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5495" yWindow="60" windowWidth="22740" windowHeight="16380" tabRatio="50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Sheet1!$A$1:$J$592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3" l="1"/>
  <c r="M3" i="3"/>
  <c r="N3" i="3"/>
  <c r="O3" i="3"/>
  <c r="P3" i="3"/>
  <c r="L4" i="3"/>
  <c r="M4" i="3"/>
  <c r="N4" i="3"/>
  <c r="O4" i="3"/>
  <c r="P4" i="3"/>
  <c r="L5" i="3"/>
  <c r="M5" i="3"/>
  <c r="N5" i="3"/>
  <c r="O5" i="3"/>
  <c r="P5" i="3"/>
  <c r="L6" i="3"/>
  <c r="M6" i="3"/>
  <c r="N6" i="3"/>
  <c r="O6" i="3"/>
  <c r="P6" i="3"/>
  <c r="L7" i="3"/>
  <c r="M7" i="3"/>
  <c r="N7" i="3"/>
  <c r="O7" i="3"/>
  <c r="P7" i="3"/>
  <c r="L8" i="3"/>
  <c r="M8" i="3"/>
  <c r="N8" i="3"/>
  <c r="O8" i="3"/>
  <c r="P8" i="3"/>
  <c r="L9" i="3"/>
  <c r="M9" i="3"/>
  <c r="N9" i="3"/>
  <c r="O9" i="3"/>
  <c r="P9" i="3"/>
  <c r="L10" i="3"/>
  <c r="M10" i="3"/>
  <c r="N10" i="3"/>
  <c r="O10" i="3"/>
  <c r="P10" i="3"/>
  <c r="L11" i="3"/>
  <c r="M11" i="3"/>
  <c r="N11" i="3"/>
  <c r="O11" i="3"/>
  <c r="P11" i="3"/>
  <c r="L12" i="3"/>
  <c r="M12" i="3"/>
  <c r="N12" i="3"/>
  <c r="O12" i="3"/>
  <c r="P12" i="3"/>
  <c r="L13" i="3"/>
  <c r="M13" i="3"/>
  <c r="N13" i="3"/>
  <c r="O13" i="3"/>
  <c r="P13" i="3"/>
  <c r="L14" i="3"/>
  <c r="M14" i="3"/>
  <c r="N14" i="3"/>
  <c r="O14" i="3"/>
  <c r="P14" i="3"/>
  <c r="L15" i="3"/>
  <c r="M15" i="3"/>
  <c r="N15" i="3"/>
  <c r="O15" i="3"/>
  <c r="P15" i="3"/>
  <c r="L16" i="3"/>
  <c r="M16" i="3"/>
  <c r="N16" i="3"/>
  <c r="O16" i="3"/>
  <c r="P16" i="3"/>
  <c r="L17" i="3"/>
  <c r="M17" i="3"/>
  <c r="N17" i="3"/>
  <c r="O17" i="3"/>
  <c r="P17" i="3"/>
  <c r="L18" i="3"/>
  <c r="M18" i="3"/>
  <c r="N18" i="3"/>
  <c r="O18" i="3"/>
  <c r="P18" i="3"/>
  <c r="L19" i="3"/>
  <c r="M19" i="3"/>
  <c r="N19" i="3"/>
  <c r="O19" i="3"/>
  <c r="P19" i="3"/>
  <c r="L20" i="3"/>
  <c r="M20" i="3"/>
  <c r="N20" i="3"/>
  <c r="O20" i="3"/>
  <c r="P20" i="3"/>
  <c r="L21" i="3"/>
  <c r="M21" i="3"/>
  <c r="N21" i="3"/>
  <c r="O21" i="3"/>
  <c r="P21" i="3"/>
  <c r="L22" i="3"/>
  <c r="M22" i="3"/>
  <c r="N22" i="3"/>
  <c r="O22" i="3"/>
  <c r="P22" i="3"/>
  <c r="L23" i="3"/>
  <c r="M23" i="3"/>
  <c r="N23" i="3"/>
  <c r="O23" i="3"/>
  <c r="P23" i="3"/>
  <c r="L24" i="3"/>
  <c r="M24" i="3"/>
  <c r="N24" i="3"/>
  <c r="O24" i="3"/>
  <c r="P24" i="3"/>
  <c r="L25" i="3"/>
  <c r="M25" i="3"/>
  <c r="N25" i="3"/>
  <c r="O25" i="3"/>
  <c r="P25" i="3"/>
  <c r="L26" i="3"/>
  <c r="M26" i="3"/>
  <c r="N26" i="3"/>
  <c r="O26" i="3"/>
  <c r="P26" i="3"/>
  <c r="L27" i="3"/>
  <c r="M27" i="3"/>
  <c r="N27" i="3"/>
  <c r="O27" i="3"/>
  <c r="P27" i="3"/>
  <c r="L28" i="3"/>
  <c r="M28" i="3"/>
  <c r="N28" i="3"/>
  <c r="O28" i="3"/>
  <c r="P28" i="3"/>
  <c r="L29" i="3"/>
  <c r="M29" i="3"/>
  <c r="N29" i="3"/>
  <c r="O29" i="3"/>
  <c r="P29" i="3"/>
  <c r="L30" i="3"/>
  <c r="M30" i="3"/>
  <c r="N30" i="3"/>
  <c r="O30" i="3"/>
  <c r="P30" i="3"/>
  <c r="L31" i="3"/>
  <c r="M31" i="3"/>
  <c r="N31" i="3"/>
  <c r="O31" i="3"/>
  <c r="P31" i="3"/>
  <c r="L32" i="3"/>
  <c r="M32" i="3"/>
  <c r="N32" i="3"/>
  <c r="O32" i="3"/>
  <c r="P32" i="3"/>
  <c r="L33" i="3"/>
  <c r="M33" i="3"/>
  <c r="N33" i="3"/>
  <c r="O33" i="3"/>
  <c r="P33" i="3"/>
  <c r="L34" i="3"/>
  <c r="M34" i="3"/>
  <c r="N34" i="3"/>
  <c r="O34" i="3"/>
  <c r="P34" i="3"/>
  <c r="L35" i="3"/>
  <c r="M35" i="3"/>
  <c r="N35" i="3"/>
  <c r="O35" i="3"/>
  <c r="P35" i="3"/>
  <c r="L36" i="3"/>
  <c r="M36" i="3"/>
  <c r="N36" i="3"/>
  <c r="O36" i="3"/>
  <c r="P36" i="3"/>
  <c r="L37" i="3"/>
  <c r="M37" i="3"/>
  <c r="N37" i="3"/>
  <c r="O37" i="3"/>
  <c r="P37" i="3"/>
  <c r="L38" i="3"/>
  <c r="M38" i="3"/>
  <c r="N38" i="3"/>
  <c r="O38" i="3"/>
  <c r="P38" i="3"/>
  <c r="L39" i="3"/>
  <c r="M39" i="3"/>
  <c r="N39" i="3"/>
  <c r="O39" i="3"/>
  <c r="P39" i="3"/>
  <c r="L40" i="3"/>
  <c r="M40" i="3"/>
  <c r="N40" i="3"/>
  <c r="O40" i="3"/>
  <c r="P40" i="3"/>
  <c r="L41" i="3"/>
  <c r="M41" i="3"/>
  <c r="N41" i="3"/>
  <c r="O41" i="3"/>
  <c r="P41" i="3"/>
  <c r="L42" i="3"/>
  <c r="M42" i="3"/>
  <c r="N42" i="3"/>
  <c r="O42" i="3"/>
  <c r="P42" i="3"/>
  <c r="L43" i="3"/>
  <c r="M43" i="3"/>
  <c r="N43" i="3"/>
  <c r="O43" i="3"/>
  <c r="P43" i="3"/>
  <c r="L44" i="3"/>
  <c r="M44" i="3"/>
  <c r="N44" i="3"/>
  <c r="O44" i="3"/>
  <c r="P44" i="3"/>
  <c r="L45" i="3"/>
  <c r="M45" i="3"/>
  <c r="N45" i="3"/>
  <c r="O45" i="3"/>
  <c r="P45" i="3"/>
  <c r="L46" i="3"/>
  <c r="M46" i="3"/>
  <c r="N46" i="3"/>
  <c r="O46" i="3"/>
  <c r="P46" i="3"/>
  <c r="L47" i="3"/>
  <c r="M47" i="3"/>
  <c r="N47" i="3"/>
  <c r="O47" i="3"/>
  <c r="P47" i="3"/>
  <c r="L48" i="3"/>
  <c r="M48" i="3"/>
  <c r="N48" i="3"/>
  <c r="O48" i="3"/>
  <c r="P48" i="3"/>
  <c r="L49" i="3"/>
  <c r="M49" i="3"/>
  <c r="N49" i="3"/>
  <c r="O49" i="3"/>
  <c r="P49" i="3"/>
  <c r="L50" i="3"/>
  <c r="M50" i="3"/>
  <c r="N50" i="3"/>
  <c r="O50" i="3"/>
  <c r="P50" i="3"/>
  <c r="L51" i="3"/>
  <c r="M51" i="3"/>
  <c r="N51" i="3"/>
  <c r="O51" i="3"/>
  <c r="P51" i="3"/>
  <c r="L52" i="3"/>
  <c r="M52" i="3"/>
  <c r="N52" i="3"/>
  <c r="O52" i="3"/>
  <c r="P52" i="3"/>
  <c r="L53" i="3"/>
  <c r="M53" i="3"/>
  <c r="N53" i="3"/>
  <c r="O53" i="3"/>
  <c r="P53" i="3"/>
  <c r="L54" i="3"/>
  <c r="M54" i="3"/>
  <c r="N54" i="3"/>
  <c r="O54" i="3"/>
  <c r="P54" i="3"/>
  <c r="L55" i="3"/>
  <c r="M55" i="3"/>
  <c r="N55" i="3"/>
  <c r="O55" i="3"/>
  <c r="P55" i="3"/>
  <c r="L56" i="3"/>
  <c r="M56" i="3"/>
  <c r="N56" i="3"/>
  <c r="O56" i="3"/>
  <c r="P56" i="3"/>
  <c r="L57" i="3"/>
  <c r="M57" i="3"/>
  <c r="N57" i="3"/>
  <c r="O57" i="3"/>
  <c r="P57" i="3"/>
  <c r="L58" i="3"/>
  <c r="M58" i="3"/>
  <c r="N58" i="3"/>
  <c r="O58" i="3"/>
  <c r="P58" i="3"/>
  <c r="L59" i="3"/>
  <c r="M59" i="3"/>
  <c r="N59" i="3"/>
  <c r="O59" i="3"/>
  <c r="P59" i="3"/>
  <c r="L60" i="3"/>
  <c r="M60" i="3"/>
  <c r="N60" i="3"/>
  <c r="O60" i="3"/>
  <c r="P60" i="3"/>
  <c r="L61" i="3"/>
  <c r="M61" i="3"/>
  <c r="N61" i="3"/>
  <c r="O61" i="3"/>
  <c r="P61" i="3"/>
  <c r="L62" i="3"/>
  <c r="M62" i="3"/>
  <c r="N62" i="3"/>
  <c r="O62" i="3"/>
  <c r="P62" i="3"/>
  <c r="L63" i="3"/>
  <c r="M63" i="3"/>
  <c r="N63" i="3"/>
  <c r="O63" i="3"/>
  <c r="P63" i="3"/>
  <c r="L64" i="3"/>
  <c r="M64" i="3"/>
  <c r="N64" i="3"/>
  <c r="O64" i="3"/>
  <c r="P64" i="3"/>
  <c r="L65" i="3"/>
  <c r="M65" i="3"/>
  <c r="N65" i="3"/>
  <c r="O65" i="3"/>
  <c r="P65" i="3"/>
  <c r="L66" i="3"/>
  <c r="M66" i="3"/>
  <c r="N66" i="3"/>
  <c r="O66" i="3"/>
  <c r="P66" i="3"/>
  <c r="L67" i="3"/>
  <c r="M67" i="3"/>
  <c r="N67" i="3"/>
  <c r="O67" i="3"/>
  <c r="P67" i="3"/>
  <c r="L68" i="3"/>
  <c r="M68" i="3"/>
  <c r="N68" i="3"/>
  <c r="O68" i="3"/>
  <c r="P68" i="3"/>
  <c r="L69" i="3"/>
  <c r="M69" i="3"/>
  <c r="N69" i="3"/>
  <c r="O69" i="3"/>
  <c r="P69" i="3"/>
  <c r="L70" i="3"/>
  <c r="M70" i="3"/>
  <c r="N70" i="3"/>
  <c r="O70" i="3"/>
  <c r="P70" i="3"/>
  <c r="L71" i="3"/>
  <c r="M71" i="3"/>
  <c r="N71" i="3"/>
  <c r="O71" i="3"/>
  <c r="P71" i="3"/>
  <c r="L72" i="3"/>
  <c r="M72" i="3"/>
  <c r="N72" i="3"/>
  <c r="O72" i="3"/>
  <c r="P72" i="3"/>
  <c r="L73" i="3"/>
  <c r="M73" i="3"/>
  <c r="N73" i="3"/>
  <c r="O73" i="3"/>
  <c r="P73" i="3"/>
  <c r="L74" i="3"/>
  <c r="M74" i="3"/>
  <c r="N74" i="3"/>
  <c r="O74" i="3"/>
  <c r="P74" i="3"/>
  <c r="L75" i="3"/>
  <c r="M75" i="3"/>
  <c r="N75" i="3"/>
  <c r="O75" i="3"/>
  <c r="P75" i="3"/>
  <c r="L76" i="3"/>
  <c r="M76" i="3"/>
  <c r="N76" i="3"/>
  <c r="O76" i="3"/>
  <c r="P76" i="3"/>
  <c r="L77" i="3"/>
  <c r="M77" i="3"/>
  <c r="N77" i="3"/>
  <c r="O77" i="3"/>
  <c r="P77" i="3"/>
  <c r="L78" i="3"/>
  <c r="M78" i="3"/>
  <c r="N78" i="3"/>
  <c r="O78" i="3"/>
  <c r="P78" i="3"/>
  <c r="L79" i="3"/>
  <c r="M79" i="3"/>
  <c r="N79" i="3"/>
  <c r="O79" i="3"/>
  <c r="P79" i="3"/>
  <c r="L80" i="3"/>
  <c r="M80" i="3"/>
  <c r="N80" i="3"/>
  <c r="O80" i="3"/>
  <c r="P80" i="3"/>
  <c r="L81" i="3"/>
  <c r="M81" i="3"/>
  <c r="N81" i="3"/>
  <c r="O81" i="3"/>
  <c r="P81" i="3"/>
  <c r="L82" i="3"/>
  <c r="M82" i="3"/>
  <c r="N82" i="3"/>
  <c r="O82" i="3"/>
  <c r="P82" i="3"/>
  <c r="L83" i="3"/>
  <c r="M83" i="3"/>
  <c r="N83" i="3"/>
  <c r="O83" i="3"/>
  <c r="P83" i="3"/>
  <c r="L84" i="3"/>
  <c r="M84" i="3"/>
  <c r="N84" i="3"/>
  <c r="O84" i="3"/>
  <c r="P84" i="3"/>
  <c r="L85" i="3"/>
  <c r="M85" i="3"/>
  <c r="N85" i="3"/>
  <c r="O85" i="3"/>
  <c r="P85" i="3"/>
  <c r="L86" i="3"/>
  <c r="M86" i="3"/>
  <c r="N86" i="3"/>
  <c r="O86" i="3"/>
  <c r="P86" i="3"/>
  <c r="L87" i="3"/>
  <c r="M87" i="3"/>
  <c r="N87" i="3"/>
  <c r="O87" i="3"/>
  <c r="P87" i="3"/>
  <c r="L88" i="3"/>
  <c r="M88" i="3"/>
  <c r="N88" i="3"/>
  <c r="O88" i="3"/>
  <c r="P88" i="3"/>
  <c r="L89" i="3"/>
  <c r="M89" i="3"/>
  <c r="N89" i="3"/>
  <c r="O89" i="3"/>
  <c r="P89" i="3"/>
  <c r="L90" i="3"/>
  <c r="M90" i="3"/>
  <c r="N90" i="3"/>
  <c r="O90" i="3"/>
  <c r="P90" i="3"/>
  <c r="L91" i="3"/>
  <c r="M91" i="3"/>
  <c r="N91" i="3"/>
  <c r="O91" i="3"/>
  <c r="P91" i="3"/>
  <c r="L92" i="3"/>
  <c r="M92" i="3"/>
  <c r="N92" i="3"/>
  <c r="O92" i="3"/>
  <c r="P92" i="3"/>
  <c r="L93" i="3"/>
  <c r="M93" i="3"/>
  <c r="N93" i="3"/>
  <c r="O93" i="3"/>
  <c r="P93" i="3"/>
  <c r="L94" i="3"/>
  <c r="M94" i="3"/>
  <c r="N94" i="3"/>
  <c r="O94" i="3"/>
  <c r="P94" i="3"/>
  <c r="L95" i="3"/>
  <c r="M95" i="3"/>
  <c r="N95" i="3"/>
  <c r="O95" i="3"/>
  <c r="P95" i="3"/>
  <c r="L96" i="3"/>
  <c r="M96" i="3"/>
  <c r="N96" i="3"/>
  <c r="O96" i="3"/>
  <c r="P96" i="3"/>
  <c r="L97" i="3"/>
  <c r="M97" i="3"/>
  <c r="N97" i="3"/>
  <c r="O97" i="3"/>
  <c r="P97" i="3"/>
  <c r="L98" i="3"/>
  <c r="M98" i="3"/>
  <c r="N98" i="3"/>
  <c r="O98" i="3"/>
  <c r="P98" i="3"/>
  <c r="L99" i="3"/>
  <c r="M99" i="3"/>
  <c r="N99" i="3"/>
  <c r="O99" i="3"/>
  <c r="P99" i="3"/>
  <c r="L100" i="3"/>
  <c r="M100" i="3"/>
  <c r="N100" i="3"/>
  <c r="O100" i="3"/>
  <c r="P100" i="3"/>
  <c r="L101" i="3"/>
  <c r="M101" i="3"/>
  <c r="N101" i="3"/>
  <c r="O101" i="3"/>
  <c r="P101" i="3"/>
  <c r="L102" i="3"/>
  <c r="M102" i="3"/>
  <c r="N102" i="3"/>
  <c r="O102" i="3"/>
  <c r="P102" i="3"/>
  <c r="L103" i="3"/>
  <c r="M103" i="3"/>
  <c r="N103" i="3"/>
  <c r="O103" i="3"/>
  <c r="P103" i="3"/>
  <c r="L104" i="3"/>
  <c r="M104" i="3"/>
  <c r="N104" i="3"/>
  <c r="O104" i="3"/>
  <c r="P104" i="3"/>
  <c r="L105" i="3"/>
  <c r="M105" i="3"/>
  <c r="N105" i="3"/>
  <c r="O105" i="3"/>
  <c r="P105" i="3"/>
  <c r="L106" i="3"/>
  <c r="M106" i="3"/>
  <c r="N106" i="3"/>
  <c r="O106" i="3"/>
  <c r="P106" i="3"/>
  <c r="L107" i="3"/>
  <c r="M107" i="3"/>
  <c r="N107" i="3"/>
  <c r="O107" i="3"/>
  <c r="P107" i="3"/>
  <c r="L108" i="3"/>
  <c r="M108" i="3"/>
  <c r="N108" i="3"/>
  <c r="O108" i="3"/>
  <c r="P108" i="3"/>
  <c r="L109" i="3"/>
  <c r="M109" i="3"/>
  <c r="N109" i="3"/>
  <c r="O109" i="3"/>
  <c r="P109" i="3"/>
  <c r="L110" i="3"/>
  <c r="M110" i="3"/>
  <c r="N110" i="3"/>
  <c r="O110" i="3"/>
  <c r="P110" i="3"/>
  <c r="L111" i="3"/>
  <c r="M111" i="3"/>
  <c r="N111" i="3"/>
  <c r="O111" i="3"/>
  <c r="P111" i="3"/>
  <c r="L112" i="3"/>
  <c r="M112" i="3"/>
  <c r="N112" i="3"/>
  <c r="O112" i="3"/>
  <c r="P112" i="3"/>
  <c r="L113" i="3"/>
  <c r="M113" i="3"/>
  <c r="N113" i="3"/>
  <c r="O113" i="3"/>
  <c r="P113" i="3"/>
  <c r="L114" i="3"/>
  <c r="M114" i="3"/>
  <c r="N114" i="3"/>
  <c r="O114" i="3"/>
  <c r="P114" i="3"/>
  <c r="L115" i="3"/>
  <c r="M115" i="3"/>
  <c r="N115" i="3"/>
  <c r="O115" i="3"/>
  <c r="P115" i="3"/>
  <c r="L116" i="3"/>
  <c r="M116" i="3"/>
  <c r="N116" i="3"/>
  <c r="O116" i="3"/>
  <c r="P116" i="3"/>
  <c r="L117" i="3"/>
  <c r="M117" i="3"/>
  <c r="N117" i="3"/>
  <c r="O117" i="3"/>
  <c r="P117" i="3"/>
  <c r="L118" i="3"/>
  <c r="M118" i="3"/>
  <c r="N118" i="3"/>
  <c r="O118" i="3"/>
  <c r="P118" i="3"/>
  <c r="L119" i="3"/>
  <c r="M119" i="3"/>
  <c r="N119" i="3"/>
  <c r="O119" i="3"/>
  <c r="P119" i="3"/>
  <c r="L120" i="3"/>
  <c r="M120" i="3"/>
  <c r="N120" i="3"/>
  <c r="O120" i="3"/>
  <c r="P120" i="3"/>
  <c r="L121" i="3"/>
  <c r="M121" i="3"/>
  <c r="N121" i="3"/>
  <c r="O121" i="3"/>
  <c r="P121" i="3"/>
  <c r="L122" i="3"/>
  <c r="M122" i="3"/>
  <c r="N122" i="3"/>
  <c r="O122" i="3"/>
  <c r="P122" i="3"/>
  <c r="L123" i="3"/>
  <c r="M123" i="3"/>
  <c r="N123" i="3"/>
  <c r="O123" i="3"/>
  <c r="P123" i="3"/>
  <c r="L124" i="3"/>
  <c r="M124" i="3"/>
  <c r="N124" i="3"/>
  <c r="O124" i="3"/>
  <c r="P124" i="3"/>
  <c r="L125" i="3"/>
  <c r="M125" i="3"/>
  <c r="N125" i="3"/>
  <c r="O125" i="3"/>
  <c r="P125" i="3"/>
  <c r="L126" i="3"/>
  <c r="M126" i="3"/>
  <c r="N126" i="3"/>
  <c r="O126" i="3"/>
  <c r="P126" i="3"/>
  <c r="L127" i="3"/>
  <c r="M127" i="3"/>
  <c r="N127" i="3"/>
  <c r="O127" i="3"/>
  <c r="P127" i="3"/>
  <c r="L128" i="3"/>
  <c r="M128" i="3"/>
  <c r="N128" i="3"/>
  <c r="O128" i="3"/>
  <c r="P128" i="3"/>
  <c r="L129" i="3"/>
  <c r="M129" i="3"/>
  <c r="N129" i="3"/>
  <c r="O129" i="3"/>
  <c r="P129" i="3"/>
  <c r="L130" i="3"/>
  <c r="M130" i="3"/>
  <c r="N130" i="3"/>
  <c r="O130" i="3"/>
  <c r="P130" i="3"/>
  <c r="L131" i="3"/>
  <c r="M131" i="3"/>
  <c r="N131" i="3"/>
  <c r="O131" i="3"/>
  <c r="P131" i="3"/>
  <c r="L132" i="3"/>
  <c r="M132" i="3"/>
  <c r="N132" i="3"/>
  <c r="O132" i="3"/>
  <c r="P132" i="3"/>
  <c r="L133" i="3"/>
  <c r="M133" i="3"/>
  <c r="N133" i="3"/>
  <c r="O133" i="3"/>
  <c r="P133" i="3"/>
  <c r="L134" i="3"/>
  <c r="M134" i="3"/>
  <c r="N134" i="3"/>
  <c r="O134" i="3"/>
  <c r="P134" i="3"/>
  <c r="L135" i="3"/>
  <c r="M135" i="3"/>
  <c r="N135" i="3"/>
  <c r="O135" i="3"/>
  <c r="P135" i="3"/>
  <c r="L136" i="3"/>
  <c r="M136" i="3"/>
  <c r="N136" i="3"/>
  <c r="O136" i="3"/>
  <c r="P136" i="3"/>
  <c r="L137" i="3"/>
  <c r="M137" i="3"/>
  <c r="N137" i="3"/>
  <c r="O137" i="3"/>
  <c r="P137" i="3"/>
  <c r="L138" i="3"/>
  <c r="M138" i="3"/>
  <c r="N138" i="3"/>
  <c r="O138" i="3"/>
  <c r="P138" i="3"/>
  <c r="L139" i="3"/>
  <c r="M139" i="3"/>
  <c r="N139" i="3"/>
  <c r="O139" i="3"/>
  <c r="P139" i="3"/>
  <c r="L140" i="3"/>
  <c r="M140" i="3"/>
  <c r="N140" i="3"/>
  <c r="O140" i="3"/>
  <c r="P140" i="3"/>
  <c r="L141" i="3"/>
  <c r="M141" i="3"/>
  <c r="N141" i="3"/>
  <c r="O141" i="3"/>
  <c r="P141" i="3"/>
  <c r="L142" i="3"/>
  <c r="M142" i="3"/>
  <c r="N142" i="3"/>
  <c r="O142" i="3"/>
  <c r="P142" i="3"/>
  <c r="L143" i="3"/>
  <c r="M143" i="3"/>
  <c r="N143" i="3"/>
  <c r="O143" i="3"/>
  <c r="P143" i="3"/>
  <c r="L144" i="3"/>
  <c r="M144" i="3"/>
  <c r="N144" i="3"/>
  <c r="O144" i="3"/>
  <c r="P144" i="3"/>
  <c r="L145" i="3"/>
  <c r="M145" i="3"/>
  <c r="N145" i="3"/>
  <c r="O145" i="3"/>
  <c r="P145" i="3"/>
  <c r="L146" i="3"/>
  <c r="M146" i="3"/>
  <c r="N146" i="3"/>
  <c r="O146" i="3"/>
  <c r="P146" i="3"/>
  <c r="L147" i="3"/>
  <c r="M147" i="3"/>
  <c r="N147" i="3"/>
  <c r="O147" i="3"/>
  <c r="P147" i="3"/>
  <c r="L148" i="3"/>
  <c r="M148" i="3"/>
  <c r="N148" i="3"/>
  <c r="O148" i="3"/>
  <c r="P148" i="3"/>
  <c r="L149" i="3"/>
  <c r="M149" i="3"/>
  <c r="N149" i="3"/>
  <c r="O149" i="3"/>
  <c r="P149" i="3"/>
  <c r="L150" i="3"/>
  <c r="M150" i="3"/>
  <c r="N150" i="3"/>
  <c r="O150" i="3"/>
  <c r="P150" i="3"/>
  <c r="L151" i="3"/>
  <c r="M151" i="3"/>
  <c r="N151" i="3"/>
  <c r="O151" i="3"/>
  <c r="P151" i="3"/>
  <c r="L152" i="3"/>
  <c r="M152" i="3"/>
  <c r="N152" i="3"/>
  <c r="O152" i="3"/>
  <c r="P152" i="3"/>
  <c r="L153" i="3"/>
  <c r="M153" i="3"/>
  <c r="N153" i="3"/>
  <c r="O153" i="3"/>
  <c r="P153" i="3"/>
  <c r="L154" i="3"/>
  <c r="M154" i="3"/>
  <c r="N154" i="3"/>
  <c r="O154" i="3"/>
  <c r="P154" i="3"/>
  <c r="L155" i="3"/>
  <c r="M155" i="3"/>
  <c r="N155" i="3"/>
  <c r="O155" i="3"/>
  <c r="P155" i="3"/>
  <c r="L156" i="3"/>
  <c r="M156" i="3"/>
  <c r="N156" i="3"/>
  <c r="O156" i="3"/>
  <c r="P156" i="3"/>
  <c r="L157" i="3"/>
  <c r="M157" i="3"/>
  <c r="N157" i="3"/>
  <c r="O157" i="3"/>
  <c r="P157" i="3"/>
  <c r="L158" i="3"/>
  <c r="M158" i="3"/>
  <c r="N158" i="3"/>
  <c r="O158" i="3"/>
  <c r="P158" i="3"/>
  <c r="L159" i="3"/>
  <c r="M159" i="3"/>
  <c r="N159" i="3"/>
  <c r="O159" i="3"/>
  <c r="P159" i="3"/>
  <c r="L160" i="3"/>
  <c r="M160" i="3"/>
  <c r="N160" i="3"/>
  <c r="O160" i="3"/>
  <c r="P160" i="3"/>
  <c r="L161" i="3"/>
  <c r="M161" i="3"/>
  <c r="N161" i="3"/>
  <c r="O161" i="3"/>
  <c r="P161" i="3"/>
  <c r="L162" i="3"/>
  <c r="M162" i="3"/>
  <c r="N162" i="3"/>
  <c r="O162" i="3"/>
  <c r="P162" i="3"/>
  <c r="L163" i="3"/>
  <c r="M163" i="3"/>
  <c r="N163" i="3"/>
  <c r="O163" i="3"/>
  <c r="P163" i="3"/>
  <c r="L164" i="3"/>
  <c r="M164" i="3"/>
  <c r="N164" i="3"/>
  <c r="O164" i="3"/>
  <c r="P164" i="3"/>
  <c r="L165" i="3"/>
  <c r="M165" i="3"/>
  <c r="N165" i="3"/>
  <c r="O165" i="3"/>
  <c r="P165" i="3"/>
  <c r="L166" i="3"/>
  <c r="M166" i="3"/>
  <c r="N166" i="3"/>
  <c r="O166" i="3"/>
  <c r="P166" i="3"/>
  <c r="L167" i="3"/>
  <c r="M167" i="3"/>
  <c r="N167" i="3"/>
  <c r="O167" i="3"/>
  <c r="P167" i="3"/>
  <c r="L168" i="3"/>
  <c r="M168" i="3"/>
  <c r="N168" i="3"/>
  <c r="O168" i="3"/>
  <c r="P168" i="3"/>
  <c r="L169" i="3"/>
  <c r="M169" i="3"/>
  <c r="N169" i="3"/>
  <c r="O169" i="3"/>
  <c r="P169" i="3"/>
  <c r="L170" i="3"/>
  <c r="M170" i="3"/>
  <c r="N170" i="3"/>
  <c r="O170" i="3"/>
  <c r="P170" i="3"/>
  <c r="L171" i="3"/>
  <c r="M171" i="3"/>
  <c r="N171" i="3"/>
  <c r="O171" i="3"/>
  <c r="P171" i="3"/>
  <c r="L172" i="3"/>
  <c r="M172" i="3"/>
  <c r="N172" i="3"/>
  <c r="O172" i="3"/>
  <c r="P172" i="3"/>
  <c r="L173" i="3"/>
  <c r="M173" i="3"/>
  <c r="N173" i="3"/>
  <c r="O173" i="3"/>
  <c r="P173" i="3"/>
  <c r="L174" i="3"/>
  <c r="M174" i="3"/>
  <c r="N174" i="3"/>
  <c r="O174" i="3"/>
  <c r="P174" i="3"/>
  <c r="L175" i="3"/>
  <c r="M175" i="3"/>
  <c r="N175" i="3"/>
  <c r="O175" i="3"/>
  <c r="P175" i="3"/>
  <c r="L176" i="3"/>
  <c r="M176" i="3"/>
  <c r="N176" i="3"/>
  <c r="O176" i="3"/>
  <c r="P176" i="3"/>
  <c r="L177" i="3"/>
  <c r="M177" i="3"/>
  <c r="N177" i="3"/>
  <c r="O177" i="3"/>
  <c r="P177" i="3"/>
  <c r="L178" i="3"/>
  <c r="M178" i="3"/>
  <c r="N178" i="3"/>
  <c r="O178" i="3"/>
  <c r="P178" i="3"/>
  <c r="L179" i="3"/>
  <c r="M179" i="3"/>
  <c r="N179" i="3"/>
  <c r="O179" i="3"/>
  <c r="P179" i="3"/>
  <c r="L180" i="3"/>
  <c r="M180" i="3"/>
  <c r="N180" i="3"/>
  <c r="O180" i="3"/>
  <c r="P180" i="3"/>
  <c r="L181" i="3"/>
  <c r="M181" i="3"/>
  <c r="N181" i="3"/>
  <c r="O181" i="3"/>
  <c r="P181" i="3"/>
  <c r="L182" i="3"/>
  <c r="M182" i="3"/>
  <c r="N182" i="3"/>
  <c r="O182" i="3"/>
  <c r="P182" i="3"/>
  <c r="L183" i="3"/>
  <c r="M183" i="3"/>
  <c r="N183" i="3"/>
  <c r="O183" i="3"/>
  <c r="P183" i="3"/>
  <c r="L184" i="3"/>
  <c r="M184" i="3"/>
  <c r="N184" i="3"/>
  <c r="O184" i="3"/>
  <c r="P184" i="3"/>
  <c r="L185" i="3"/>
  <c r="M185" i="3"/>
  <c r="N185" i="3"/>
  <c r="O185" i="3"/>
  <c r="P185" i="3"/>
  <c r="L186" i="3"/>
  <c r="M186" i="3"/>
  <c r="N186" i="3"/>
  <c r="O186" i="3"/>
  <c r="P186" i="3"/>
  <c r="L187" i="3"/>
  <c r="M187" i="3"/>
  <c r="N187" i="3"/>
  <c r="O187" i="3"/>
  <c r="P187" i="3"/>
  <c r="L188" i="3"/>
  <c r="M188" i="3"/>
  <c r="N188" i="3"/>
  <c r="O188" i="3"/>
  <c r="P188" i="3"/>
  <c r="L189" i="3"/>
  <c r="M189" i="3"/>
  <c r="N189" i="3"/>
  <c r="O189" i="3"/>
  <c r="P189" i="3"/>
  <c r="L190" i="3"/>
  <c r="M190" i="3"/>
  <c r="N190" i="3"/>
  <c r="O190" i="3"/>
  <c r="P190" i="3"/>
  <c r="L191" i="3"/>
  <c r="M191" i="3"/>
  <c r="N191" i="3"/>
  <c r="O191" i="3"/>
  <c r="P191" i="3"/>
  <c r="L192" i="3"/>
  <c r="M192" i="3"/>
  <c r="N192" i="3"/>
  <c r="O192" i="3"/>
  <c r="P192" i="3"/>
  <c r="L193" i="3"/>
  <c r="M193" i="3"/>
  <c r="N193" i="3"/>
  <c r="O193" i="3"/>
  <c r="P193" i="3"/>
  <c r="L194" i="3"/>
  <c r="M194" i="3"/>
  <c r="N194" i="3"/>
  <c r="O194" i="3"/>
  <c r="P194" i="3"/>
  <c r="L195" i="3"/>
  <c r="M195" i="3"/>
  <c r="N195" i="3"/>
  <c r="O195" i="3"/>
  <c r="P195" i="3"/>
  <c r="L196" i="3"/>
  <c r="M196" i="3"/>
  <c r="N196" i="3"/>
  <c r="O196" i="3"/>
  <c r="P196" i="3"/>
  <c r="L197" i="3"/>
  <c r="M197" i="3"/>
  <c r="N197" i="3"/>
  <c r="O197" i="3"/>
  <c r="P197" i="3"/>
  <c r="L198" i="3"/>
  <c r="M198" i="3"/>
  <c r="N198" i="3"/>
  <c r="O198" i="3"/>
  <c r="P198" i="3"/>
  <c r="L199" i="3"/>
  <c r="M199" i="3"/>
  <c r="N199" i="3"/>
  <c r="O199" i="3"/>
  <c r="P199" i="3"/>
  <c r="L200" i="3"/>
  <c r="M200" i="3"/>
  <c r="N200" i="3"/>
  <c r="O200" i="3"/>
  <c r="P200" i="3"/>
  <c r="L201" i="3"/>
  <c r="M201" i="3"/>
  <c r="N201" i="3"/>
  <c r="O201" i="3"/>
  <c r="P201" i="3"/>
  <c r="L202" i="3"/>
  <c r="M202" i="3"/>
  <c r="N202" i="3"/>
  <c r="O202" i="3"/>
  <c r="P202" i="3"/>
  <c r="L203" i="3"/>
  <c r="M203" i="3"/>
  <c r="N203" i="3"/>
  <c r="O203" i="3"/>
  <c r="P203" i="3"/>
  <c r="L204" i="3"/>
  <c r="M204" i="3"/>
  <c r="N204" i="3"/>
  <c r="O204" i="3"/>
  <c r="P204" i="3"/>
  <c r="L205" i="3"/>
  <c r="M205" i="3"/>
  <c r="N205" i="3"/>
  <c r="O205" i="3"/>
  <c r="P205" i="3"/>
  <c r="L206" i="3"/>
  <c r="M206" i="3"/>
  <c r="N206" i="3"/>
  <c r="O206" i="3"/>
  <c r="P206" i="3"/>
  <c r="L207" i="3"/>
  <c r="M207" i="3"/>
  <c r="N207" i="3"/>
  <c r="O207" i="3"/>
  <c r="P207" i="3"/>
  <c r="L208" i="3"/>
  <c r="M208" i="3"/>
  <c r="N208" i="3"/>
  <c r="O208" i="3"/>
  <c r="P208" i="3"/>
  <c r="L209" i="3"/>
  <c r="M209" i="3"/>
  <c r="N209" i="3"/>
  <c r="O209" i="3"/>
  <c r="P209" i="3"/>
  <c r="L210" i="3"/>
  <c r="M210" i="3"/>
  <c r="N210" i="3"/>
  <c r="O210" i="3"/>
  <c r="P210" i="3"/>
  <c r="L211" i="3"/>
  <c r="M211" i="3"/>
  <c r="N211" i="3"/>
  <c r="O211" i="3"/>
  <c r="P211" i="3"/>
  <c r="L212" i="3"/>
  <c r="M212" i="3"/>
  <c r="N212" i="3"/>
  <c r="O212" i="3"/>
  <c r="P212" i="3"/>
  <c r="L213" i="3"/>
  <c r="M213" i="3"/>
  <c r="N213" i="3"/>
  <c r="O213" i="3"/>
  <c r="P213" i="3"/>
  <c r="L214" i="3"/>
  <c r="M214" i="3"/>
  <c r="N214" i="3"/>
  <c r="O214" i="3"/>
  <c r="P214" i="3"/>
  <c r="L215" i="3"/>
  <c r="M215" i="3"/>
  <c r="N215" i="3"/>
  <c r="O215" i="3"/>
  <c r="P215" i="3"/>
  <c r="L216" i="3"/>
  <c r="M216" i="3"/>
  <c r="N216" i="3"/>
  <c r="O216" i="3"/>
  <c r="P216" i="3"/>
  <c r="L217" i="3"/>
  <c r="M217" i="3"/>
  <c r="N217" i="3"/>
  <c r="O217" i="3"/>
  <c r="P217" i="3"/>
  <c r="L218" i="3"/>
  <c r="M218" i="3"/>
  <c r="N218" i="3"/>
  <c r="O218" i="3"/>
  <c r="P218" i="3"/>
  <c r="L219" i="3"/>
  <c r="M219" i="3"/>
  <c r="N219" i="3"/>
  <c r="O219" i="3"/>
  <c r="P219" i="3"/>
  <c r="L220" i="3"/>
  <c r="M220" i="3"/>
  <c r="N220" i="3"/>
  <c r="O220" i="3"/>
  <c r="P220" i="3"/>
  <c r="L221" i="3"/>
  <c r="M221" i="3"/>
  <c r="N221" i="3"/>
  <c r="O221" i="3"/>
  <c r="P221" i="3"/>
  <c r="L222" i="3"/>
  <c r="M222" i="3"/>
  <c r="N222" i="3"/>
  <c r="O222" i="3"/>
  <c r="P222" i="3"/>
  <c r="L223" i="3"/>
  <c r="M223" i="3"/>
  <c r="N223" i="3"/>
  <c r="O223" i="3"/>
  <c r="P223" i="3"/>
  <c r="L224" i="3"/>
  <c r="M224" i="3"/>
  <c r="N224" i="3"/>
  <c r="O224" i="3"/>
  <c r="P224" i="3"/>
  <c r="L225" i="3"/>
  <c r="M225" i="3"/>
  <c r="N225" i="3"/>
  <c r="O225" i="3"/>
  <c r="P225" i="3"/>
  <c r="L226" i="3"/>
  <c r="M226" i="3"/>
  <c r="N226" i="3"/>
  <c r="O226" i="3"/>
  <c r="P226" i="3"/>
  <c r="L227" i="3"/>
  <c r="M227" i="3"/>
  <c r="N227" i="3"/>
  <c r="O227" i="3"/>
  <c r="P227" i="3"/>
  <c r="L228" i="3"/>
  <c r="M228" i="3"/>
  <c r="N228" i="3"/>
  <c r="O228" i="3"/>
  <c r="P228" i="3"/>
  <c r="L229" i="3"/>
  <c r="M229" i="3"/>
  <c r="N229" i="3"/>
  <c r="O229" i="3"/>
  <c r="P229" i="3"/>
  <c r="L230" i="3"/>
  <c r="M230" i="3"/>
  <c r="N230" i="3"/>
  <c r="O230" i="3"/>
  <c r="P230" i="3"/>
  <c r="L231" i="3"/>
  <c r="M231" i="3"/>
  <c r="N231" i="3"/>
  <c r="O231" i="3"/>
  <c r="P231" i="3"/>
  <c r="L232" i="3"/>
  <c r="M232" i="3"/>
  <c r="N232" i="3"/>
  <c r="O232" i="3"/>
  <c r="P232" i="3"/>
  <c r="L233" i="3"/>
  <c r="M233" i="3"/>
  <c r="N233" i="3"/>
  <c r="O233" i="3"/>
  <c r="P233" i="3"/>
  <c r="L234" i="3"/>
  <c r="M234" i="3"/>
  <c r="N234" i="3"/>
  <c r="O234" i="3"/>
  <c r="P234" i="3"/>
  <c r="L235" i="3"/>
  <c r="M235" i="3"/>
  <c r="N235" i="3"/>
  <c r="O235" i="3"/>
  <c r="P235" i="3"/>
  <c r="L236" i="3"/>
  <c r="M236" i="3"/>
  <c r="N236" i="3"/>
  <c r="O236" i="3"/>
  <c r="P236" i="3"/>
  <c r="L237" i="3"/>
  <c r="M237" i="3"/>
  <c r="N237" i="3"/>
  <c r="O237" i="3"/>
  <c r="P237" i="3"/>
  <c r="L238" i="3"/>
  <c r="M238" i="3"/>
  <c r="N238" i="3"/>
  <c r="O238" i="3"/>
  <c r="P238" i="3"/>
  <c r="L239" i="3"/>
  <c r="M239" i="3"/>
  <c r="N239" i="3"/>
  <c r="O239" i="3"/>
  <c r="P239" i="3"/>
  <c r="L240" i="3"/>
  <c r="M240" i="3"/>
  <c r="N240" i="3"/>
  <c r="O240" i="3"/>
  <c r="P240" i="3"/>
  <c r="L241" i="3"/>
  <c r="M241" i="3"/>
  <c r="N241" i="3"/>
  <c r="O241" i="3"/>
  <c r="P241" i="3"/>
  <c r="L242" i="3"/>
  <c r="M242" i="3"/>
  <c r="N242" i="3"/>
  <c r="O242" i="3"/>
  <c r="P242" i="3"/>
  <c r="L243" i="3"/>
  <c r="M243" i="3"/>
  <c r="N243" i="3"/>
  <c r="O243" i="3"/>
  <c r="P243" i="3"/>
  <c r="L244" i="3"/>
  <c r="M244" i="3"/>
  <c r="N244" i="3"/>
  <c r="O244" i="3"/>
  <c r="P244" i="3"/>
  <c r="L245" i="3"/>
  <c r="M245" i="3"/>
  <c r="N245" i="3"/>
  <c r="O245" i="3"/>
  <c r="P245" i="3"/>
  <c r="L246" i="3"/>
  <c r="M246" i="3"/>
  <c r="N246" i="3"/>
  <c r="O246" i="3"/>
  <c r="P246" i="3"/>
  <c r="L247" i="3"/>
  <c r="M247" i="3"/>
  <c r="N247" i="3"/>
  <c r="O247" i="3"/>
  <c r="P247" i="3"/>
  <c r="L248" i="3"/>
  <c r="M248" i="3"/>
  <c r="N248" i="3"/>
  <c r="O248" i="3"/>
  <c r="P248" i="3"/>
  <c r="L249" i="3"/>
  <c r="M249" i="3"/>
  <c r="N249" i="3"/>
  <c r="O249" i="3"/>
  <c r="P249" i="3"/>
  <c r="L250" i="3"/>
  <c r="M250" i="3"/>
  <c r="N250" i="3"/>
  <c r="O250" i="3"/>
  <c r="P250" i="3"/>
  <c r="L251" i="3"/>
  <c r="M251" i="3"/>
  <c r="N251" i="3"/>
  <c r="O251" i="3"/>
  <c r="P251" i="3"/>
  <c r="L252" i="3"/>
  <c r="M252" i="3"/>
  <c r="N252" i="3"/>
  <c r="O252" i="3"/>
  <c r="P252" i="3"/>
  <c r="L253" i="3"/>
  <c r="M253" i="3"/>
  <c r="N253" i="3"/>
  <c r="O253" i="3"/>
  <c r="P253" i="3"/>
  <c r="L254" i="3"/>
  <c r="M254" i="3"/>
  <c r="N254" i="3"/>
  <c r="O254" i="3"/>
  <c r="P254" i="3"/>
  <c r="L255" i="3"/>
  <c r="M255" i="3"/>
  <c r="N255" i="3"/>
  <c r="O255" i="3"/>
  <c r="P255" i="3"/>
  <c r="L256" i="3"/>
  <c r="M256" i="3"/>
  <c r="N256" i="3"/>
  <c r="O256" i="3"/>
  <c r="P256" i="3"/>
  <c r="L257" i="3"/>
  <c r="M257" i="3"/>
  <c r="N257" i="3"/>
  <c r="O257" i="3"/>
  <c r="P257" i="3"/>
  <c r="L258" i="3"/>
  <c r="M258" i="3"/>
  <c r="N258" i="3"/>
  <c r="O258" i="3"/>
  <c r="P258" i="3"/>
  <c r="L259" i="3"/>
  <c r="M259" i="3"/>
  <c r="N259" i="3"/>
  <c r="O259" i="3"/>
  <c r="P259" i="3"/>
  <c r="L260" i="3"/>
  <c r="M260" i="3"/>
  <c r="N260" i="3"/>
  <c r="O260" i="3"/>
  <c r="P260" i="3"/>
  <c r="L261" i="3"/>
  <c r="M261" i="3"/>
  <c r="N261" i="3"/>
  <c r="O261" i="3"/>
  <c r="P261" i="3"/>
  <c r="L262" i="3"/>
  <c r="M262" i="3"/>
  <c r="N262" i="3"/>
  <c r="O262" i="3"/>
  <c r="P262" i="3"/>
  <c r="L263" i="3"/>
  <c r="M263" i="3"/>
  <c r="N263" i="3"/>
  <c r="O263" i="3"/>
  <c r="P263" i="3"/>
  <c r="L264" i="3"/>
  <c r="M264" i="3"/>
  <c r="N264" i="3"/>
  <c r="O264" i="3"/>
  <c r="P264" i="3"/>
  <c r="L265" i="3"/>
  <c r="M265" i="3"/>
  <c r="N265" i="3"/>
  <c r="O265" i="3"/>
  <c r="P265" i="3"/>
  <c r="L266" i="3"/>
  <c r="M266" i="3"/>
  <c r="N266" i="3"/>
  <c r="O266" i="3"/>
  <c r="P266" i="3"/>
  <c r="L267" i="3"/>
  <c r="M267" i="3"/>
  <c r="N267" i="3"/>
  <c r="O267" i="3"/>
  <c r="P267" i="3"/>
  <c r="L268" i="3"/>
  <c r="M268" i="3"/>
  <c r="N268" i="3"/>
  <c r="O268" i="3"/>
  <c r="P268" i="3"/>
  <c r="L269" i="3"/>
  <c r="M269" i="3"/>
  <c r="N269" i="3"/>
  <c r="O269" i="3"/>
  <c r="P269" i="3"/>
  <c r="L270" i="3"/>
  <c r="M270" i="3"/>
  <c r="N270" i="3"/>
  <c r="O270" i="3"/>
  <c r="P270" i="3"/>
  <c r="L271" i="3"/>
  <c r="M271" i="3"/>
  <c r="N271" i="3"/>
  <c r="O271" i="3"/>
  <c r="P271" i="3"/>
  <c r="L272" i="3"/>
  <c r="M272" i="3"/>
  <c r="N272" i="3"/>
  <c r="O272" i="3"/>
  <c r="P272" i="3"/>
  <c r="L273" i="3"/>
  <c r="M273" i="3"/>
  <c r="N273" i="3"/>
  <c r="O273" i="3"/>
  <c r="P273" i="3"/>
  <c r="L274" i="3"/>
  <c r="M274" i="3"/>
  <c r="N274" i="3"/>
  <c r="O274" i="3"/>
  <c r="P274" i="3"/>
  <c r="L275" i="3"/>
  <c r="M275" i="3"/>
  <c r="N275" i="3"/>
  <c r="O275" i="3"/>
  <c r="P275" i="3"/>
  <c r="L276" i="3"/>
  <c r="M276" i="3"/>
  <c r="N276" i="3"/>
  <c r="O276" i="3"/>
  <c r="P276" i="3"/>
  <c r="L277" i="3"/>
  <c r="M277" i="3"/>
  <c r="N277" i="3"/>
  <c r="O277" i="3"/>
  <c r="P277" i="3"/>
  <c r="L278" i="3"/>
  <c r="M278" i="3"/>
  <c r="N278" i="3"/>
  <c r="O278" i="3"/>
  <c r="P278" i="3"/>
  <c r="L279" i="3"/>
  <c r="M279" i="3"/>
  <c r="N279" i="3"/>
  <c r="O279" i="3"/>
  <c r="P279" i="3"/>
  <c r="L280" i="3"/>
  <c r="M280" i="3"/>
  <c r="N280" i="3"/>
  <c r="O280" i="3"/>
  <c r="P280" i="3"/>
  <c r="L281" i="3"/>
  <c r="M281" i="3"/>
  <c r="N281" i="3"/>
  <c r="O281" i="3"/>
  <c r="P281" i="3"/>
  <c r="L282" i="3"/>
  <c r="M282" i="3"/>
  <c r="N282" i="3"/>
  <c r="O282" i="3"/>
  <c r="P282" i="3"/>
  <c r="L283" i="3"/>
  <c r="M283" i="3"/>
  <c r="N283" i="3"/>
  <c r="O283" i="3"/>
  <c r="P283" i="3"/>
  <c r="L284" i="3"/>
  <c r="M284" i="3"/>
  <c r="N284" i="3"/>
  <c r="O284" i="3"/>
  <c r="P284" i="3"/>
  <c r="L285" i="3"/>
  <c r="M285" i="3"/>
  <c r="N285" i="3"/>
  <c r="O285" i="3"/>
  <c r="P285" i="3"/>
  <c r="L286" i="3"/>
  <c r="M286" i="3"/>
  <c r="N286" i="3"/>
  <c r="O286" i="3"/>
  <c r="P286" i="3"/>
  <c r="L287" i="3"/>
  <c r="M287" i="3"/>
  <c r="N287" i="3"/>
  <c r="O287" i="3"/>
  <c r="P287" i="3"/>
  <c r="L288" i="3"/>
  <c r="M288" i="3"/>
  <c r="N288" i="3"/>
  <c r="O288" i="3"/>
  <c r="P288" i="3"/>
  <c r="L289" i="3"/>
  <c r="M289" i="3"/>
  <c r="N289" i="3"/>
  <c r="O289" i="3"/>
  <c r="P289" i="3"/>
  <c r="L290" i="3"/>
  <c r="M290" i="3"/>
  <c r="N290" i="3"/>
  <c r="O290" i="3"/>
  <c r="P290" i="3"/>
  <c r="L291" i="3"/>
  <c r="M291" i="3"/>
  <c r="N291" i="3"/>
  <c r="O291" i="3"/>
  <c r="P291" i="3"/>
  <c r="L292" i="3"/>
  <c r="M292" i="3"/>
  <c r="N292" i="3"/>
  <c r="O292" i="3"/>
  <c r="P292" i="3"/>
  <c r="L293" i="3"/>
  <c r="M293" i="3"/>
  <c r="N293" i="3"/>
  <c r="O293" i="3"/>
  <c r="P293" i="3"/>
  <c r="L294" i="3"/>
  <c r="M294" i="3"/>
  <c r="N294" i="3"/>
  <c r="O294" i="3"/>
  <c r="P294" i="3"/>
  <c r="L295" i="3"/>
  <c r="M295" i="3"/>
  <c r="N295" i="3"/>
  <c r="O295" i="3"/>
  <c r="P295" i="3"/>
  <c r="L296" i="3"/>
  <c r="M296" i="3"/>
  <c r="N296" i="3"/>
  <c r="O296" i="3"/>
  <c r="P296" i="3"/>
  <c r="L297" i="3"/>
  <c r="M297" i="3"/>
  <c r="N297" i="3"/>
  <c r="O297" i="3"/>
  <c r="P297" i="3"/>
  <c r="L298" i="3"/>
  <c r="M298" i="3"/>
  <c r="N298" i="3"/>
  <c r="O298" i="3"/>
  <c r="P298" i="3"/>
  <c r="L299" i="3"/>
  <c r="M299" i="3"/>
  <c r="N299" i="3"/>
  <c r="O299" i="3"/>
  <c r="P299" i="3"/>
  <c r="L300" i="3"/>
  <c r="M300" i="3"/>
  <c r="N300" i="3"/>
  <c r="O300" i="3"/>
  <c r="P300" i="3"/>
  <c r="L301" i="3"/>
  <c r="M301" i="3"/>
  <c r="N301" i="3"/>
  <c r="O301" i="3"/>
  <c r="P301" i="3"/>
  <c r="L302" i="3"/>
  <c r="M302" i="3"/>
  <c r="N302" i="3"/>
  <c r="O302" i="3"/>
  <c r="P302" i="3"/>
  <c r="L303" i="3"/>
  <c r="M303" i="3"/>
  <c r="N303" i="3"/>
  <c r="O303" i="3"/>
  <c r="P303" i="3"/>
  <c r="L304" i="3"/>
  <c r="M304" i="3"/>
  <c r="N304" i="3"/>
  <c r="O304" i="3"/>
  <c r="P304" i="3"/>
  <c r="L305" i="3"/>
  <c r="M305" i="3"/>
  <c r="N305" i="3"/>
  <c r="O305" i="3"/>
  <c r="P305" i="3"/>
  <c r="L306" i="3"/>
  <c r="M306" i="3"/>
  <c r="N306" i="3"/>
  <c r="O306" i="3"/>
  <c r="P306" i="3"/>
  <c r="L307" i="3"/>
  <c r="M307" i="3"/>
  <c r="N307" i="3"/>
  <c r="O307" i="3"/>
  <c r="P307" i="3"/>
  <c r="L308" i="3"/>
  <c r="M308" i="3"/>
  <c r="N308" i="3"/>
  <c r="O308" i="3"/>
  <c r="P308" i="3"/>
  <c r="L309" i="3"/>
  <c r="M309" i="3"/>
  <c r="N309" i="3"/>
  <c r="O309" i="3"/>
  <c r="P309" i="3"/>
  <c r="L310" i="3"/>
  <c r="M310" i="3"/>
  <c r="N310" i="3"/>
  <c r="O310" i="3"/>
  <c r="P310" i="3"/>
  <c r="L311" i="3"/>
  <c r="M311" i="3"/>
  <c r="N311" i="3"/>
  <c r="O311" i="3"/>
  <c r="P311" i="3"/>
  <c r="L312" i="3"/>
  <c r="M312" i="3"/>
  <c r="N312" i="3"/>
  <c r="O312" i="3"/>
  <c r="P312" i="3"/>
  <c r="L313" i="3"/>
  <c r="M313" i="3"/>
  <c r="N313" i="3"/>
  <c r="O313" i="3"/>
  <c r="P313" i="3"/>
  <c r="L314" i="3"/>
  <c r="M314" i="3"/>
  <c r="N314" i="3"/>
  <c r="O314" i="3"/>
  <c r="P314" i="3"/>
  <c r="L315" i="3"/>
  <c r="M315" i="3"/>
  <c r="N315" i="3"/>
  <c r="O315" i="3"/>
  <c r="P315" i="3"/>
  <c r="L316" i="3"/>
  <c r="M316" i="3"/>
  <c r="N316" i="3"/>
  <c r="O316" i="3"/>
  <c r="P316" i="3"/>
  <c r="L317" i="3"/>
  <c r="M317" i="3"/>
  <c r="N317" i="3"/>
  <c r="O317" i="3"/>
  <c r="P317" i="3"/>
  <c r="L318" i="3"/>
  <c r="M318" i="3"/>
  <c r="N318" i="3"/>
  <c r="O318" i="3"/>
  <c r="P318" i="3"/>
  <c r="L319" i="3"/>
  <c r="M319" i="3"/>
  <c r="N319" i="3"/>
  <c r="O319" i="3"/>
  <c r="P319" i="3"/>
  <c r="L320" i="3"/>
  <c r="M320" i="3"/>
  <c r="N320" i="3"/>
  <c r="O320" i="3"/>
  <c r="P320" i="3"/>
  <c r="L321" i="3"/>
  <c r="M321" i="3"/>
  <c r="N321" i="3"/>
  <c r="O321" i="3"/>
  <c r="P321" i="3"/>
  <c r="L322" i="3"/>
  <c r="M322" i="3"/>
  <c r="N322" i="3"/>
  <c r="O322" i="3"/>
  <c r="P322" i="3"/>
  <c r="L323" i="3"/>
  <c r="M323" i="3"/>
  <c r="N323" i="3"/>
  <c r="O323" i="3"/>
  <c r="P323" i="3"/>
  <c r="L324" i="3"/>
  <c r="M324" i="3"/>
  <c r="N324" i="3"/>
  <c r="O324" i="3"/>
  <c r="P324" i="3"/>
  <c r="L325" i="3"/>
  <c r="M325" i="3"/>
  <c r="N325" i="3"/>
  <c r="O325" i="3"/>
  <c r="P325" i="3"/>
  <c r="L326" i="3"/>
  <c r="M326" i="3"/>
  <c r="N326" i="3"/>
  <c r="O326" i="3"/>
  <c r="P326" i="3"/>
  <c r="L327" i="3"/>
  <c r="M327" i="3"/>
  <c r="N327" i="3"/>
  <c r="O327" i="3"/>
  <c r="P327" i="3"/>
  <c r="L328" i="3"/>
  <c r="M328" i="3"/>
  <c r="N328" i="3"/>
  <c r="O328" i="3"/>
  <c r="P328" i="3"/>
  <c r="L329" i="3"/>
  <c r="M329" i="3"/>
  <c r="N329" i="3"/>
  <c r="O329" i="3"/>
  <c r="P329" i="3"/>
  <c r="L330" i="3"/>
  <c r="M330" i="3"/>
  <c r="N330" i="3"/>
  <c r="O330" i="3"/>
  <c r="P330" i="3"/>
  <c r="L331" i="3"/>
  <c r="M331" i="3"/>
  <c r="N331" i="3"/>
  <c r="O331" i="3"/>
  <c r="P331" i="3"/>
  <c r="L332" i="3"/>
  <c r="M332" i="3"/>
  <c r="N332" i="3"/>
  <c r="O332" i="3"/>
  <c r="P332" i="3"/>
  <c r="L333" i="3"/>
  <c r="M333" i="3"/>
  <c r="N333" i="3"/>
  <c r="O333" i="3"/>
  <c r="P333" i="3"/>
  <c r="L334" i="3"/>
  <c r="M334" i="3"/>
  <c r="N334" i="3"/>
  <c r="O334" i="3"/>
  <c r="P334" i="3"/>
  <c r="L335" i="3"/>
  <c r="M335" i="3"/>
  <c r="N335" i="3"/>
  <c r="O335" i="3"/>
  <c r="P335" i="3"/>
  <c r="L336" i="3"/>
  <c r="M336" i="3"/>
  <c r="N336" i="3"/>
  <c r="O336" i="3"/>
  <c r="P336" i="3"/>
  <c r="L337" i="3"/>
  <c r="M337" i="3"/>
  <c r="N337" i="3"/>
  <c r="O337" i="3"/>
  <c r="P337" i="3"/>
  <c r="L338" i="3"/>
  <c r="M338" i="3"/>
  <c r="N338" i="3"/>
  <c r="O338" i="3"/>
  <c r="P338" i="3"/>
  <c r="L339" i="3"/>
  <c r="M339" i="3"/>
  <c r="N339" i="3"/>
  <c r="O339" i="3"/>
  <c r="P339" i="3"/>
  <c r="L340" i="3"/>
  <c r="M340" i="3"/>
  <c r="N340" i="3"/>
  <c r="O340" i="3"/>
  <c r="P340" i="3"/>
  <c r="L341" i="3"/>
  <c r="M341" i="3"/>
  <c r="N341" i="3"/>
  <c r="O341" i="3"/>
  <c r="P341" i="3"/>
  <c r="L342" i="3"/>
  <c r="M342" i="3"/>
  <c r="N342" i="3"/>
  <c r="O342" i="3"/>
  <c r="P342" i="3"/>
  <c r="L343" i="3"/>
  <c r="M343" i="3"/>
  <c r="N343" i="3"/>
  <c r="O343" i="3"/>
  <c r="P343" i="3"/>
  <c r="L344" i="3"/>
  <c r="M344" i="3"/>
  <c r="N344" i="3"/>
  <c r="O344" i="3"/>
  <c r="P344" i="3"/>
  <c r="L345" i="3"/>
  <c r="M345" i="3"/>
  <c r="N345" i="3"/>
  <c r="O345" i="3"/>
  <c r="P345" i="3"/>
  <c r="L346" i="3"/>
  <c r="M346" i="3"/>
  <c r="N346" i="3"/>
  <c r="O346" i="3"/>
  <c r="P346" i="3"/>
  <c r="L347" i="3"/>
  <c r="M347" i="3"/>
  <c r="N347" i="3"/>
  <c r="O347" i="3"/>
  <c r="P347" i="3"/>
  <c r="L348" i="3"/>
  <c r="M348" i="3"/>
  <c r="N348" i="3"/>
  <c r="O348" i="3"/>
  <c r="P348" i="3"/>
  <c r="L349" i="3"/>
  <c r="M349" i="3"/>
  <c r="N349" i="3"/>
  <c r="O349" i="3"/>
  <c r="P349" i="3"/>
  <c r="L350" i="3"/>
  <c r="M350" i="3"/>
  <c r="N350" i="3"/>
  <c r="O350" i="3"/>
  <c r="P350" i="3"/>
  <c r="L351" i="3"/>
  <c r="M351" i="3"/>
  <c r="N351" i="3"/>
  <c r="O351" i="3"/>
  <c r="P351" i="3"/>
  <c r="L352" i="3"/>
  <c r="M352" i="3"/>
  <c r="N352" i="3"/>
  <c r="O352" i="3"/>
  <c r="P352" i="3"/>
  <c r="L353" i="3"/>
  <c r="M353" i="3"/>
  <c r="N353" i="3"/>
  <c r="O353" i="3"/>
  <c r="P353" i="3"/>
  <c r="L354" i="3"/>
  <c r="M354" i="3"/>
  <c r="N354" i="3"/>
  <c r="O354" i="3"/>
  <c r="P354" i="3"/>
  <c r="L355" i="3"/>
  <c r="M355" i="3"/>
  <c r="N355" i="3"/>
  <c r="O355" i="3"/>
  <c r="P355" i="3"/>
  <c r="L356" i="3"/>
  <c r="M356" i="3"/>
  <c r="N356" i="3"/>
  <c r="O356" i="3"/>
  <c r="P356" i="3"/>
  <c r="L357" i="3"/>
  <c r="M357" i="3"/>
  <c r="N357" i="3"/>
  <c r="O357" i="3"/>
  <c r="P357" i="3"/>
  <c r="L358" i="3"/>
  <c r="M358" i="3"/>
  <c r="N358" i="3"/>
  <c r="O358" i="3"/>
  <c r="P358" i="3"/>
  <c r="L359" i="3"/>
  <c r="M359" i="3"/>
  <c r="N359" i="3"/>
  <c r="O359" i="3"/>
  <c r="P359" i="3"/>
  <c r="L360" i="3"/>
  <c r="M360" i="3"/>
  <c r="N360" i="3"/>
  <c r="O360" i="3"/>
  <c r="P360" i="3"/>
  <c r="L361" i="3"/>
  <c r="M361" i="3"/>
  <c r="N361" i="3"/>
  <c r="O361" i="3"/>
  <c r="P361" i="3"/>
  <c r="L362" i="3"/>
  <c r="M362" i="3"/>
  <c r="N362" i="3"/>
  <c r="O362" i="3"/>
  <c r="P362" i="3"/>
  <c r="L363" i="3"/>
  <c r="M363" i="3"/>
  <c r="N363" i="3"/>
  <c r="O363" i="3"/>
  <c r="P363" i="3"/>
  <c r="L364" i="3"/>
  <c r="M364" i="3"/>
  <c r="N364" i="3"/>
  <c r="O364" i="3"/>
  <c r="P364" i="3"/>
  <c r="L365" i="3"/>
  <c r="M365" i="3"/>
  <c r="N365" i="3"/>
  <c r="O365" i="3"/>
  <c r="P365" i="3"/>
  <c r="L366" i="3"/>
  <c r="M366" i="3"/>
  <c r="N366" i="3"/>
  <c r="O366" i="3"/>
  <c r="P366" i="3"/>
  <c r="L367" i="3"/>
  <c r="M367" i="3"/>
  <c r="N367" i="3"/>
  <c r="O367" i="3"/>
  <c r="P367" i="3"/>
  <c r="L368" i="3"/>
  <c r="M368" i="3"/>
  <c r="N368" i="3"/>
  <c r="O368" i="3"/>
  <c r="P368" i="3"/>
  <c r="L369" i="3"/>
  <c r="M369" i="3"/>
  <c r="N369" i="3"/>
  <c r="O369" i="3"/>
  <c r="P369" i="3"/>
  <c r="L370" i="3"/>
  <c r="M370" i="3"/>
  <c r="N370" i="3"/>
  <c r="O370" i="3"/>
  <c r="P370" i="3"/>
  <c r="L371" i="3"/>
  <c r="M371" i="3"/>
  <c r="N371" i="3"/>
  <c r="O371" i="3"/>
  <c r="P371" i="3"/>
  <c r="L372" i="3"/>
  <c r="M372" i="3"/>
  <c r="N372" i="3"/>
  <c r="O372" i="3"/>
  <c r="P372" i="3"/>
  <c r="L373" i="3"/>
  <c r="M373" i="3"/>
  <c r="N373" i="3"/>
  <c r="O373" i="3"/>
  <c r="P373" i="3"/>
  <c r="L374" i="3"/>
  <c r="M374" i="3"/>
  <c r="N374" i="3"/>
  <c r="O374" i="3"/>
  <c r="P374" i="3"/>
  <c r="L375" i="3"/>
  <c r="M375" i="3"/>
  <c r="N375" i="3"/>
  <c r="O375" i="3"/>
  <c r="P375" i="3"/>
  <c r="L376" i="3"/>
  <c r="M376" i="3"/>
  <c r="N376" i="3"/>
  <c r="O376" i="3"/>
  <c r="P376" i="3"/>
  <c r="L377" i="3"/>
  <c r="M377" i="3"/>
  <c r="N377" i="3"/>
  <c r="O377" i="3"/>
  <c r="P377" i="3"/>
  <c r="L378" i="3"/>
  <c r="M378" i="3"/>
  <c r="N378" i="3"/>
  <c r="O378" i="3"/>
  <c r="P378" i="3"/>
  <c r="L379" i="3"/>
  <c r="M379" i="3"/>
  <c r="N379" i="3"/>
  <c r="O379" i="3"/>
  <c r="P379" i="3"/>
  <c r="L380" i="3"/>
  <c r="M380" i="3"/>
  <c r="N380" i="3"/>
  <c r="O380" i="3"/>
  <c r="P380" i="3"/>
  <c r="L381" i="3"/>
  <c r="M381" i="3"/>
  <c r="N381" i="3"/>
  <c r="O381" i="3"/>
  <c r="P381" i="3"/>
  <c r="L382" i="3"/>
  <c r="M382" i="3"/>
  <c r="N382" i="3"/>
  <c r="O382" i="3"/>
  <c r="P382" i="3"/>
  <c r="L383" i="3"/>
  <c r="M383" i="3"/>
  <c r="N383" i="3"/>
  <c r="O383" i="3"/>
  <c r="P383" i="3"/>
  <c r="L384" i="3"/>
  <c r="M384" i="3"/>
  <c r="N384" i="3"/>
  <c r="O384" i="3"/>
  <c r="P384" i="3"/>
  <c r="L385" i="3"/>
  <c r="M385" i="3"/>
  <c r="N385" i="3"/>
  <c r="O385" i="3"/>
  <c r="P385" i="3"/>
  <c r="L386" i="3"/>
  <c r="M386" i="3"/>
  <c r="N386" i="3"/>
  <c r="O386" i="3"/>
  <c r="P386" i="3"/>
  <c r="L387" i="3"/>
  <c r="M387" i="3"/>
  <c r="N387" i="3"/>
  <c r="O387" i="3"/>
  <c r="P387" i="3"/>
  <c r="L388" i="3"/>
  <c r="M388" i="3"/>
  <c r="N388" i="3"/>
  <c r="O388" i="3"/>
  <c r="P388" i="3"/>
  <c r="L389" i="3"/>
  <c r="M389" i="3"/>
  <c r="N389" i="3"/>
  <c r="O389" i="3"/>
  <c r="P389" i="3"/>
  <c r="L390" i="3"/>
  <c r="M390" i="3"/>
  <c r="N390" i="3"/>
  <c r="O390" i="3"/>
  <c r="P390" i="3"/>
  <c r="L391" i="3"/>
  <c r="M391" i="3"/>
  <c r="N391" i="3"/>
  <c r="O391" i="3"/>
  <c r="P391" i="3"/>
  <c r="L392" i="3"/>
  <c r="M392" i="3"/>
  <c r="N392" i="3"/>
  <c r="O392" i="3"/>
  <c r="P392" i="3"/>
  <c r="L393" i="3"/>
  <c r="M393" i="3"/>
  <c r="N393" i="3"/>
  <c r="O393" i="3"/>
  <c r="P393" i="3"/>
  <c r="L394" i="3"/>
  <c r="M394" i="3"/>
  <c r="N394" i="3"/>
  <c r="O394" i="3"/>
  <c r="P394" i="3"/>
  <c r="L395" i="3"/>
  <c r="M395" i="3"/>
  <c r="N395" i="3"/>
  <c r="O395" i="3"/>
  <c r="P395" i="3"/>
  <c r="L396" i="3"/>
  <c r="M396" i="3"/>
  <c r="N396" i="3"/>
  <c r="O396" i="3"/>
  <c r="P396" i="3"/>
  <c r="L397" i="3"/>
  <c r="M397" i="3"/>
  <c r="N397" i="3"/>
  <c r="O397" i="3"/>
  <c r="P397" i="3"/>
  <c r="L398" i="3"/>
  <c r="M398" i="3"/>
  <c r="N398" i="3"/>
  <c r="O398" i="3"/>
  <c r="P398" i="3"/>
  <c r="L399" i="3"/>
  <c r="M399" i="3"/>
  <c r="N399" i="3"/>
  <c r="O399" i="3"/>
  <c r="P399" i="3"/>
  <c r="L400" i="3"/>
  <c r="M400" i="3"/>
  <c r="N400" i="3"/>
  <c r="O400" i="3"/>
  <c r="P400" i="3"/>
  <c r="L401" i="3"/>
  <c r="M401" i="3"/>
  <c r="N401" i="3"/>
  <c r="O401" i="3"/>
  <c r="P401" i="3"/>
  <c r="L402" i="3"/>
  <c r="M402" i="3"/>
  <c r="N402" i="3"/>
  <c r="O402" i="3"/>
  <c r="P402" i="3"/>
  <c r="L403" i="3"/>
  <c r="M403" i="3"/>
  <c r="N403" i="3"/>
  <c r="O403" i="3"/>
  <c r="P403" i="3"/>
  <c r="L404" i="3"/>
  <c r="M404" i="3"/>
  <c r="N404" i="3"/>
  <c r="O404" i="3"/>
  <c r="P404" i="3"/>
  <c r="L405" i="3"/>
  <c r="M405" i="3"/>
  <c r="N405" i="3"/>
  <c r="O405" i="3"/>
  <c r="P405" i="3"/>
  <c r="L406" i="3"/>
  <c r="M406" i="3"/>
  <c r="N406" i="3"/>
  <c r="O406" i="3"/>
  <c r="P406" i="3"/>
  <c r="L407" i="3"/>
  <c r="M407" i="3"/>
  <c r="N407" i="3"/>
  <c r="O407" i="3"/>
  <c r="P407" i="3"/>
  <c r="L408" i="3"/>
  <c r="M408" i="3"/>
  <c r="N408" i="3"/>
  <c r="O408" i="3"/>
  <c r="P408" i="3"/>
  <c r="L409" i="3"/>
  <c r="M409" i="3"/>
  <c r="N409" i="3"/>
  <c r="O409" i="3"/>
  <c r="P409" i="3"/>
  <c r="L410" i="3"/>
  <c r="M410" i="3"/>
  <c r="N410" i="3"/>
  <c r="O410" i="3"/>
  <c r="P410" i="3"/>
  <c r="L411" i="3"/>
  <c r="M411" i="3"/>
  <c r="N411" i="3"/>
  <c r="O411" i="3"/>
  <c r="P411" i="3"/>
  <c r="L412" i="3"/>
  <c r="M412" i="3"/>
  <c r="N412" i="3"/>
  <c r="O412" i="3"/>
  <c r="P412" i="3"/>
  <c r="L413" i="3"/>
  <c r="M413" i="3"/>
  <c r="N413" i="3"/>
  <c r="O413" i="3"/>
  <c r="P413" i="3"/>
  <c r="L414" i="3"/>
  <c r="M414" i="3"/>
  <c r="N414" i="3"/>
  <c r="O414" i="3"/>
  <c r="P414" i="3"/>
  <c r="L415" i="3"/>
  <c r="M415" i="3"/>
  <c r="N415" i="3"/>
  <c r="O415" i="3"/>
  <c r="P415" i="3"/>
  <c r="L416" i="3"/>
  <c r="M416" i="3"/>
  <c r="N416" i="3"/>
  <c r="O416" i="3"/>
  <c r="P416" i="3"/>
  <c r="L417" i="3"/>
  <c r="M417" i="3"/>
  <c r="N417" i="3"/>
  <c r="O417" i="3"/>
  <c r="P417" i="3"/>
  <c r="L418" i="3"/>
  <c r="M418" i="3"/>
  <c r="N418" i="3"/>
  <c r="O418" i="3"/>
  <c r="P418" i="3"/>
  <c r="L419" i="3"/>
  <c r="M419" i="3"/>
  <c r="N419" i="3"/>
  <c r="O419" i="3"/>
  <c r="P419" i="3"/>
  <c r="L420" i="3"/>
  <c r="M420" i="3"/>
  <c r="N420" i="3"/>
  <c r="O420" i="3"/>
  <c r="P420" i="3"/>
  <c r="L421" i="3"/>
  <c r="M421" i="3"/>
  <c r="N421" i="3"/>
  <c r="O421" i="3"/>
  <c r="P421" i="3"/>
  <c r="L422" i="3"/>
  <c r="M422" i="3"/>
  <c r="N422" i="3"/>
  <c r="O422" i="3"/>
  <c r="P422" i="3"/>
  <c r="L423" i="3"/>
  <c r="M423" i="3"/>
  <c r="N423" i="3"/>
  <c r="O423" i="3"/>
  <c r="P423" i="3"/>
  <c r="L424" i="3"/>
  <c r="M424" i="3"/>
  <c r="N424" i="3"/>
  <c r="O424" i="3"/>
  <c r="P424" i="3"/>
  <c r="L425" i="3"/>
  <c r="M425" i="3"/>
  <c r="N425" i="3"/>
  <c r="O425" i="3"/>
  <c r="P425" i="3"/>
  <c r="L426" i="3"/>
  <c r="M426" i="3"/>
  <c r="N426" i="3"/>
  <c r="O426" i="3"/>
  <c r="P426" i="3"/>
  <c r="L427" i="3"/>
  <c r="M427" i="3"/>
  <c r="N427" i="3"/>
  <c r="O427" i="3"/>
  <c r="P427" i="3"/>
  <c r="L428" i="3"/>
  <c r="M428" i="3"/>
  <c r="N428" i="3"/>
  <c r="O428" i="3"/>
  <c r="P428" i="3"/>
  <c r="L429" i="3"/>
  <c r="M429" i="3"/>
  <c r="N429" i="3"/>
  <c r="O429" i="3"/>
  <c r="P429" i="3"/>
  <c r="L430" i="3"/>
  <c r="M430" i="3"/>
  <c r="N430" i="3"/>
  <c r="O430" i="3"/>
  <c r="P430" i="3"/>
  <c r="L431" i="3"/>
  <c r="M431" i="3"/>
  <c r="N431" i="3"/>
  <c r="O431" i="3"/>
  <c r="P431" i="3"/>
  <c r="L432" i="3"/>
  <c r="M432" i="3"/>
  <c r="N432" i="3"/>
  <c r="O432" i="3"/>
  <c r="P432" i="3"/>
  <c r="L433" i="3"/>
  <c r="M433" i="3"/>
  <c r="N433" i="3"/>
  <c r="O433" i="3"/>
  <c r="P433" i="3"/>
  <c r="L434" i="3"/>
  <c r="M434" i="3"/>
  <c r="N434" i="3"/>
  <c r="O434" i="3"/>
  <c r="P434" i="3"/>
  <c r="L435" i="3"/>
  <c r="M435" i="3"/>
  <c r="N435" i="3"/>
  <c r="O435" i="3"/>
  <c r="P435" i="3"/>
  <c r="L436" i="3"/>
  <c r="M436" i="3"/>
  <c r="N436" i="3"/>
  <c r="O436" i="3"/>
  <c r="P436" i="3"/>
  <c r="L437" i="3"/>
  <c r="M437" i="3"/>
  <c r="N437" i="3"/>
  <c r="O437" i="3"/>
  <c r="P437" i="3"/>
  <c r="L438" i="3"/>
  <c r="M438" i="3"/>
  <c r="N438" i="3"/>
  <c r="O438" i="3"/>
  <c r="P438" i="3"/>
  <c r="L439" i="3"/>
  <c r="M439" i="3"/>
  <c r="N439" i="3"/>
  <c r="O439" i="3"/>
  <c r="P439" i="3"/>
  <c r="L440" i="3"/>
  <c r="M440" i="3"/>
  <c r="N440" i="3"/>
  <c r="O440" i="3"/>
  <c r="P440" i="3"/>
  <c r="L441" i="3"/>
  <c r="M441" i="3"/>
  <c r="N441" i="3"/>
  <c r="O441" i="3"/>
  <c r="P441" i="3"/>
  <c r="L442" i="3"/>
  <c r="M442" i="3"/>
  <c r="N442" i="3"/>
  <c r="O442" i="3"/>
  <c r="P442" i="3"/>
  <c r="L443" i="3"/>
  <c r="M443" i="3"/>
  <c r="N443" i="3"/>
  <c r="O443" i="3"/>
  <c r="P443" i="3"/>
  <c r="L444" i="3"/>
  <c r="M444" i="3"/>
  <c r="N444" i="3"/>
  <c r="O444" i="3"/>
  <c r="P444" i="3"/>
  <c r="L445" i="3"/>
  <c r="M445" i="3"/>
  <c r="N445" i="3"/>
  <c r="O445" i="3"/>
  <c r="P445" i="3"/>
  <c r="L446" i="3"/>
  <c r="M446" i="3"/>
  <c r="N446" i="3"/>
  <c r="O446" i="3"/>
  <c r="P446" i="3"/>
  <c r="L447" i="3"/>
  <c r="M447" i="3"/>
  <c r="N447" i="3"/>
  <c r="O447" i="3"/>
  <c r="P447" i="3"/>
  <c r="L448" i="3"/>
  <c r="M448" i="3"/>
  <c r="N448" i="3"/>
  <c r="O448" i="3"/>
  <c r="P448" i="3"/>
  <c r="L449" i="3"/>
  <c r="M449" i="3"/>
  <c r="N449" i="3"/>
  <c r="O449" i="3"/>
  <c r="P449" i="3"/>
  <c r="L450" i="3"/>
  <c r="M450" i="3"/>
  <c r="N450" i="3"/>
  <c r="O450" i="3"/>
  <c r="P450" i="3"/>
  <c r="L451" i="3"/>
  <c r="M451" i="3"/>
  <c r="N451" i="3"/>
  <c r="O451" i="3"/>
  <c r="P451" i="3"/>
  <c r="L452" i="3"/>
  <c r="M452" i="3"/>
  <c r="N452" i="3"/>
  <c r="O452" i="3"/>
  <c r="P452" i="3"/>
  <c r="L453" i="3"/>
  <c r="M453" i="3"/>
  <c r="N453" i="3"/>
  <c r="O453" i="3"/>
  <c r="P453" i="3"/>
  <c r="L454" i="3"/>
  <c r="M454" i="3"/>
  <c r="N454" i="3"/>
  <c r="O454" i="3"/>
  <c r="P454" i="3"/>
  <c r="L455" i="3"/>
  <c r="M455" i="3"/>
  <c r="N455" i="3"/>
  <c r="O455" i="3"/>
  <c r="P455" i="3"/>
  <c r="L456" i="3"/>
  <c r="M456" i="3"/>
  <c r="N456" i="3"/>
  <c r="O456" i="3"/>
  <c r="P456" i="3"/>
  <c r="L457" i="3"/>
  <c r="M457" i="3"/>
  <c r="N457" i="3"/>
  <c r="O457" i="3"/>
  <c r="P457" i="3"/>
  <c r="L458" i="3"/>
  <c r="M458" i="3"/>
  <c r="N458" i="3"/>
  <c r="O458" i="3"/>
  <c r="P458" i="3"/>
  <c r="L459" i="3"/>
  <c r="M459" i="3"/>
  <c r="N459" i="3"/>
  <c r="O459" i="3"/>
  <c r="P459" i="3"/>
  <c r="L460" i="3"/>
  <c r="M460" i="3"/>
  <c r="N460" i="3"/>
  <c r="O460" i="3"/>
  <c r="P460" i="3"/>
  <c r="L461" i="3"/>
  <c r="M461" i="3"/>
  <c r="N461" i="3"/>
  <c r="O461" i="3"/>
  <c r="P461" i="3"/>
  <c r="L462" i="3"/>
  <c r="M462" i="3"/>
  <c r="N462" i="3"/>
  <c r="O462" i="3"/>
  <c r="P462" i="3"/>
  <c r="L463" i="3"/>
  <c r="M463" i="3"/>
  <c r="N463" i="3"/>
  <c r="O463" i="3"/>
  <c r="P463" i="3"/>
  <c r="L464" i="3"/>
  <c r="M464" i="3"/>
  <c r="N464" i="3"/>
  <c r="O464" i="3"/>
  <c r="P464" i="3"/>
  <c r="L465" i="3"/>
  <c r="M465" i="3"/>
  <c r="N465" i="3"/>
  <c r="O465" i="3"/>
  <c r="P465" i="3"/>
  <c r="L466" i="3"/>
  <c r="M466" i="3"/>
  <c r="N466" i="3"/>
  <c r="O466" i="3"/>
  <c r="P466" i="3"/>
  <c r="L467" i="3"/>
  <c r="M467" i="3"/>
  <c r="N467" i="3"/>
  <c r="O467" i="3"/>
  <c r="P467" i="3"/>
  <c r="L468" i="3"/>
  <c r="M468" i="3"/>
  <c r="N468" i="3"/>
  <c r="O468" i="3"/>
  <c r="P468" i="3"/>
  <c r="L469" i="3"/>
  <c r="M469" i="3"/>
  <c r="N469" i="3"/>
  <c r="O469" i="3"/>
  <c r="P469" i="3"/>
  <c r="L470" i="3"/>
  <c r="M470" i="3"/>
  <c r="N470" i="3"/>
  <c r="O470" i="3"/>
  <c r="P470" i="3"/>
  <c r="L471" i="3"/>
  <c r="M471" i="3"/>
  <c r="N471" i="3"/>
  <c r="O471" i="3"/>
  <c r="P471" i="3"/>
  <c r="L472" i="3"/>
  <c r="M472" i="3"/>
  <c r="N472" i="3"/>
  <c r="O472" i="3"/>
  <c r="P472" i="3"/>
  <c r="L473" i="3"/>
  <c r="M473" i="3"/>
  <c r="N473" i="3"/>
  <c r="O473" i="3"/>
  <c r="P473" i="3"/>
  <c r="L474" i="3"/>
  <c r="M474" i="3"/>
  <c r="N474" i="3"/>
  <c r="O474" i="3"/>
  <c r="P474" i="3"/>
  <c r="L475" i="3"/>
  <c r="M475" i="3"/>
  <c r="N475" i="3"/>
  <c r="O475" i="3"/>
  <c r="P475" i="3"/>
  <c r="L476" i="3"/>
  <c r="M476" i="3"/>
  <c r="N476" i="3"/>
  <c r="O476" i="3"/>
  <c r="P476" i="3"/>
  <c r="L477" i="3"/>
  <c r="M477" i="3"/>
  <c r="N477" i="3"/>
  <c r="O477" i="3"/>
  <c r="P477" i="3"/>
  <c r="L478" i="3"/>
  <c r="M478" i="3"/>
  <c r="N478" i="3"/>
  <c r="O478" i="3"/>
  <c r="P478" i="3"/>
  <c r="L479" i="3"/>
  <c r="M479" i="3"/>
  <c r="N479" i="3"/>
  <c r="O479" i="3"/>
  <c r="P479" i="3"/>
  <c r="L480" i="3"/>
  <c r="M480" i="3"/>
  <c r="N480" i="3"/>
  <c r="O480" i="3"/>
  <c r="P480" i="3"/>
  <c r="L481" i="3"/>
  <c r="M481" i="3"/>
  <c r="N481" i="3"/>
  <c r="O481" i="3"/>
  <c r="P481" i="3"/>
  <c r="L482" i="3"/>
  <c r="M482" i="3"/>
  <c r="N482" i="3"/>
  <c r="O482" i="3"/>
  <c r="P482" i="3"/>
  <c r="L483" i="3"/>
  <c r="M483" i="3"/>
  <c r="N483" i="3"/>
  <c r="O483" i="3"/>
  <c r="P483" i="3"/>
  <c r="L484" i="3"/>
  <c r="M484" i="3"/>
  <c r="N484" i="3"/>
  <c r="O484" i="3"/>
  <c r="P484" i="3"/>
  <c r="L485" i="3"/>
  <c r="M485" i="3"/>
  <c r="N485" i="3"/>
  <c r="O485" i="3"/>
  <c r="P485" i="3"/>
  <c r="L486" i="3"/>
  <c r="M486" i="3"/>
  <c r="N486" i="3"/>
  <c r="O486" i="3"/>
  <c r="P486" i="3"/>
  <c r="L487" i="3"/>
  <c r="M487" i="3"/>
  <c r="N487" i="3"/>
  <c r="O487" i="3"/>
  <c r="P487" i="3"/>
  <c r="L488" i="3"/>
  <c r="M488" i="3"/>
  <c r="N488" i="3"/>
  <c r="O488" i="3"/>
  <c r="P488" i="3"/>
  <c r="L489" i="3"/>
  <c r="M489" i="3"/>
  <c r="N489" i="3"/>
  <c r="O489" i="3"/>
  <c r="P489" i="3"/>
  <c r="L490" i="3"/>
  <c r="M490" i="3"/>
  <c r="N490" i="3"/>
  <c r="O490" i="3"/>
  <c r="P490" i="3"/>
  <c r="L491" i="3"/>
  <c r="M491" i="3"/>
  <c r="N491" i="3"/>
  <c r="O491" i="3"/>
  <c r="P491" i="3"/>
  <c r="L492" i="3"/>
  <c r="M492" i="3"/>
  <c r="N492" i="3"/>
  <c r="O492" i="3"/>
  <c r="P492" i="3"/>
  <c r="L493" i="3"/>
  <c r="M493" i="3"/>
  <c r="N493" i="3"/>
  <c r="O493" i="3"/>
  <c r="P493" i="3"/>
  <c r="L494" i="3"/>
  <c r="M494" i="3"/>
  <c r="N494" i="3"/>
  <c r="O494" i="3"/>
  <c r="P494" i="3"/>
  <c r="L495" i="3"/>
  <c r="M495" i="3"/>
  <c r="N495" i="3"/>
  <c r="O495" i="3"/>
  <c r="P495" i="3"/>
  <c r="L496" i="3"/>
  <c r="M496" i="3"/>
  <c r="N496" i="3"/>
  <c r="O496" i="3"/>
  <c r="P496" i="3"/>
  <c r="L497" i="3"/>
  <c r="M497" i="3"/>
  <c r="N497" i="3"/>
  <c r="O497" i="3"/>
  <c r="P497" i="3"/>
  <c r="L498" i="3"/>
  <c r="M498" i="3"/>
  <c r="N498" i="3"/>
  <c r="O498" i="3"/>
  <c r="P498" i="3"/>
  <c r="L499" i="3"/>
  <c r="M499" i="3"/>
  <c r="N499" i="3"/>
  <c r="O499" i="3"/>
  <c r="P499" i="3"/>
  <c r="L500" i="3"/>
  <c r="M500" i="3"/>
  <c r="N500" i="3"/>
  <c r="O500" i="3"/>
  <c r="P500" i="3"/>
  <c r="L501" i="3"/>
  <c r="M501" i="3"/>
  <c r="N501" i="3"/>
  <c r="O501" i="3"/>
  <c r="P501" i="3"/>
  <c r="L502" i="3"/>
  <c r="M502" i="3"/>
  <c r="N502" i="3"/>
  <c r="O502" i="3"/>
  <c r="P502" i="3"/>
  <c r="L503" i="3"/>
  <c r="M503" i="3"/>
  <c r="N503" i="3"/>
  <c r="O503" i="3"/>
  <c r="P503" i="3"/>
  <c r="L504" i="3"/>
  <c r="M504" i="3"/>
  <c r="N504" i="3"/>
  <c r="O504" i="3"/>
  <c r="P504" i="3"/>
  <c r="L505" i="3"/>
  <c r="M505" i="3"/>
  <c r="N505" i="3"/>
  <c r="O505" i="3"/>
  <c r="P505" i="3"/>
  <c r="L506" i="3"/>
  <c r="M506" i="3"/>
  <c r="N506" i="3"/>
  <c r="O506" i="3"/>
  <c r="P506" i="3"/>
  <c r="L507" i="3"/>
  <c r="M507" i="3"/>
  <c r="N507" i="3"/>
  <c r="O507" i="3"/>
  <c r="P507" i="3"/>
  <c r="L508" i="3"/>
  <c r="M508" i="3"/>
  <c r="N508" i="3"/>
  <c r="O508" i="3"/>
  <c r="P508" i="3"/>
  <c r="L509" i="3"/>
  <c r="M509" i="3"/>
  <c r="N509" i="3"/>
  <c r="O509" i="3"/>
  <c r="P509" i="3"/>
  <c r="L510" i="3"/>
  <c r="M510" i="3"/>
  <c r="N510" i="3"/>
  <c r="O510" i="3"/>
  <c r="P510" i="3"/>
  <c r="L511" i="3"/>
  <c r="M511" i="3"/>
  <c r="N511" i="3"/>
  <c r="O511" i="3"/>
  <c r="P511" i="3"/>
  <c r="L512" i="3"/>
  <c r="M512" i="3"/>
  <c r="N512" i="3"/>
  <c r="O512" i="3"/>
  <c r="P512" i="3"/>
  <c r="L513" i="3"/>
  <c r="M513" i="3"/>
  <c r="N513" i="3"/>
  <c r="O513" i="3"/>
  <c r="P513" i="3"/>
  <c r="L514" i="3"/>
  <c r="M514" i="3"/>
  <c r="N514" i="3"/>
  <c r="O514" i="3"/>
  <c r="P514" i="3"/>
  <c r="L515" i="3"/>
  <c r="M515" i="3"/>
  <c r="N515" i="3"/>
  <c r="O515" i="3"/>
  <c r="P515" i="3"/>
  <c r="L516" i="3"/>
  <c r="M516" i="3"/>
  <c r="N516" i="3"/>
  <c r="O516" i="3"/>
  <c r="P516" i="3"/>
  <c r="L517" i="3"/>
  <c r="M517" i="3"/>
  <c r="N517" i="3"/>
  <c r="O517" i="3"/>
  <c r="P517" i="3"/>
  <c r="L518" i="3"/>
  <c r="M518" i="3"/>
  <c r="N518" i="3"/>
  <c r="O518" i="3"/>
  <c r="P518" i="3"/>
  <c r="L519" i="3"/>
  <c r="M519" i="3"/>
  <c r="N519" i="3"/>
  <c r="O519" i="3"/>
  <c r="P519" i="3"/>
  <c r="L520" i="3"/>
  <c r="M520" i="3"/>
  <c r="N520" i="3"/>
  <c r="O520" i="3"/>
  <c r="P520" i="3"/>
  <c r="L521" i="3"/>
  <c r="M521" i="3"/>
  <c r="N521" i="3"/>
  <c r="O521" i="3"/>
  <c r="P521" i="3"/>
  <c r="L522" i="3"/>
  <c r="M522" i="3"/>
  <c r="N522" i="3"/>
  <c r="O522" i="3"/>
  <c r="P522" i="3"/>
  <c r="L523" i="3"/>
  <c r="M523" i="3"/>
  <c r="N523" i="3"/>
  <c r="O523" i="3"/>
  <c r="P523" i="3"/>
  <c r="L524" i="3"/>
  <c r="M524" i="3"/>
  <c r="N524" i="3"/>
  <c r="O524" i="3"/>
  <c r="P524" i="3"/>
  <c r="L525" i="3"/>
  <c r="M525" i="3"/>
  <c r="N525" i="3"/>
  <c r="O525" i="3"/>
  <c r="P525" i="3"/>
  <c r="L526" i="3"/>
  <c r="M526" i="3"/>
  <c r="N526" i="3"/>
  <c r="O526" i="3"/>
  <c r="P526" i="3"/>
  <c r="L527" i="3"/>
  <c r="M527" i="3"/>
  <c r="N527" i="3"/>
  <c r="O527" i="3"/>
  <c r="P527" i="3"/>
  <c r="L528" i="3"/>
  <c r="M528" i="3"/>
  <c r="N528" i="3"/>
  <c r="O528" i="3"/>
  <c r="P528" i="3"/>
  <c r="L529" i="3"/>
  <c r="M529" i="3"/>
  <c r="N529" i="3"/>
  <c r="O529" i="3"/>
  <c r="P529" i="3"/>
  <c r="L530" i="3"/>
  <c r="M530" i="3"/>
  <c r="N530" i="3"/>
  <c r="O530" i="3"/>
  <c r="P530" i="3"/>
  <c r="L531" i="3"/>
  <c r="M531" i="3"/>
  <c r="N531" i="3"/>
  <c r="O531" i="3"/>
  <c r="P531" i="3"/>
  <c r="L532" i="3"/>
  <c r="M532" i="3"/>
  <c r="N532" i="3"/>
  <c r="O532" i="3"/>
  <c r="P532" i="3"/>
  <c r="L533" i="3"/>
  <c r="M533" i="3"/>
  <c r="N533" i="3"/>
  <c r="O533" i="3"/>
  <c r="P533" i="3"/>
  <c r="L534" i="3"/>
  <c r="M534" i="3"/>
  <c r="N534" i="3"/>
  <c r="O534" i="3"/>
  <c r="P534" i="3"/>
  <c r="L535" i="3"/>
  <c r="M535" i="3"/>
  <c r="N535" i="3"/>
  <c r="O535" i="3"/>
  <c r="P535" i="3"/>
  <c r="L536" i="3"/>
  <c r="M536" i="3"/>
  <c r="N536" i="3"/>
  <c r="O536" i="3"/>
  <c r="P536" i="3"/>
  <c r="L537" i="3"/>
  <c r="M537" i="3"/>
  <c r="N537" i="3"/>
  <c r="O537" i="3"/>
  <c r="P537" i="3"/>
  <c r="L538" i="3"/>
  <c r="M538" i="3"/>
  <c r="N538" i="3"/>
  <c r="O538" i="3"/>
  <c r="P538" i="3"/>
  <c r="L539" i="3"/>
  <c r="M539" i="3"/>
  <c r="N539" i="3"/>
  <c r="O539" i="3"/>
  <c r="P539" i="3"/>
  <c r="L540" i="3"/>
  <c r="M540" i="3"/>
  <c r="N540" i="3"/>
  <c r="O540" i="3"/>
  <c r="P540" i="3"/>
  <c r="L541" i="3"/>
  <c r="M541" i="3"/>
  <c r="N541" i="3"/>
  <c r="O541" i="3"/>
  <c r="P541" i="3"/>
  <c r="L542" i="3"/>
  <c r="M542" i="3"/>
  <c r="N542" i="3"/>
  <c r="O542" i="3"/>
  <c r="P542" i="3"/>
  <c r="L543" i="3"/>
  <c r="M543" i="3"/>
  <c r="N543" i="3"/>
  <c r="O543" i="3"/>
  <c r="P543" i="3"/>
  <c r="L544" i="3"/>
  <c r="M544" i="3"/>
  <c r="N544" i="3"/>
  <c r="O544" i="3"/>
  <c r="P544" i="3"/>
  <c r="L545" i="3"/>
  <c r="M545" i="3"/>
  <c r="N545" i="3"/>
  <c r="O545" i="3"/>
  <c r="P545" i="3"/>
  <c r="L546" i="3"/>
  <c r="M546" i="3"/>
  <c r="N546" i="3"/>
  <c r="O546" i="3"/>
  <c r="P546" i="3"/>
  <c r="L547" i="3"/>
  <c r="M547" i="3"/>
  <c r="N547" i="3"/>
  <c r="O547" i="3"/>
  <c r="P547" i="3"/>
  <c r="L548" i="3"/>
  <c r="M548" i="3"/>
  <c r="N548" i="3"/>
  <c r="O548" i="3"/>
  <c r="P548" i="3"/>
  <c r="L549" i="3"/>
  <c r="M549" i="3"/>
  <c r="N549" i="3"/>
  <c r="O549" i="3"/>
  <c r="P549" i="3"/>
  <c r="L550" i="3"/>
  <c r="M550" i="3"/>
  <c r="N550" i="3"/>
  <c r="O550" i="3"/>
  <c r="P550" i="3"/>
  <c r="L551" i="3"/>
  <c r="M551" i="3"/>
  <c r="N551" i="3"/>
  <c r="O551" i="3"/>
  <c r="P551" i="3"/>
  <c r="L552" i="3"/>
  <c r="M552" i="3"/>
  <c r="N552" i="3"/>
  <c r="O552" i="3"/>
  <c r="P552" i="3"/>
  <c r="L553" i="3"/>
  <c r="M553" i="3"/>
  <c r="N553" i="3"/>
  <c r="O553" i="3"/>
  <c r="P553" i="3"/>
  <c r="L554" i="3"/>
  <c r="M554" i="3"/>
  <c r="N554" i="3"/>
  <c r="O554" i="3"/>
  <c r="P554" i="3"/>
  <c r="L555" i="3"/>
  <c r="M555" i="3"/>
  <c r="N555" i="3"/>
  <c r="O555" i="3"/>
  <c r="P555" i="3"/>
  <c r="L556" i="3"/>
  <c r="M556" i="3"/>
  <c r="N556" i="3"/>
  <c r="O556" i="3"/>
  <c r="P556" i="3"/>
  <c r="L557" i="3"/>
  <c r="M557" i="3"/>
  <c r="N557" i="3"/>
  <c r="O557" i="3"/>
  <c r="P557" i="3"/>
  <c r="L558" i="3"/>
  <c r="M558" i="3"/>
  <c r="N558" i="3"/>
  <c r="O558" i="3"/>
  <c r="P558" i="3"/>
  <c r="L559" i="3"/>
  <c r="M559" i="3"/>
  <c r="N559" i="3"/>
  <c r="O559" i="3"/>
  <c r="P559" i="3"/>
  <c r="L560" i="3"/>
  <c r="M560" i="3"/>
  <c r="N560" i="3"/>
  <c r="O560" i="3"/>
  <c r="P560" i="3"/>
  <c r="L561" i="3"/>
  <c r="M561" i="3"/>
  <c r="N561" i="3"/>
  <c r="O561" i="3"/>
  <c r="P561" i="3"/>
  <c r="L562" i="3"/>
  <c r="M562" i="3"/>
  <c r="N562" i="3"/>
  <c r="O562" i="3"/>
  <c r="P562" i="3"/>
  <c r="L563" i="3"/>
  <c r="M563" i="3"/>
  <c r="N563" i="3"/>
  <c r="O563" i="3"/>
  <c r="P563" i="3"/>
  <c r="L564" i="3"/>
  <c r="M564" i="3"/>
  <c r="N564" i="3"/>
  <c r="O564" i="3"/>
  <c r="P564" i="3"/>
  <c r="L565" i="3"/>
  <c r="M565" i="3"/>
  <c r="N565" i="3"/>
  <c r="O565" i="3"/>
  <c r="P565" i="3"/>
  <c r="L566" i="3"/>
  <c r="M566" i="3"/>
  <c r="N566" i="3"/>
  <c r="O566" i="3"/>
  <c r="P566" i="3"/>
  <c r="L567" i="3"/>
  <c r="M567" i="3"/>
  <c r="N567" i="3"/>
  <c r="O567" i="3"/>
  <c r="P567" i="3"/>
  <c r="L568" i="3"/>
  <c r="M568" i="3"/>
  <c r="N568" i="3"/>
  <c r="O568" i="3"/>
  <c r="P568" i="3"/>
  <c r="L569" i="3"/>
  <c r="M569" i="3"/>
  <c r="N569" i="3"/>
  <c r="O569" i="3"/>
  <c r="P569" i="3"/>
  <c r="L570" i="3"/>
  <c r="M570" i="3"/>
  <c r="N570" i="3"/>
  <c r="O570" i="3"/>
  <c r="P570" i="3"/>
  <c r="L571" i="3"/>
  <c r="M571" i="3"/>
  <c r="N571" i="3"/>
  <c r="O571" i="3"/>
  <c r="P571" i="3"/>
  <c r="L572" i="3"/>
  <c r="M572" i="3"/>
  <c r="N572" i="3"/>
  <c r="O572" i="3"/>
  <c r="P572" i="3"/>
  <c r="L573" i="3"/>
  <c r="M573" i="3"/>
  <c r="N573" i="3"/>
  <c r="O573" i="3"/>
  <c r="P573" i="3"/>
  <c r="L574" i="3"/>
  <c r="M574" i="3"/>
  <c r="N574" i="3"/>
  <c r="O574" i="3"/>
  <c r="P574" i="3"/>
  <c r="L575" i="3"/>
  <c r="M575" i="3"/>
  <c r="N575" i="3"/>
  <c r="O575" i="3"/>
  <c r="P575" i="3"/>
  <c r="L576" i="3"/>
  <c r="M576" i="3"/>
  <c r="N576" i="3"/>
  <c r="O576" i="3"/>
  <c r="P576" i="3"/>
  <c r="L577" i="3"/>
  <c r="M577" i="3"/>
  <c r="N577" i="3"/>
  <c r="O577" i="3"/>
  <c r="P577" i="3"/>
  <c r="L578" i="3"/>
  <c r="M578" i="3"/>
  <c r="N578" i="3"/>
  <c r="O578" i="3"/>
  <c r="P578" i="3"/>
  <c r="L579" i="3"/>
  <c r="M579" i="3"/>
  <c r="N579" i="3"/>
  <c r="O579" i="3"/>
  <c r="P579" i="3"/>
  <c r="L580" i="3"/>
  <c r="M580" i="3"/>
  <c r="N580" i="3"/>
  <c r="O580" i="3"/>
  <c r="P580" i="3"/>
  <c r="L581" i="3"/>
  <c r="M581" i="3"/>
  <c r="N581" i="3"/>
  <c r="O581" i="3"/>
  <c r="P581" i="3"/>
  <c r="L582" i="3"/>
  <c r="M582" i="3"/>
  <c r="N582" i="3"/>
  <c r="O582" i="3"/>
  <c r="P582" i="3"/>
  <c r="L583" i="3"/>
  <c r="M583" i="3"/>
  <c r="N583" i="3"/>
  <c r="O583" i="3"/>
  <c r="P583" i="3"/>
  <c r="L584" i="3"/>
  <c r="M584" i="3"/>
  <c r="N584" i="3"/>
  <c r="O584" i="3"/>
  <c r="P584" i="3"/>
  <c r="L585" i="3"/>
  <c r="M585" i="3"/>
  <c r="N585" i="3"/>
  <c r="O585" i="3"/>
  <c r="P585" i="3"/>
  <c r="L586" i="3"/>
  <c r="M586" i="3"/>
  <c r="N586" i="3"/>
  <c r="O586" i="3"/>
  <c r="P586" i="3"/>
  <c r="L587" i="3"/>
  <c r="M587" i="3"/>
  <c r="N587" i="3"/>
  <c r="O587" i="3"/>
  <c r="P587" i="3"/>
  <c r="L588" i="3"/>
  <c r="M588" i="3"/>
  <c r="N588" i="3"/>
  <c r="O588" i="3"/>
  <c r="P588" i="3"/>
  <c r="L589" i="3"/>
  <c r="M589" i="3"/>
  <c r="N589" i="3"/>
  <c r="O589" i="3"/>
  <c r="P589" i="3"/>
  <c r="L590" i="3"/>
  <c r="M590" i="3"/>
  <c r="N590" i="3"/>
  <c r="O590" i="3"/>
  <c r="P590" i="3"/>
  <c r="L591" i="3"/>
  <c r="M591" i="3"/>
  <c r="N591" i="3"/>
  <c r="O591" i="3"/>
  <c r="P591" i="3"/>
  <c r="L592" i="3"/>
  <c r="M592" i="3"/>
  <c r="N592" i="3"/>
  <c r="O592" i="3"/>
  <c r="P592" i="3"/>
  <c r="L593" i="3"/>
  <c r="M593" i="3"/>
  <c r="N593" i="3"/>
  <c r="O593" i="3"/>
  <c r="P593" i="3"/>
  <c r="L594" i="3"/>
  <c r="M594" i="3"/>
  <c r="N594" i="3"/>
  <c r="O594" i="3"/>
  <c r="P594" i="3"/>
  <c r="L595" i="3"/>
  <c r="M595" i="3"/>
  <c r="N595" i="3"/>
  <c r="O595" i="3"/>
  <c r="P595" i="3"/>
  <c r="L596" i="3"/>
  <c r="M596" i="3"/>
  <c r="N596" i="3"/>
  <c r="O596" i="3"/>
  <c r="P596" i="3"/>
  <c r="L597" i="3"/>
  <c r="M597" i="3"/>
  <c r="N597" i="3"/>
  <c r="O597" i="3"/>
  <c r="P597" i="3"/>
  <c r="L598" i="3"/>
  <c r="M598" i="3"/>
  <c r="N598" i="3"/>
  <c r="O598" i="3"/>
  <c r="P598" i="3"/>
  <c r="L599" i="3"/>
  <c r="M599" i="3"/>
  <c r="N599" i="3"/>
  <c r="O599" i="3"/>
  <c r="P599" i="3"/>
  <c r="L600" i="3"/>
  <c r="M600" i="3"/>
  <c r="N600" i="3"/>
  <c r="O600" i="3"/>
  <c r="P600" i="3"/>
  <c r="L601" i="3"/>
  <c r="M601" i="3"/>
  <c r="N601" i="3"/>
  <c r="O601" i="3"/>
  <c r="P601" i="3"/>
  <c r="L602" i="3"/>
  <c r="M602" i="3"/>
  <c r="N602" i="3"/>
  <c r="O602" i="3"/>
  <c r="P602" i="3"/>
  <c r="L603" i="3"/>
  <c r="M603" i="3"/>
  <c r="N603" i="3"/>
  <c r="O603" i="3"/>
  <c r="P603" i="3"/>
  <c r="L604" i="3"/>
  <c r="M604" i="3"/>
  <c r="N604" i="3"/>
  <c r="O604" i="3"/>
  <c r="P604" i="3"/>
  <c r="L605" i="3"/>
  <c r="M605" i="3"/>
  <c r="N605" i="3"/>
  <c r="O605" i="3"/>
  <c r="P605" i="3"/>
  <c r="L606" i="3"/>
  <c r="M606" i="3"/>
  <c r="N606" i="3"/>
  <c r="O606" i="3"/>
  <c r="P606" i="3"/>
  <c r="L607" i="3"/>
  <c r="M607" i="3"/>
  <c r="N607" i="3"/>
  <c r="O607" i="3"/>
  <c r="P607" i="3"/>
  <c r="L608" i="3"/>
  <c r="M608" i="3"/>
  <c r="N608" i="3"/>
  <c r="O608" i="3"/>
  <c r="P608" i="3"/>
  <c r="L609" i="3"/>
  <c r="M609" i="3"/>
  <c r="N609" i="3"/>
  <c r="O609" i="3"/>
  <c r="P609" i="3"/>
  <c r="L610" i="3"/>
  <c r="M610" i="3"/>
  <c r="N610" i="3"/>
  <c r="O610" i="3"/>
  <c r="P610" i="3"/>
  <c r="L611" i="3"/>
  <c r="M611" i="3"/>
  <c r="N611" i="3"/>
  <c r="O611" i="3"/>
  <c r="P611" i="3"/>
  <c r="L612" i="3"/>
  <c r="M612" i="3"/>
  <c r="N612" i="3"/>
  <c r="O612" i="3"/>
  <c r="P612" i="3"/>
  <c r="L613" i="3"/>
  <c r="M613" i="3"/>
  <c r="N613" i="3"/>
  <c r="O613" i="3"/>
  <c r="P613" i="3"/>
  <c r="L614" i="3"/>
  <c r="M614" i="3"/>
  <c r="N614" i="3"/>
  <c r="O614" i="3"/>
  <c r="P614" i="3"/>
  <c r="L615" i="3"/>
  <c r="M615" i="3"/>
  <c r="N615" i="3"/>
  <c r="O615" i="3"/>
  <c r="P615" i="3"/>
  <c r="L616" i="3"/>
  <c r="M616" i="3"/>
  <c r="N616" i="3"/>
  <c r="O616" i="3"/>
  <c r="P616" i="3"/>
  <c r="L617" i="3"/>
  <c r="M617" i="3"/>
  <c r="N617" i="3"/>
  <c r="O617" i="3"/>
  <c r="P617" i="3"/>
  <c r="L618" i="3"/>
  <c r="M618" i="3"/>
  <c r="N618" i="3"/>
  <c r="O618" i="3"/>
  <c r="P618" i="3"/>
  <c r="L619" i="3"/>
  <c r="M619" i="3"/>
  <c r="N619" i="3"/>
  <c r="O619" i="3"/>
  <c r="P619" i="3"/>
  <c r="L620" i="3"/>
  <c r="M620" i="3"/>
  <c r="N620" i="3"/>
  <c r="O620" i="3"/>
  <c r="P620" i="3"/>
  <c r="L621" i="3"/>
  <c r="M621" i="3"/>
  <c r="N621" i="3"/>
  <c r="O621" i="3"/>
  <c r="P621" i="3"/>
  <c r="L622" i="3"/>
  <c r="M622" i="3"/>
  <c r="N622" i="3"/>
  <c r="O622" i="3"/>
  <c r="P622" i="3"/>
  <c r="L623" i="3"/>
  <c r="M623" i="3"/>
  <c r="N623" i="3"/>
  <c r="O623" i="3"/>
  <c r="P623" i="3"/>
  <c r="L624" i="3"/>
  <c r="M624" i="3"/>
  <c r="N624" i="3"/>
  <c r="O624" i="3"/>
  <c r="P624" i="3"/>
  <c r="L625" i="3"/>
  <c r="M625" i="3"/>
  <c r="N625" i="3"/>
  <c r="O625" i="3"/>
  <c r="P625" i="3"/>
  <c r="L626" i="3"/>
  <c r="M626" i="3"/>
  <c r="N626" i="3"/>
  <c r="O626" i="3"/>
  <c r="P626" i="3"/>
  <c r="L627" i="3"/>
  <c r="M627" i="3"/>
  <c r="N627" i="3"/>
  <c r="O627" i="3"/>
  <c r="P627" i="3"/>
  <c r="L628" i="3"/>
  <c r="M628" i="3"/>
  <c r="N628" i="3"/>
  <c r="O628" i="3"/>
  <c r="P628" i="3"/>
  <c r="L629" i="3"/>
  <c r="M629" i="3"/>
  <c r="N629" i="3"/>
  <c r="O629" i="3"/>
  <c r="P629" i="3"/>
  <c r="L630" i="3"/>
  <c r="M630" i="3"/>
  <c r="N630" i="3"/>
  <c r="O630" i="3"/>
  <c r="P630" i="3"/>
  <c r="L631" i="3"/>
  <c r="M631" i="3"/>
  <c r="N631" i="3"/>
  <c r="O631" i="3"/>
  <c r="P631" i="3"/>
  <c r="L632" i="3"/>
  <c r="M632" i="3"/>
  <c r="N632" i="3"/>
  <c r="O632" i="3"/>
  <c r="P632" i="3"/>
  <c r="L633" i="3"/>
  <c r="M633" i="3"/>
  <c r="N633" i="3"/>
  <c r="O633" i="3"/>
  <c r="P633" i="3"/>
  <c r="L634" i="3"/>
  <c r="M634" i="3"/>
  <c r="N634" i="3"/>
  <c r="O634" i="3"/>
  <c r="P634" i="3"/>
  <c r="L635" i="3"/>
  <c r="M635" i="3"/>
  <c r="N635" i="3"/>
  <c r="O635" i="3"/>
  <c r="P635" i="3"/>
  <c r="L636" i="3"/>
  <c r="M636" i="3"/>
  <c r="N636" i="3"/>
  <c r="O636" i="3"/>
  <c r="P636" i="3"/>
  <c r="L637" i="3"/>
  <c r="M637" i="3"/>
  <c r="N637" i="3"/>
  <c r="O637" i="3"/>
  <c r="P637" i="3"/>
  <c r="L638" i="3"/>
  <c r="M638" i="3"/>
  <c r="N638" i="3"/>
  <c r="O638" i="3"/>
  <c r="P638" i="3"/>
  <c r="L639" i="3"/>
  <c r="M639" i="3"/>
  <c r="N639" i="3"/>
  <c r="O639" i="3"/>
  <c r="P639" i="3"/>
  <c r="L640" i="3"/>
  <c r="M640" i="3"/>
  <c r="N640" i="3"/>
  <c r="O640" i="3"/>
  <c r="P640" i="3"/>
  <c r="L641" i="3"/>
  <c r="M641" i="3"/>
  <c r="N641" i="3"/>
  <c r="O641" i="3"/>
  <c r="P641" i="3"/>
  <c r="L642" i="3"/>
  <c r="M642" i="3"/>
  <c r="N642" i="3"/>
  <c r="O642" i="3"/>
  <c r="P642" i="3"/>
  <c r="L643" i="3"/>
  <c r="M643" i="3"/>
  <c r="N643" i="3"/>
  <c r="O643" i="3"/>
  <c r="P643" i="3"/>
  <c r="L644" i="3"/>
  <c r="M644" i="3"/>
  <c r="N644" i="3"/>
  <c r="O644" i="3"/>
  <c r="P644" i="3"/>
  <c r="L645" i="3"/>
  <c r="M645" i="3"/>
  <c r="N645" i="3"/>
  <c r="O645" i="3"/>
  <c r="P645" i="3"/>
  <c r="L646" i="3"/>
  <c r="M646" i="3"/>
  <c r="N646" i="3"/>
  <c r="O646" i="3"/>
  <c r="P646" i="3"/>
  <c r="L647" i="3"/>
  <c r="M647" i="3"/>
  <c r="N647" i="3"/>
  <c r="O647" i="3"/>
  <c r="P647" i="3"/>
  <c r="L648" i="3"/>
  <c r="M648" i="3"/>
  <c r="N648" i="3"/>
  <c r="O648" i="3"/>
  <c r="P648" i="3"/>
  <c r="L649" i="3"/>
  <c r="M649" i="3"/>
  <c r="N649" i="3"/>
  <c r="O649" i="3"/>
  <c r="P649" i="3"/>
  <c r="L650" i="3"/>
  <c r="M650" i="3"/>
  <c r="N650" i="3"/>
  <c r="O650" i="3"/>
  <c r="P650" i="3"/>
  <c r="L651" i="3"/>
  <c r="M651" i="3"/>
  <c r="N651" i="3"/>
  <c r="O651" i="3"/>
  <c r="P651" i="3"/>
  <c r="L652" i="3"/>
  <c r="M652" i="3"/>
  <c r="N652" i="3"/>
  <c r="O652" i="3"/>
  <c r="P652" i="3"/>
  <c r="L653" i="3"/>
  <c r="M653" i="3"/>
  <c r="N653" i="3"/>
  <c r="O653" i="3"/>
  <c r="P653" i="3"/>
  <c r="L654" i="3"/>
  <c r="M654" i="3"/>
  <c r="N654" i="3"/>
  <c r="O654" i="3"/>
  <c r="P654" i="3"/>
  <c r="L655" i="3"/>
  <c r="M655" i="3"/>
  <c r="N655" i="3"/>
  <c r="O655" i="3"/>
  <c r="P655" i="3"/>
  <c r="L656" i="3"/>
  <c r="M656" i="3"/>
  <c r="N656" i="3"/>
  <c r="O656" i="3"/>
  <c r="P656" i="3"/>
  <c r="L657" i="3"/>
  <c r="M657" i="3"/>
  <c r="N657" i="3"/>
  <c r="O657" i="3"/>
  <c r="P657" i="3"/>
  <c r="L658" i="3"/>
  <c r="M658" i="3"/>
  <c r="N658" i="3"/>
  <c r="O658" i="3"/>
  <c r="P658" i="3"/>
  <c r="L659" i="3"/>
  <c r="M659" i="3"/>
  <c r="N659" i="3"/>
  <c r="O659" i="3"/>
  <c r="P659" i="3"/>
  <c r="L660" i="3"/>
  <c r="M660" i="3"/>
  <c r="N660" i="3"/>
  <c r="O660" i="3"/>
  <c r="P660" i="3"/>
  <c r="L661" i="3"/>
  <c r="M661" i="3"/>
  <c r="N661" i="3"/>
  <c r="O661" i="3"/>
  <c r="P661" i="3"/>
  <c r="L662" i="3"/>
  <c r="M662" i="3"/>
  <c r="N662" i="3"/>
  <c r="O662" i="3"/>
  <c r="P662" i="3"/>
  <c r="L663" i="3"/>
  <c r="M663" i="3"/>
  <c r="N663" i="3"/>
  <c r="O663" i="3"/>
  <c r="P663" i="3"/>
  <c r="L664" i="3"/>
  <c r="M664" i="3"/>
  <c r="N664" i="3"/>
  <c r="O664" i="3"/>
  <c r="P664" i="3"/>
  <c r="L665" i="3"/>
  <c r="M665" i="3"/>
  <c r="N665" i="3"/>
  <c r="O665" i="3"/>
  <c r="P665" i="3"/>
  <c r="L666" i="3"/>
  <c r="M666" i="3"/>
  <c r="N666" i="3"/>
  <c r="O666" i="3"/>
  <c r="P666" i="3"/>
  <c r="L667" i="3"/>
  <c r="M667" i="3"/>
  <c r="N667" i="3"/>
  <c r="O667" i="3"/>
  <c r="P667" i="3"/>
  <c r="L668" i="3"/>
  <c r="M668" i="3"/>
  <c r="N668" i="3"/>
  <c r="O668" i="3"/>
  <c r="P668" i="3"/>
  <c r="L669" i="3"/>
  <c r="M669" i="3"/>
  <c r="N669" i="3"/>
  <c r="O669" i="3"/>
  <c r="P669" i="3"/>
  <c r="L670" i="3"/>
  <c r="M670" i="3"/>
  <c r="N670" i="3"/>
  <c r="O670" i="3"/>
  <c r="P670" i="3"/>
  <c r="L671" i="3"/>
  <c r="M671" i="3"/>
  <c r="N671" i="3"/>
  <c r="O671" i="3"/>
  <c r="P671" i="3"/>
  <c r="L672" i="3"/>
  <c r="M672" i="3"/>
  <c r="N672" i="3"/>
  <c r="O672" i="3"/>
  <c r="P672" i="3"/>
  <c r="L673" i="3"/>
  <c r="M673" i="3"/>
  <c r="N673" i="3"/>
  <c r="O673" i="3"/>
  <c r="P673" i="3"/>
  <c r="L674" i="3"/>
  <c r="M674" i="3"/>
  <c r="N674" i="3"/>
  <c r="O674" i="3"/>
  <c r="P674" i="3"/>
  <c r="L675" i="3"/>
  <c r="M675" i="3"/>
  <c r="N675" i="3"/>
  <c r="O675" i="3"/>
  <c r="P675" i="3"/>
  <c r="L676" i="3"/>
  <c r="M676" i="3"/>
  <c r="N676" i="3"/>
  <c r="O676" i="3"/>
  <c r="P676" i="3"/>
  <c r="L677" i="3"/>
  <c r="M677" i="3"/>
  <c r="N677" i="3"/>
  <c r="O677" i="3"/>
  <c r="P677" i="3"/>
  <c r="L678" i="3"/>
  <c r="M678" i="3"/>
  <c r="N678" i="3"/>
  <c r="O678" i="3"/>
  <c r="P678" i="3"/>
  <c r="L679" i="3"/>
  <c r="M679" i="3"/>
  <c r="N679" i="3"/>
  <c r="O679" i="3"/>
  <c r="P679" i="3"/>
  <c r="L680" i="3"/>
  <c r="M680" i="3"/>
  <c r="N680" i="3"/>
  <c r="O680" i="3"/>
  <c r="P680" i="3"/>
  <c r="L681" i="3"/>
  <c r="M681" i="3"/>
  <c r="N681" i="3"/>
  <c r="O681" i="3"/>
  <c r="P681" i="3"/>
  <c r="L682" i="3"/>
  <c r="M682" i="3"/>
  <c r="N682" i="3"/>
  <c r="O682" i="3"/>
  <c r="P682" i="3"/>
  <c r="L683" i="3"/>
  <c r="M683" i="3"/>
  <c r="N683" i="3"/>
  <c r="O683" i="3"/>
  <c r="P683" i="3"/>
  <c r="L684" i="3"/>
  <c r="M684" i="3"/>
  <c r="N684" i="3"/>
  <c r="O684" i="3"/>
  <c r="P684" i="3"/>
  <c r="L685" i="3"/>
  <c r="M685" i="3"/>
  <c r="N685" i="3"/>
  <c r="O685" i="3"/>
  <c r="P685" i="3"/>
  <c r="L686" i="3"/>
  <c r="M686" i="3"/>
  <c r="N686" i="3"/>
  <c r="O686" i="3"/>
  <c r="P686" i="3"/>
  <c r="L687" i="3"/>
  <c r="M687" i="3"/>
  <c r="N687" i="3"/>
  <c r="O687" i="3"/>
  <c r="P687" i="3"/>
  <c r="L688" i="3"/>
  <c r="M688" i="3"/>
  <c r="N688" i="3"/>
  <c r="O688" i="3"/>
  <c r="P688" i="3"/>
  <c r="L689" i="3"/>
  <c r="M689" i="3"/>
  <c r="N689" i="3"/>
  <c r="O689" i="3"/>
  <c r="P689" i="3"/>
  <c r="L690" i="3"/>
  <c r="M690" i="3"/>
  <c r="N690" i="3"/>
  <c r="O690" i="3"/>
  <c r="P690" i="3"/>
  <c r="L691" i="3"/>
  <c r="M691" i="3"/>
  <c r="N691" i="3"/>
  <c r="O691" i="3"/>
  <c r="P691" i="3"/>
  <c r="L692" i="3"/>
  <c r="M692" i="3"/>
  <c r="N692" i="3"/>
  <c r="O692" i="3"/>
  <c r="P692" i="3"/>
  <c r="L693" i="3"/>
  <c r="M693" i="3"/>
  <c r="N693" i="3"/>
  <c r="O693" i="3"/>
  <c r="P693" i="3"/>
  <c r="L694" i="3"/>
  <c r="M694" i="3"/>
  <c r="N694" i="3"/>
  <c r="O694" i="3"/>
  <c r="P694" i="3"/>
  <c r="L695" i="3"/>
  <c r="M695" i="3"/>
  <c r="N695" i="3"/>
  <c r="O695" i="3"/>
  <c r="P695" i="3"/>
  <c r="L696" i="3"/>
  <c r="M696" i="3"/>
  <c r="N696" i="3"/>
  <c r="O696" i="3"/>
  <c r="P696" i="3"/>
  <c r="L697" i="3"/>
  <c r="M697" i="3"/>
  <c r="N697" i="3"/>
  <c r="O697" i="3"/>
  <c r="P697" i="3"/>
  <c r="L698" i="3"/>
  <c r="M698" i="3"/>
  <c r="N698" i="3"/>
  <c r="O698" i="3"/>
  <c r="P698" i="3"/>
  <c r="L699" i="3"/>
  <c r="M699" i="3"/>
  <c r="N699" i="3"/>
  <c r="O699" i="3"/>
  <c r="P699" i="3"/>
  <c r="L700" i="3"/>
  <c r="M700" i="3"/>
  <c r="N700" i="3"/>
  <c r="O700" i="3"/>
  <c r="P700" i="3"/>
  <c r="L701" i="3"/>
  <c r="M701" i="3"/>
  <c r="N701" i="3"/>
  <c r="O701" i="3"/>
  <c r="P701" i="3"/>
  <c r="L702" i="3"/>
  <c r="M702" i="3"/>
  <c r="N702" i="3"/>
  <c r="O702" i="3"/>
  <c r="P702" i="3"/>
  <c r="L703" i="3"/>
  <c r="M703" i="3"/>
  <c r="N703" i="3"/>
  <c r="O703" i="3"/>
  <c r="P703" i="3"/>
  <c r="L704" i="3"/>
  <c r="M704" i="3"/>
  <c r="N704" i="3"/>
  <c r="O704" i="3"/>
  <c r="P704" i="3"/>
  <c r="L705" i="3"/>
  <c r="M705" i="3"/>
  <c r="N705" i="3"/>
  <c r="O705" i="3"/>
  <c r="P705" i="3"/>
  <c r="L706" i="3"/>
  <c r="M706" i="3"/>
  <c r="N706" i="3"/>
  <c r="O706" i="3"/>
  <c r="P706" i="3"/>
  <c r="L707" i="3"/>
  <c r="M707" i="3"/>
  <c r="N707" i="3"/>
  <c r="O707" i="3"/>
  <c r="P707" i="3"/>
  <c r="L708" i="3"/>
  <c r="M708" i="3"/>
  <c r="N708" i="3"/>
  <c r="O708" i="3"/>
  <c r="P708" i="3"/>
  <c r="L709" i="3"/>
  <c r="M709" i="3"/>
  <c r="N709" i="3"/>
  <c r="O709" i="3"/>
  <c r="P709" i="3"/>
  <c r="L710" i="3"/>
  <c r="M710" i="3"/>
  <c r="N710" i="3"/>
  <c r="O710" i="3"/>
  <c r="P710" i="3"/>
  <c r="L711" i="3"/>
  <c r="M711" i="3"/>
  <c r="N711" i="3"/>
  <c r="O711" i="3"/>
  <c r="P711" i="3"/>
  <c r="L712" i="3"/>
  <c r="M712" i="3"/>
  <c r="N712" i="3"/>
  <c r="O712" i="3"/>
  <c r="P712" i="3"/>
  <c r="L713" i="3"/>
  <c r="M713" i="3"/>
  <c r="N713" i="3"/>
  <c r="O713" i="3"/>
  <c r="P713" i="3"/>
  <c r="L714" i="3"/>
  <c r="M714" i="3"/>
  <c r="N714" i="3"/>
  <c r="O714" i="3"/>
  <c r="P714" i="3"/>
  <c r="L715" i="3"/>
  <c r="M715" i="3"/>
  <c r="N715" i="3"/>
  <c r="O715" i="3"/>
  <c r="P715" i="3"/>
  <c r="L716" i="3"/>
  <c r="M716" i="3"/>
  <c r="N716" i="3"/>
  <c r="O716" i="3"/>
  <c r="P716" i="3"/>
  <c r="L717" i="3"/>
  <c r="M717" i="3"/>
  <c r="N717" i="3"/>
  <c r="O717" i="3"/>
  <c r="P717" i="3"/>
  <c r="L718" i="3"/>
  <c r="M718" i="3"/>
  <c r="N718" i="3"/>
  <c r="O718" i="3"/>
  <c r="P718" i="3"/>
  <c r="L719" i="3"/>
  <c r="M719" i="3"/>
  <c r="N719" i="3"/>
  <c r="O719" i="3"/>
  <c r="P719" i="3"/>
  <c r="L720" i="3"/>
  <c r="M720" i="3"/>
  <c r="N720" i="3"/>
  <c r="O720" i="3"/>
  <c r="P720" i="3"/>
  <c r="L721" i="3"/>
  <c r="M721" i="3"/>
  <c r="N721" i="3"/>
  <c r="O721" i="3"/>
  <c r="P721" i="3"/>
  <c r="L722" i="3"/>
  <c r="M722" i="3"/>
  <c r="N722" i="3"/>
  <c r="O722" i="3"/>
  <c r="P722" i="3"/>
  <c r="L723" i="3"/>
  <c r="M723" i="3"/>
  <c r="N723" i="3"/>
  <c r="O723" i="3"/>
  <c r="P723" i="3"/>
  <c r="L724" i="3"/>
  <c r="M724" i="3"/>
  <c r="N724" i="3"/>
  <c r="O724" i="3"/>
  <c r="P724" i="3"/>
  <c r="L725" i="3"/>
  <c r="M725" i="3"/>
  <c r="N725" i="3"/>
  <c r="O725" i="3"/>
  <c r="P725" i="3"/>
  <c r="L726" i="3"/>
  <c r="M726" i="3"/>
  <c r="N726" i="3"/>
  <c r="O726" i="3"/>
  <c r="P726" i="3"/>
  <c r="L727" i="3"/>
  <c r="M727" i="3"/>
  <c r="N727" i="3"/>
  <c r="O727" i="3"/>
  <c r="P727" i="3"/>
  <c r="L728" i="3"/>
  <c r="M728" i="3"/>
  <c r="N728" i="3"/>
  <c r="O728" i="3"/>
  <c r="P728" i="3"/>
  <c r="L729" i="3"/>
  <c r="M729" i="3"/>
  <c r="N729" i="3"/>
  <c r="O729" i="3"/>
  <c r="P729" i="3"/>
  <c r="L730" i="3"/>
  <c r="M730" i="3"/>
  <c r="N730" i="3"/>
  <c r="O730" i="3"/>
  <c r="P730" i="3"/>
  <c r="L731" i="3"/>
  <c r="M731" i="3"/>
  <c r="N731" i="3"/>
  <c r="O731" i="3"/>
  <c r="P731" i="3"/>
  <c r="L732" i="3"/>
  <c r="M732" i="3"/>
  <c r="N732" i="3"/>
  <c r="O732" i="3"/>
  <c r="P732" i="3"/>
  <c r="L733" i="3"/>
  <c r="M733" i="3"/>
  <c r="N733" i="3"/>
  <c r="O733" i="3"/>
  <c r="P733" i="3"/>
  <c r="L734" i="3"/>
  <c r="M734" i="3"/>
  <c r="N734" i="3"/>
  <c r="O734" i="3"/>
  <c r="P734" i="3"/>
  <c r="L735" i="3"/>
  <c r="M735" i="3"/>
  <c r="N735" i="3"/>
  <c r="O735" i="3"/>
  <c r="P735" i="3"/>
  <c r="L736" i="3"/>
  <c r="M736" i="3"/>
  <c r="N736" i="3"/>
  <c r="O736" i="3"/>
  <c r="P736" i="3"/>
  <c r="L737" i="3"/>
  <c r="M737" i="3"/>
  <c r="N737" i="3"/>
  <c r="O737" i="3"/>
  <c r="P737" i="3"/>
  <c r="L738" i="3"/>
  <c r="M738" i="3"/>
  <c r="N738" i="3"/>
  <c r="O738" i="3"/>
  <c r="P738" i="3"/>
  <c r="L739" i="3"/>
  <c r="M739" i="3"/>
  <c r="N739" i="3"/>
  <c r="O739" i="3"/>
  <c r="P739" i="3"/>
  <c r="L740" i="3"/>
  <c r="M740" i="3"/>
  <c r="N740" i="3"/>
  <c r="O740" i="3"/>
  <c r="P740" i="3"/>
  <c r="L741" i="3"/>
  <c r="M741" i="3"/>
  <c r="N741" i="3"/>
  <c r="O741" i="3"/>
  <c r="P741" i="3"/>
  <c r="L742" i="3"/>
  <c r="M742" i="3"/>
  <c r="N742" i="3"/>
  <c r="O742" i="3"/>
  <c r="P742" i="3"/>
  <c r="L743" i="3"/>
  <c r="M743" i="3"/>
  <c r="N743" i="3"/>
  <c r="O743" i="3"/>
  <c r="P743" i="3"/>
  <c r="L744" i="3"/>
  <c r="M744" i="3"/>
  <c r="N744" i="3"/>
  <c r="O744" i="3"/>
  <c r="P744" i="3"/>
  <c r="L745" i="3"/>
  <c r="M745" i="3"/>
  <c r="N745" i="3"/>
  <c r="O745" i="3"/>
  <c r="P745" i="3"/>
  <c r="L746" i="3"/>
  <c r="M746" i="3"/>
  <c r="N746" i="3"/>
  <c r="O746" i="3"/>
  <c r="P746" i="3"/>
  <c r="L747" i="3"/>
  <c r="M747" i="3"/>
  <c r="N747" i="3"/>
  <c r="O747" i="3"/>
  <c r="P747" i="3"/>
  <c r="L748" i="3"/>
  <c r="M748" i="3"/>
  <c r="N748" i="3"/>
  <c r="O748" i="3"/>
  <c r="P748" i="3"/>
  <c r="L749" i="3"/>
  <c r="M749" i="3"/>
  <c r="N749" i="3"/>
  <c r="O749" i="3"/>
  <c r="P749" i="3"/>
  <c r="L750" i="3"/>
  <c r="M750" i="3"/>
  <c r="N750" i="3"/>
  <c r="O750" i="3"/>
  <c r="P750" i="3"/>
  <c r="L751" i="3"/>
  <c r="M751" i="3"/>
  <c r="N751" i="3"/>
  <c r="O751" i="3"/>
  <c r="P751" i="3"/>
  <c r="L752" i="3"/>
  <c r="M752" i="3"/>
  <c r="N752" i="3"/>
  <c r="O752" i="3"/>
  <c r="P752" i="3"/>
  <c r="L753" i="3"/>
  <c r="M753" i="3"/>
  <c r="N753" i="3"/>
  <c r="O753" i="3"/>
  <c r="P753" i="3"/>
  <c r="L754" i="3"/>
  <c r="M754" i="3"/>
  <c r="N754" i="3"/>
  <c r="O754" i="3"/>
  <c r="P754" i="3"/>
  <c r="L755" i="3"/>
  <c r="M755" i="3"/>
  <c r="N755" i="3"/>
  <c r="O755" i="3"/>
  <c r="P755" i="3"/>
  <c r="L756" i="3"/>
  <c r="M756" i="3"/>
  <c r="N756" i="3"/>
  <c r="O756" i="3"/>
  <c r="P756" i="3"/>
  <c r="L757" i="3"/>
  <c r="M757" i="3"/>
  <c r="N757" i="3"/>
  <c r="O757" i="3"/>
  <c r="P757" i="3"/>
  <c r="L758" i="3"/>
  <c r="M758" i="3"/>
  <c r="N758" i="3"/>
  <c r="O758" i="3"/>
  <c r="P758" i="3"/>
  <c r="L759" i="3"/>
  <c r="M759" i="3"/>
  <c r="N759" i="3"/>
  <c r="O759" i="3"/>
  <c r="P759" i="3"/>
  <c r="L760" i="3"/>
  <c r="M760" i="3"/>
  <c r="N760" i="3"/>
  <c r="O760" i="3"/>
  <c r="P760" i="3"/>
  <c r="L761" i="3"/>
  <c r="M761" i="3"/>
  <c r="N761" i="3"/>
  <c r="O761" i="3"/>
  <c r="P761" i="3"/>
  <c r="L762" i="3"/>
  <c r="M762" i="3"/>
  <c r="N762" i="3"/>
  <c r="O762" i="3"/>
  <c r="P762" i="3"/>
  <c r="L763" i="3"/>
  <c r="M763" i="3"/>
  <c r="N763" i="3"/>
  <c r="O763" i="3"/>
  <c r="P763" i="3"/>
  <c r="L764" i="3"/>
  <c r="M764" i="3"/>
  <c r="N764" i="3"/>
  <c r="O764" i="3"/>
  <c r="P764" i="3"/>
  <c r="L765" i="3"/>
  <c r="M765" i="3"/>
  <c r="N765" i="3"/>
  <c r="O765" i="3"/>
  <c r="P765" i="3"/>
  <c r="L766" i="3"/>
  <c r="M766" i="3"/>
  <c r="N766" i="3"/>
  <c r="O766" i="3"/>
  <c r="P766" i="3"/>
  <c r="L767" i="3"/>
  <c r="M767" i="3"/>
  <c r="N767" i="3"/>
  <c r="O767" i="3"/>
  <c r="P767" i="3"/>
  <c r="L768" i="3"/>
  <c r="M768" i="3"/>
  <c r="N768" i="3"/>
  <c r="O768" i="3"/>
  <c r="P768" i="3"/>
  <c r="L769" i="3"/>
  <c r="M769" i="3"/>
  <c r="N769" i="3"/>
  <c r="O769" i="3"/>
  <c r="P769" i="3"/>
  <c r="L770" i="3"/>
  <c r="M770" i="3"/>
  <c r="N770" i="3"/>
  <c r="O770" i="3"/>
  <c r="P770" i="3"/>
  <c r="L771" i="3"/>
  <c r="M771" i="3"/>
  <c r="N771" i="3"/>
  <c r="O771" i="3"/>
  <c r="P771" i="3"/>
  <c r="L772" i="3"/>
  <c r="M772" i="3"/>
  <c r="N772" i="3"/>
  <c r="O772" i="3"/>
  <c r="P772" i="3"/>
  <c r="L773" i="3"/>
  <c r="M773" i="3"/>
  <c r="N773" i="3"/>
  <c r="O773" i="3"/>
  <c r="P773" i="3"/>
  <c r="L774" i="3"/>
  <c r="M774" i="3"/>
  <c r="N774" i="3"/>
  <c r="O774" i="3"/>
  <c r="P774" i="3"/>
  <c r="L775" i="3"/>
  <c r="M775" i="3"/>
  <c r="N775" i="3"/>
  <c r="O775" i="3"/>
  <c r="P775" i="3"/>
  <c r="L776" i="3"/>
  <c r="M776" i="3"/>
  <c r="N776" i="3"/>
  <c r="O776" i="3"/>
  <c r="P776" i="3"/>
  <c r="L777" i="3"/>
  <c r="M777" i="3"/>
  <c r="N777" i="3"/>
  <c r="O777" i="3"/>
  <c r="P777" i="3"/>
  <c r="L778" i="3"/>
  <c r="M778" i="3"/>
  <c r="N778" i="3"/>
  <c r="O778" i="3"/>
  <c r="P778" i="3"/>
  <c r="L779" i="3"/>
  <c r="M779" i="3"/>
  <c r="N779" i="3"/>
  <c r="O779" i="3"/>
  <c r="P779" i="3"/>
  <c r="L780" i="3"/>
  <c r="M780" i="3"/>
  <c r="N780" i="3"/>
  <c r="O780" i="3"/>
  <c r="P780" i="3"/>
  <c r="L781" i="3"/>
  <c r="M781" i="3"/>
  <c r="N781" i="3"/>
  <c r="O781" i="3"/>
  <c r="P781" i="3"/>
  <c r="L782" i="3"/>
  <c r="M782" i="3"/>
  <c r="N782" i="3"/>
  <c r="O782" i="3"/>
  <c r="P782" i="3"/>
  <c r="L783" i="3"/>
  <c r="M783" i="3"/>
  <c r="N783" i="3"/>
  <c r="O783" i="3"/>
  <c r="P783" i="3"/>
  <c r="L784" i="3"/>
  <c r="M784" i="3"/>
  <c r="N784" i="3"/>
  <c r="O784" i="3"/>
  <c r="P784" i="3"/>
  <c r="L785" i="3"/>
  <c r="M785" i="3"/>
  <c r="N785" i="3"/>
  <c r="O785" i="3"/>
  <c r="P785" i="3"/>
  <c r="L786" i="3"/>
  <c r="M786" i="3"/>
  <c r="N786" i="3"/>
  <c r="O786" i="3"/>
  <c r="P786" i="3"/>
  <c r="L787" i="3"/>
  <c r="M787" i="3"/>
  <c r="N787" i="3"/>
  <c r="O787" i="3"/>
  <c r="P787" i="3"/>
  <c r="L788" i="3"/>
  <c r="M788" i="3"/>
  <c r="N788" i="3"/>
  <c r="O788" i="3"/>
  <c r="P788" i="3"/>
  <c r="L789" i="3"/>
  <c r="M789" i="3"/>
  <c r="N789" i="3"/>
  <c r="O789" i="3"/>
  <c r="P789" i="3"/>
  <c r="L790" i="3"/>
  <c r="M790" i="3"/>
  <c r="N790" i="3"/>
  <c r="O790" i="3"/>
  <c r="P790" i="3"/>
  <c r="L791" i="3"/>
  <c r="M791" i="3"/>
  <c r="N791" i="3"/>
  <c r="O791" i="3"/>
  <c r="P791" i="3"/>
  <c r="L792" i="3"/>
  <c r="M792" i="3"/>
  <c r="N792" i="3"/>
  <c r="O792" i="3"/>
  <c r="P792" i="3"/>
  <c r="L793" i="3"/>
  <c r="M793" i="3"/>
  <c r="N793" i="3"/>
  <c r="O793" i="3"/>
  <c r="P793" i="3"/>
  <c r="L794" i="3"/>
  <c r="M794" i="3"/>
  <c r="N794" i="3"/>
  <c r="O794" i="3"/>
  <c r="P794" i="3"/>
  <c r="L795" i="3"/>
  <c r="M795" i="3"/>
  <c r="N795" i="3"/>
  <c r="O795" i="3"/>
  <c r="P795" i="3"/>
  <c r="L796" i="3"/>
  <c r="M796" i="3"/>
  <c r="N796" i="3"/>
  <c r="O796" i="3"/>
  <c r="P796" i="3"/>
  <c r="L797" i="3"/>
  <c r="M797" i="3"/>
  <c r="N797" i="3"/>
  <c r="O797" i="3"/>
  <c r="P797" i="3"/>
  <c r="L798" i="3"/>
  <c r="M798" i="3"/>
  <c r="N798" i="3"/>
  <c r="O798" i="3"/>
  <c r="P798" i="3"/>
  <c r="L799" i="3"/>
  <c r="M799" i="3"/>
  <c r="N799" i="3"/>
  <c r="O799" i="3"/>
  <c r="P799" i="3"/>
  <c r="L800" i="3"/>
  <c r="M800" i="3"/>
  <c r="N800" i="3"/>
  <c r="O800" i="3"/>
  <c r="P800" i="3"/>
  <c r="L801" i="3"/>
  <c r="M801" i="3"/>
  <c r="N801" i="3"/>
  <c r="O801" i="3"/>
  <c r="P801" i="3"/>
  <c r="L802" i="3"/>
  <c r="M802" i="3"/>
  <c r="N802" i="3"/>
  <c r="O802" i="3"/>
  <c r="P802" i="3"/>
  <c r="L803" i="3"/>
  <c r="M803" i="3"/>
  <c r="N803" i="3"/>
  <c r="O803" i="3"/>
  <c r="P803" i="3"/>
  <c r="L804" i="3"/>
  <c r="M804" i="3"/>
  <c r="N804" i="3"/>
  <c r="O804" i="3"/>
  <c r="P804" i="3"/>
  <c r="L805" i="3"/>
  <c r="M805" i="3"/>
  <c r="N805" i="3"/>
  <c r="O805" i="3"/>
  <c r="P805" i="3"/>
  <c r="L806" i="3"/>
  <c r="M806" i="3"/>
  <c r="N806" i="3"/>
  <c r="O806" i="3"/>
  <c r="P806" i="3"/>
  <c r="L807" i="3"/>
  <c r="M807" i="3"/>
  <c r="N807" i="3"/>
  <c r="O807" i="3"/>
  <c r="P807" i="3"/>
  <c r="L808" i="3"/>
  <c r="M808" i="3"/>
  <c r="N808" i="3"/>
  <c r="O808" i="3"/>
  <c r="P808" i="3"/>
  <c r="L809" i="3"/>
  <c r="M809" i="3"/>
  <c r="N809" i="3"/>
  <c r="O809" i="3"/>
  <c r="P809" i="3"/>
  <c r="L810" i="3"/>
  <c r="M810" i="3"/>
  <c r="N810" i="3"/>
  <c r="O810" i="3"/>
  <c r="P810" i="3"/>
  <c r="L811" i="3"/>
  <c r="M811" i="3"/>
  <c r="N811" i="3"/>
  <c r="O811" i="3"/>
  <c r="P811" i="3"/>
  <c r="L812" i="3"/>
  <c r="M812" i="3"/>
  <c r="N812" i="3"/>
  <c r="O812" i="3"/>
  <c r="P812" i="3"/>
  <c r="L813" i="3"/>
  <c r="M813" i="3"/>
  <c r="N813" i="3"/>
  <c r="O813" i="3"/>
  <c r="P813" i="3"/>
  <c r="L814" i="3"/>
  <c r="M814" i="3"/>
  <c r="N814" i="3"/>
  <c r="O814" i="3"/>
  <c r="P814" i="3"/>
  <c r="L815" i="3"/>
  <c r="M815" i="3"/>
  <c r="N815" i="3"/>
  <c r="O815" i="3"/>
  <c r="P815" i="3"/>
  <c r="L816" i="3"/>
  <c r="M816" i="3"/>
  <c r="N816" i="3"/>
  <c r="O816" i="3"/>
  <c r="P816" i="3"/>
  <c r="L817" i="3"/>
  <c r="M817" i="3"/>
  <c r="N817" i="3"/>
  <c r="O817" i="3"/>
  <c r="P817" i="3"/>
  <c r="L818" i="3"/>
  <c r="M818" i="3"/>
  <c r="N818" i="3"/>
  <c r="O818" i="3"/>
  <c r="P818" i="3"/>
  <c r="L819" i="3"/>
  <c r="M819" i="3"/>
  <c r="N819" i="3"/>
  <c r="O819" i="3"/>
  <c r="P819" i="3"/>
  <c r="L820" i="3"/>
  <c r="M820" i="3"/>
  <c r="N820" i="3"/>
  <c r="O820" i="3"/>
  <c r="P820" i="3"/>
  <c r="L821" i="3"/>
  <c r="M821" i="3"/>
  <c r="N821" i="3"/>
  <c r="O821" i="3"/>
  <c r="P821" i="3"/>
  <c r="L822" i="3"/>
  <c r="M822" i="3"/>
  <c r="N822" i="3"/>
  <c r="O822" i="3"/>
  <c r="P822" i="3"/>
  <c r="L823" i="3"/>
  <c r="M823" i="3"/>
  <c r="N823" i="3"/>
  <c r="O823" i="3"/>
  <c r="P823" i="3"/>
  <c r="L824" i="3"/>
  <c r="M824" i="3"/>
  <c r="N824" i="3"/>
  <c r="O824" i="3"/>
  <c r="P824" i="3"/>
  <c r="L825" i="3"/>
  <c r="M825" i="3"/>
  <c r="N825" i="3"/>
  <c r="O825" i="3"/>
  <c r="P825" i="3"/>
  <c r="L826" i="3"/>
  <c r="M826" i="3"/>
  <c r="N826" i="3"/>
  <c r="O826" i="3"/>
  <c r="P826" i="3"/>
  <c r="L827" i="3"/>
  <c r="M827" i="3"/>
  <c r="N827" i="3"/>
  <c r="O827" i="3"/>
  <c r="P827" i="3"/>
  <c r="L828" i="3"/>
  <c r="M828" i="3"/>
  <c r="N828" i="3"/>
  <c r="O828" i="3"/>
  <c r="P828" i="3"/>
  <c r="L829" i="3"/>
  <c r="M829" i="3"/>
  <c r="N829" i="3"/>
  <c r="O829" i="3"/>
  <c r="P829" i="3"/>
  <c r="L830" i="3"/>
  <c r="M830" i="3"/>
  <c r="N830" i="3"/>
  <c r="O830" i="3"/>
  <c r="P830" i="3"/>
  <c r="L831" i="3"/>
  <c r="M831" i="3"/>
  <c r="N831" i="3"/>
  <c r="O831" i="3"/>
  <c r="P831" i="3"/>
  <c r="L832" i="3"/>
  <c r="M832" i="3"/>
  <c r="N832" i="3"/>
  <c r="O832" i="3"/>
  <c r="P832" i="3"/>
  <c r="L833" i="3"/>
  <c r="M833" i="3"/>
  <c r="N833" i="3"/>
  <c r="O833" i="3"/>
  <c r="P833" i="3"/>
  <c r="L834" i="3"/>
  <c r="M834" i="3"/>
  <c r="N834" i="3"/>
  <c r="O834" i="3"/>
  <c r="P834" i="3"/>
  <c r="L835" i="3"/>
  <c r="M835" i="3"/>
  <c r="N835" i="3"/>
  <c r="O835" i="3"/>
  <c r="P835" i="3"/>
  <c r="L836" i="3"/>
  <c r="M836" i="3"/>
  <c r="N836" i="3"/>
  <c r="O836" i="3"/>
  <c r="P836" i="3"/>
  <c r="L837" i="3"/>
  <c r="M837" i="3"/>
  <c r="N837" i="3"/>
  <c r="O837" i="3"/>
  <c r="P837" i="3"/>
  <c r="L838" i="3"/>
  <c r="M838" i="3"/>
  <c r="N838" i="3"/>
  <c r="O838" i="3"/>
  <c r="P838" i="3"/>
  <c r="L839" i="3"/>
  <c r="M839" i="3"/>
  <c r="N839" i="3"/>
  <c r="O839" i="3"/>
  <c r="P839" i="3"/>
  <c r="L840" i="3"/>
  <c r="M840" i="3"/>
  <c r="N840" i="3"/>
  <c r="O840" i="3"/>
  <c r="P840" i="3"/>
  <c r="L841" i="3"/>
  <c r="M841" i="3"/>
  <c r="N841" i="3"/>
  <c r="O841" i="3"/>
  <c r="P841" i="3"/>
  <c r="L842" i="3"/>
  <c r="M842" i="3"/>
  <c r="N842" i="3"/>
  <c r="O842" i="3"/>
  <c r="P842" i="3"/>
  <c r="L843" i="3"/>
  <c r="M843" i="3"/>
  <c r="N843" i="3"/>
  <c r="O843" i="3"/>
  <c r="P843" i="3"/>
  <c r="L844" i="3"/>
  <c r="M844" i="3"/>
  <c r="N844" i="3"/>
  <c r="O844" i="3"/>
  <c r="P844" i="3"/>
  <c r="L845" i="3"/>
  <c r="M845" i="3"/>
  <c r="N845" i="3"/>
  <c r="O845" i="3"/>
  <c r="P845" i="3"/>
  <c r="L846" i="3"/>
  <c r="M846" i="3"/>
  <c r="N846" i="3"/>
  <c r="O846" i="3"/>
  <c r="P846" i="3"/>
  <c r="L847" i="3"/>
  <c r="M847" i="3"/>
  <c r="N847" i="3"/>
  <c r="O847" i="3"/>
  <c r="P847" i="3"/>
  <c r="L848" i="3"/>
  <c r="M848" i="3"/>
  <c r="N848" i="3"/>
  <c r="O848" i="3"/>
  <c r="P848" i="3"/>
  <c r="L849" i="3"/>
  <c r="M849" i="3"/>
  <c r="N849" i="3"/>
  <c r="O849" i="3"/>
  <c r="P849" i="3"/>
  <c r="L850" i="3"/>
  <c r="M850" i="3"/>
  <c r="N850" i="3"/>
  <c r="O850" i="3"/>
  <c r="P850" i="3"/>
  <c r="L851" i="3"/>
  <c r="M851" i="3"/>
  <c r="N851" i="3"/>
  <c r="O851" i="3"/>
  <c r="P851" i="3"/>
  <c r="L852" i="3"/>
  <c r="M852" i="3"/>
  <c r="N852" i="3"/>
  <c r="O852" i="3"/>
  <c r="P852" i="3"/>
  <c r="L853" i="3"/>
  <c r="M853" i="3"/>
  <c r="N853" i="3"/>
  <c r="O853" i="3"/>
  <c r="P853" i="3"/>
  <c r="L854" i="3"/>
  <c r="M854" i="3"/>
  <c r="N854" i="3"/>
  <c r="O854" i="3"/>
  <c r="P854" i="3"/>
  <c r="L855" i="3"/>
  <c r="M855" i="3"/>
  <c r="N855" i="3"/>
  <c r="O855" i="3"/>
  <c r="P855" i="3"/>
  <c r="L856" i="3"/>
  <c r="M856" i="3"/>
  <c r="N856" i="3"/>
  <c r="O856" i="3"/>
  <c r="P856" i="3"/>
  <c r="L857" i="3"/>
  <c r="M857" i="3"/>
  <c r="N857" i="3"/>
  <c r="O857" i="3"/>
  <c r="P857" i="3"/>
  <c r="L858" i="3"/>
  <c r="M858" i="3"/>
  <c r="N858" i="3"/>
  <c r="O858" i="3"/>
  <c r="P858" i="3"/>
  <c r="L859" i="3"/>
  <c r="M859" i="3"/>
  <c r="N859" i="3"/>
  <c r="O859" i="3"/>
  <c r="P859" i="3"/>
  <c r="L860" i="3"/>
  <c r="M860" i="3"/>
  <c r="N860" i="3"/>
  <c r="O860" i="3"/>
  <c r="P860" i="3"/>
  <c r="L861" i="3"/>
  <c r="M861" i="3"/>
  <c r="N861" i="3"/>
  <c r="O861" i="3"/>
  <c r="P861" i="3"/>
  <c r="L862" i="3"/>
  <c r="M862" i="3"/>
  <c r="N862" i="3"/>
  <c r="O862" i="3"/>
  <c r="P862" i="3"/>
  <c r="L863" i="3"/>
  <c r="M863" i="3"/>
  <c r="N863" i="3"/>
  <c r="O863" i="3"/>
  <c r="P863" i="3"/>
  <c r="L864" i="3"/>
  <c r="M864" i="3"/>
  <c r="N864" i="3"/>
  <c r="O864" i="3"/>
  <c r="P864" i="3"/>
  <c r="L865" i="3"/>
  <c r="M865" i="3"/>
  <c r="N865" i="3"/>
  <c r="O865" i="3"/>
  <c r="P865" i="3"/>
  <c r="L866" i="3"/>
  <c r="M866" i="3"/>
  <c r="N866" i="3"/>
  <c r="O866" i="3"/>
  <c r="P866" i="3"/>
  <c r="L867" i="3"/>
  <c r="M867" i="3"/>
  <c r="N867" i="3"/>
  <c r="O867" i="3"/>
  <c r="P867" i="3"/>
  <c r="L868" i="3"/>
  <c r="M868" i="3"/>
  <c r="N868" i="3"/>
  <c r="O868" i="3"/>
  <c r="P868" i="3"/>
  <c r="L869" i="3"/>
  <c r="M869" i="3"/>
  <c r="N869" i="3"/>
  <c r="O869" i="3"/>
  <c r="P869" i="3"/>
  <c r="L870" i="3"/>
  <c r="M870" i="3"/>
  <c r="N870" i="3"/>
  <c r="O870" i="3"/>
  <c r="P870" i="3"/>
  <c r="L871" i="3"/>
  <c r="M871" i="3"/>
  <c r="N871" i="3"/>
  <c r="O871" i="3"/>
  <c r="P871" i="3"/>
  <c r="L872" i="3"/>
  <c r="M872" i="3"/>
  <c r="N872" i="3"/>
  <c r="O872" i="3"/>
  <c r="P872" i="3"/>
  <c r="L873" i="3"/>
  <c r="M873" i="3"/>
  <c r="N873" i="3"/>
  <c r="O873" i="3"/>
  <c r="P873" i="3"/>
  <c r="L874" i="3"/>
  <c r="M874" i="3"/>
  <c r="N874" i="3"/>
  <c r="O874" i="3"/>
  <c r="P874" i="3"/>
  <c r="L875" i="3"/>
  <c r="M875" i="3"/>
  <c r="N875" i="3"/>
  <c r="O875" i="3"/>
  <c r="P875" i="3"/>
  <c r="L876" i="3"/>
  <c r="M876" i="3"/>
  <c r="N876" i="3"/>
  <c r="O876" i="3"/>
  <c r="P876" i="3"/>
  <c r="L877" i="3"/>
  <c r="M877" i="3"/>
  <c r="N877" i="3"/>
  <c r="O877" i="3"/>
  <c r="P877" i="3"/>
  <c r="L878" i="3"/>
  <c r="M878" i="3"/>
  <c r="N878" i="3"/>
  <c r="O878" i="3"/>
  <c r="P878" i="3"/>
  <c r="L879" i="3"/>
  <c r="M879" i="3"/>
  <c r="N879" i="3"/>
  <c r="O879" i="3"/>
  <c r="P879" i="3"/>
  <c r="L880" i="3"/>
  <c r="M880" i="3"/>
  <c r="N880" i="3"/>
  <c r="O880" i="3"/>
  <c r="P880" i="3"/>
  <c r="L881" i="3"/>
  <c r="M881" i="3"/>
  <c r="N881" i="3"/>
  <c r="O881" i="3"/>
  <c r="P881" i="3"/>
  <c r="L882" i="3"/>
  <c r="M882" i="3"/>
  <c r="N882" i="3"/>
  <c r="O882" i="3"/>
  <c r="P882" i="3"/>
  <c r="L883" i="3"/>
  <c r="M883" i="3"/>
  <c r="N883" i="3"/>
  <c r="O883" i="3"/>
  <c r="P883" i="3"/>
  <c r="L884" i="3"/>
  <c r="M884" i="3"/>
  <c r="N884" i="3"/>
  <c r="O884" i="3"/>
  <c r="P884" i="3"/>
  <c r="L885" i="3"/>
  <c r="M885" i="3"/>
  <c r="N885" i="3"/>
  <c r="O885" i="3"/>
  <c r="P885" i="3"/>
  <c r="L886" i="3"/>
  <c r="M886" i="3"/>
  <c r="N886" i="3"/>
  <c r="O886" i="3"/>
  <c r="P886" i="3"/>
  <c r="L887" i="3"/>
  <c r="M887" i="3"/>
  <c r="N887" i="3"/>
  <c r="O887" i="3"/>
  <c r="P887" i="3"/>
  <c r="L888" i="3"/>
  <c r="M888" i="3"/>
  <c r="N888" i="3"/>
  <c r="O888" i="3"/>
  <c r="P888" i="3"/>
  <c r="L889" i="3"/>
  <c r="M889" i="3"/>
  <c r="N889" i="3"/>
  <c r="O889" i="3"/>
  <c r="P889" i="3"/>
  <c r="L890" i="3"/>
  <c r="M890" i="3"/>
  <c r="N890" i="3"/>
  <c r="O890" i="3"/>
  <c r="P890" i="3"/>
  <c r="L891" i="3"/>
  <c r="M891" i="3"/>
  <c r="N891" i="3"/>
  <c r="O891" i="3"/>
  <c r="P891" i="3"/>
  <c r="L892" i="3"/>
  <c r="M892" i="3"/>
  <c r="N892" i="3"/>
  <c r="O892" i="3"/>
  <c r="P892" i="3"/>
  <c r="L893" i="3"/>
  <c r="M893" i="3"/>
  <c r="N893" i="3"/>
  <c r="O893" i="3"/>
  <c r="P893" i="3"/>
  <c r="L894" i="3"/>
  <c r="M894" i="3"/>
  <c r="N894" i="3"/>
  <c r="O894" i="3"/>
  <c r="P894" i="3"/>
  <c r="L895" i="3"/>
  <c r="M895" i="3"/>
  <c r="N895" i="3"/>
  <c r="O895" i="3"/>
  <c r="P895" i="3"/>
  <c r="L896" i="3"/>
  <c r="M896" i="3"/>
  <c r="N896" i="3"/>
  <c r="O896" i="3"/>
  <c r="P896" i="3"/>
  <c r="L897" i="3"/>
  <c r="M897" i="3"/>
  <c r="N897" i="3"/>
  <c r="O897" i="3"/>
  <c r="P897" i="3"/>
  <c r="L898" i="3"/>
  <c r="M898" i="3"/>
  <c r="N898" i="3"/>
  <c r="O898" i="3"/>
  <c r="P898" i="3"/>
  <c r="L899" i="3"/>
  <c r="M899" i="3"/>
  <c r="N899" i="3"/>
  <c r="O899" i="3"/>
  <c r="P899" i="3"/>
  <c r="L900" i="3"/>
  <c r="M900" i="3"/>
  <c r="N900" i="3"/>
  <c r="O900" i="3"/>
  <c r="P900" i="3"/>
  <c r="L901" i="3"/>
  <c r="M901" i="3"/>
  <c r="N901" i="3"/>
  <c r="O901" i="3"/>
  <c r="P901" i="3"/>
  <c r="L902" i="3"/>
  <c r="M902" i="3"/>
  <c r="N902" i="3"/>
  <c r="O902" i="3"/>
  <c r="P902" i="3"/>
  <c r="L903" i="3"/>
  <c r="M903" i="3"/>
  <c r="N903" i="3"/>
  <c r="O903" i="3"/>
  <c r="P903" i="3"/>
  <c r="L904" i="3"/>
  <c r="M904" i="3"/>
  <c r="N904" i="3"/>
  <c r="O904" i="3"/>
  <c r="P904" i="3"/>
  <c r="L905" i="3"/>
  <c r="M905" i="3"/>
  <c r="N905" i="3"/>
  <c r="O905" i="3"/>
  <c r="P905" i="3"/>
  <c r="L906" i="3"/>
  <c r="M906" i="3"/>
  <c r="N906" i="3"/>
  <c r="O906" i="3"/>
  <c r="P906" i="3"/>
  <c r="L907" i="3"/>
  <c r="M907" i="3"/>
  <c r="N907" i="3"/>
  <c r="O907" i="3"/>
  <c r="P907" i="3"/>
  <c r="L908" i="3"/>
  <c r="M908" i="3"/>
  <c r="N908" i="3"/>
  <c r="O908" i="3"/>
  <c r="P908" i="3"/>
  <c r="L909" i="3"/>
  <c r="M909" i="3"/>
  <c r="N909" i="3"/>
  <c r="O909" i="3"/>
  <c r="P909" i="3"/>
  <c r="L910" i="3"/>
  <c r="M910" i="3"/>
  <c r="N910" i="3"/>
  <c r="O910" i="3"/>
  <c r="P910" i="3"/>
  <c r="L911" i="3"/>
  <c r="M911" i="3"/>
  <c r="N911" i="3"/>
  <c r="O911" i="3"/>
  <c r="P911" i="3"/>
  <c r="L912" i="3"/>
  <c r="M912" i="3"/>
  <c r="N912" i="3"/>
  <c r="O912" i="3"/>
  <c r="P912" i="3"/>
  <c r="L913" i="3"/>
  <c r="M913" i="3"/>
  <c r="N913" i="3"/>
  <c r="O913" i="3"/>
  <c r="P913" i="3"/>
  <c r="L914" i="3"/>
  <c r="M914" i="3"/>
  <c r="N914" i="3"/>
  <c r="O914" i="3"/>
  <c r="P914" i="3"/>
  <c r="L915" i="3"/>
  <c r="M915" i="3"/>
  <c r="N915" i="3"/>
  <c r="O915" i="3"/>
  <c r="P915" i="3"/>
  <c r="L916" i="3"/>
  <c r="M916" i="3"/>
  <c r="N916" i="3"/>
  <c r="O916" i="3"/>
  <c r="P916" i="3"/>
  <c r="L917" i="3"/>
  <c r="M917" i="3"/>
  <c r="N917" i="3"/>
  <c r="O917" i="3"/>
  <c r="P917" i="3"/>
  <c r="L918" i="3"/>
  <c r="M918" i="3"/>
  <c r="N918" i="3"/>
  <c r="O918" i="3"/>
  <c r="P918" i="3"/>
  <c r="L919" i="3"/>
  <c r="M919" i="3"/>
  <c r="N919" i="3"/>
  <c r="O919" i="3"/>
  <c r="P919" i="3"/>
  <c r="L920" i="3"/>
  <c r="M920" i="3"/>
  <c r="N920" i="3"/>
  <c r="O920" i="3"/>
  <c r="P920" i="3"/>
  <c r="L921" i="3"/>
  <c r="M921" i="3"/>
  <c r="N921" i="3"/>
  <c r="O921" i="3"/>
  <c r="P921" i="3"/>
  <c r="L922" i="3"/>
  <c r="M922" i="3"/>
  <c r="N922" i="3"/>
  <c r="O922" i="3"/>
  <c r="P922" i="3"/>
  <c r="L923" i="3"/>
  <c r="M923" i="3"/>
  <c r="N923" i="3"/>
  <c r="O923" i="3"/>
  <c r="P923" i="3"/>
  <c r="L924" i="3"/>
  <c r="M924" i="3"/>
  <c r="N924" i="3"/>
  <c r="O924" i="3"/>
  <c r="P924" i="3"/>
  <c r="L925" i="3"/>
  <c r="M925" i="3"/>
  <c r="N925" i="3"/>
  <c r="O925" i="3"/>
  <c r="P925" i="3"/>
  <c r="L926" i="3"/>
  <c r="M926" i="3"/>
  <c r="N926" i="3"/>
  <c r="O926" i="3"/>
  <c r="P926" i="3"/>
  <c r="L927" i="3"/>
  <c r="M927" i="3"/>
  <c r="N927" i="3"/>
  <c r="O927" i="3"/>
  <c r="P927" i="3"/>
  <c r="L928" i="3"/>
  <c r="M928" i="3"/>
  <c r="N928" i="3"/>
  <c r="O928" i="3"/>
  <c r="P928" i="3"/>
  <c r="L929" i="3"/>
  <c r="M929" i="3"/>
  <c r="N929" i="3"/>
  <c r="O929" i="3"/>
  <c r="P929" i="3"/>
  <c r="L930" i="3"/>
  <c r="M930" i="3"/>
  <c r="N930" i="3"/>
  <c r="O930" i="3"/>
  <c r="P930" i="3"/>
  <c r="L931" i="3"/>
  <c r="M931" i="3"/>
  <c r="N931" i="3"/>
  <c r="O931" i="3"/>
  <c r="P931" i="3"/>
  <c r="L932" i="3"/>
  <c r="M932" i="3"/>
  <c r="N932" i="3"/>
  <c r="O932" i="3"/>
  <c r="P932" i="3"/>
  <c r="L933" i="3"/>
  <c r="M933" i="3"/>
  <c r="N933" i="3"/>
  <c r="O933" i="3"/>
  <c r="P933" i="3"/>
  <c r="L934" i="3"/>
  <c r="M934" i="3"/>
  <c r="N934" i="3"/>
  <c r="O934" i="3"/>
  <c r="P934" i="3"/>
  <c r="L935" i="3"/>
  <c r="M935" i="3"/>
  <c r="N935" i="3"/>
  <c r="O935" i="3"/>
  <c r="P935" i="3"/>
  <c r="L936" i="3"/>
  <c r="M936" i="3"/>
  <c r="N936" i="3"/>
  <c r="O936" i="3"/>
  <c r="P936" i="3"/>
  <c r="L937" i="3"/>
  <c r="M937" i="3"/>
  <c r="N937" i="3"/>
  <c r="O937" i="3"/>
  <c r="P937" i="3"/>
  <c r="L938" i="3"/>
  <c r="M938" i="3"/>
  <c r="N938" i="3"/>
  <c r="O938" i="3"/>
  <c r="P938" i="3"/>
  <c r="L939" i="3"/>
  <c r="M939" i="3"/>
  <c r="N939" i="3"/>
  <c r="O939" i="3"/>
  <c r="P939" i="3"/>
  <c r="L940" i="3"/>
  <c r="M940" i="3"/>
  <c r="N940" i="3"/>
  <c r="O940" i="3"/>
  <c r="P940" i="3"/>
  <c r="L941" i="3"/>
  <c r="M941" i="3"/>
  <c r="N941" i="3"/>
  <c r="O941" i="3"/>
  <c r="P941" i="3"/>
  <c r="L942" i="3"/>
  <c r="M942" i="3"/>
  <c r="N942" i="3"/>
  <c r="O942" i="3"/>
  <c r="P942" i="3"/>
  <c r="L943" i="3"/>
  <c r="M943" i="3"/>
  <c r="N943" i="3"/>
  <c r="O943" i="3"/>
  <c r="P943" i="3"/>
  <c r="L944" i="3"/>
  <c r="M944" i="3"/>
  <c r="N944" i="3"/>
  <c r="O944" i="3"/>
  <c r="P944" i="3"/>
  <c r="L945" i="3"/>
  <c r="M945" i="3"/>
  <c r="N945" i="3"/>
  <c r="O945" i="3"/>
  <c r="P945" i="3"/>
  <c r="L946" i="3"/>
  <c r="M946" i="3"/>
  <c r="N946" i="3"/>
  <c r="O946" i="3"/>
  <c r="P946" i="3"/>
  <c r="L947" i="3"/>
  <c r="M947" i="3"/>
  <c r="N947" i="3"/>
  <c r="O947" i="3"/>
  <c r="P947" i="3"/>
  <c r="L948" i="3"/>
  <c r="M948" i="3"/>
  <c r="N948" i="3"/>
  <c r="O948" i="3"/>
  <c r="P948" i="3"/>
  <c r="L949" i="3"/>
  <c r="M949" i="3"/>
  <c r="N949" i="3"/>
  <c r="O949" i="3"/>
  <c r="P949" i="3"/>
  <c r="L950" i="3"/>
  <c r="M950" i="3"/>
  <c r="N950" i="3"/>
  <c r="O950" i="3"/>
  <c r="P950" i="3"/>
  <c r="L951" i="3"/>
  <c r="M951" i="3"/>
  <c r="N951" i="3"/>
  <c r="O951" i="3"/>
  <c r="P951" i="3"/>
  <c r="L952" i="3"/>
  <c r="M952" i="3"/>
  <c r="N952" i="3"/>
  <c r="O952" i="3"/>
  <c r="P952" i="3"/>
  <c r="L953" i="3"/>
  <c r="M953" i="3"/>
  <c r="N953" i="3"/>
  <c r="O953" i="3"/>
  <c r="P953" i="3"/>
  <c r="L954" i="3"/>
  <c r="M954" i="3"/>
  <c r="N954" i="3"/>
  <c r="O954" i="3"/>
  <c r="P954" i="3"/>
  <c r="L955" i="3"/>
  <c r="M955" i="3"/>
  <c r="N955" i="3"/>
  <c r="O955" i="3"/>
  <c r="P955" i="3"/>
  <c r="L956" i="3"/>
  <c r="M956" i="3"/>
  <c r="N956" i="3"/>
  <c r="O956" i="3"/>
  <c r="P956" i="3"/>
  <c r="L957" i="3"/>
  <c r="M957" i="3"/>
  <c r="N957" i="3"/>
  <c r="O957" i="3"/>
  <c r="P957" i="3"/>
  <c r="L958" i="3"/>
  <c r="M958" i="3"/>
  <c r="N958" i="3"/>
  <c r="O958" i="3"/>
  <c r="P958" i="3"/>
  <c r="L959" i="3"/>
  <c r="M959" i="3"/>
  <c r="N959" i="3"/>
  <c r="O959" i="3"/>
  <c r="P959" i="3"/>
  <c r="L960" i="3"/>
  <c r="M960" i="3"/>
  <c r="N960" i="3"/>
  <c r="O960" i="3"/>
  <c r="P960" i="3"/>
  <c r="L961" i="3"/>
  <c r="M961" i="3"/>
  <c r="N961" i="3"/>
  <c r="O961" i="3"/>
  <c r="P961" i="3"/>
  <c r="L962" i="3"/>
  <c r="M962" i="3"/>
  <c r="N962" i="3"/>
  <c r="O962" i="3"/>
  <c r="P962" i="3"/>
  <c r="L963" i="3"/>
  <c r="M963" i="3"/>
  <c r="N963" i="3"/>
  <c r="O963" i="3"/>
  <c r="P963" i="3"/>
  <c r="L964" i="3"/>
  <c r="M964" i="3"/>
  <c r="N964" i="3"/>
  <c r="O964" i="3"/>
  <c r="P964" i="3"/>
  <c r="L965" i="3"/>
  <c r="M965" i="3"/>
  <c r="N965" i="3"/>
  <c r="O965" i="3"/>
  <c r="P965" i="3"/>
  <c r="L966" i="3"/>
  <c r="M966" i="3"/>
  <c r="N966" i="3"/>
  <c r="O966" i="3"/>
  <c r="P966" i="3"/>
  <c r="L967" i="3"/>
  <c r="M967" i="3"/>
  <c r="N967" i="3"/>
  <c r="O967" i="3"/>
  <c r="P967" i="3"/>
  <c r="L968" i="3"/>
  <c r="M968" i="3"/>
  <c r="N968" i="3"/>
  <c r="O968" i="3"/>
  <c r="P968" i="3"/>
  <c r="L969" i="3"/>
  <c r="M969" i="3"/>
  <c r="N969" i="3"/>
  <c r="O969" i="3"/>
  <c r="P969" i="3"/>
  <c r="L970" i="3"/>
  <c r="M970" i="3"/>
  <c r="N970" i="3"/>
  <c r="O970" i="3"/>
  <c r="P970" i="3"/>
  <c r="L971" i="3"/>
  <c r="M971" i="3"/>
  <c r="N971" i="3"/>
  <c r="O971" i="3"/>
  <c r="P971" i="3"/>
  <c r="L972" i="3"/>
  <c r="M972" i="3"/>
  <c r="N972" i="3"/>
  <c r="O972" i="3"/>
  <c r="P972" i="3"/>
  <c r="L973" i="3"/>
  <c r="M973" i="3"/>
  <c r="N973" i="3"/>
  <c r="O973" i="3"/>
  <c r="P973" i="3"/>
  <c r="L974" i="3"/>
  <c r="M974" i="3"/>
  <c r="N974" i="3"/>
  <c r="O974" i="3"/>
  <c r="P974" i="3"/>
  <c r="L975" i="3"/>
  <c r="M975" i="3"/>
  <c r="N975" i="3"/>
  <c r="O975" i="3"/>
  <c r="P975" i="3"/>
  <c r="L976" i="3"/>
  <c r="M976" i="3"/>
  <c r="N976" i="3"/>
  <c r="O976" i="3"/>
  <c r="P976" i="3"/>
  <c r="L977" i="3"/>
  <c r="M977" i="3"/>
  <c r="N977" i="3"/>
  <c r="O977" i="3"/>
  <c r="P977" i="3"/>
  <c r="L978" i="3"/>
  <c r="M978" i="3"/>
  <c r="N978" i="3"/>
  <c r="O978" i="3"/>
  <c r="P978" i="3"/>
  <c r="L979" i="3"/>
  <c r="M979" i="3"/>
  <c r="N979" i="3"/>
  <c r="O979" i="3"/>
  <c r="P979" i="3"/>
  <c r="L980" i="3"/>
  <c r="M980" i="3"/>
  <c r="N980" i="3"/>
  <c r="O980" i="3"/>
  <c r="P980" i="3"/>
  <c r="L981" i="3"/>
  <c r="M981" i="3"/>
  <c r="N981" i="3"/>
  <c r="O981" i="3"/>
  <c r="P981" i="3"/>
  <c r="L982" i="3"/>
  <c r="M982" i="3"/>
  <c r="N982" i="3"/>
  <c r="O982" i="3"/>
  <c r="P982" i="3"/>
  <c r="L983" i="3"/>
  <c r="M983" i="3"/>
  <c r="N983" i="3"/>
  <c r="O983" i="3"/>
  <c r="P983" i="3"/>
  <c r="L984" i="3"/>
  <c r="M984" i="3"/>
  <c r="N984" i="3"/>
  <c r="O984" i="3"/>
  <c r="P984" i="3"/>
  <c r="L985" i="3"/>
  <c r="M985" i="3"/>
  <c r="N985" i="3"/>
  <c r="O985" i="3"/>
  <c r="P985" i="3"/>
  <c r="L986" i="3"/>
  <c r="M986" i="3"/>
  <c r="N986" i="3"/>
  <c r="O986" i="3"/>
  <c r="P986" i="3"/>
  <c r="L987" i="3"/>
  <c r="M987" i="3"/>
  <c r="N987" i="3"/>
  <c r="O987" i="3"/>
  <c r="P987" i="3"/>
  <c r="L988" i="3"/>
  <c r="M988" i="3"/>
  <c r="N988" i="3"/>
  <c r="O988" i="3"/>
  <c r="P988" i="3"/>
  <c r="L989" i="3"/>
  <c r="M989" i="3"/>
  <c r="N989" i="3"/>
  <c r="O989" i="3"/>
  <c r="P989" i="3"/>
  <c r="L990" i="3"/>
  <c r="M990" i="3"/>
  <c r="N990" i="3"/>
  <c r="O990" i="3"/>
  <c r="P990" i="3"/>
  <c r="L991" i="3"/>
  <c r="M991" i="3"/>
  <c r="N991" i="3"/>
  <c r="O991" i="3"/>
  <c r="P991" i="3"/>
  <c r="L992" i="3"/>
  <c r="M992" i="3"/>
  <c r="N992" i="3"/>
  <c r="O992" i="3"/>
  <c r="P992" i="3"/>
  <c r="L993" i="3"/>
  <c r="M993" i="3"/>
  <c r="N993" i="3"/>
  <c r="O993" i="3"/>
  <c r="P993" i="3"/>
  <c r="L994" i="3"/>
  <c r="M994" i="3"/>
  <c r="N994" i="3"/>
  <c r="O994" i="3"/>
  <c r="P994" i="3"/>
  <c r="L995" i="3"/>
  <c r="M995" i="3"/>
  <c r="N995" i="3"/>
  <c r="O995" i="3"/>
  <c r="P995" i="3"/>
  <c r="L996" i="3"/>
  <c r="M996" i="3"/>
  <c r="N996" i="3"/>
  <c r="O996" i="3"/>
  <c r="P996" i="3"/>
  <c r="L997" i="3"/>
  <c r="M997" i="3"/>
  <c r="N997" i="3"/>
  <c r="O997" i="3"/>
  <c r="P997" i="3"/>
  <c r="L998" i="3"/>
  <c r="M998" i="3"/>
  <c r="N998" i="3"/>
  <c r="O998" i="3"/>
  <c r="P998" i="3"/>
  <c r="L999" i="3"/>
  <c r="M999" i="3"/>
  <c r="N999" i="3"/>
  <c r="O999" i="3"/>
  <c r="P999" i="3"/>
  <c r="L1000" i="3"/>
  <c r="M1000" i="3"/>
  <c r="N1000" i="3"/>
  <c r="O1000" i="3"/>
  <c r="P1000" i="3"/>
  <c r="L1001" i="3"/>
  <c r="M1001" i="3"/>
  <c r="N1001" i="3"/>
  <c r="O1001" i="3"/>
  <c r="P1001" i="3"/>
  <c r="L1002" i="3"/>
  <c r="M1002" i="3"/>
  <c r="N1002" i="3"/>
  <c r="O1002" i="3"/>
  <c r="P1002" i="3"/>
  <c r="L1003" i="3"/>
  <c r="M1003" i="3"/>
  <c r="N1003" i="3"/>
  <c r="O1003" i="3"/>
  <c r="P1003" i="3"/>
  <c r="L1004" i="3"/>
  <c r="M1004" i="3"/>
  <c r="N1004" i="3"/>
  <c r="O1004" i="3"/>
  <c r="P1004" i="3"/>
  <c r="L1005" i="3"/>
  <c r="M1005" i="3"/>
  <c r="N1005" i="3"/>
  <c r="O1005" i="3"/>
  <c r="P1005" i="3"/>
  <c r="L1006" i="3"/>
  <c r="M1006" i="3"/>
  <c r="N1006" i="3"/>
  <c r="O1006" i="3"/>
  <c r="P1006" i="3"/>
  <c r="L1007" i="3"/>
  <c r="M1007" i="3"/>
  <c r="N1007" i="3"/>
  <c r="O1007" i="3"/>
  <c r="P1007" i="3"/>
  <c r="L1008" i="3"/>
  <c r="M1008" i="3"/>
  <c r="N1008" i="3"/>
  <c r="O1008" i="3"/>
  <c r="P1008" i="3"/>
  <c r="L1009" i="3"/>
  <c r="M1009" i="3"/>
  <c r="N1009" i="3"/>
  <c r="O1009" i="3"/>
  <c r="P1009" i="3"/>
  <c r="L1010" i="3"/>
  <c r="M1010" i="3"/>
  <c r="N1010" i="3"/>
  <c r="O1010" i="3"/>
  <c r="P1010" i="3"/>
  <c r="L1011" i="3"/>
  <c r="M1011" i="3"/>
  <c r="N1011" i="3"/>
  <c r="O1011" i="3"/>
  <c r="P1011" i="3"/>
  <c r="L1012" i="3"/>
  <c r="M1012" i="3"/>
  <c r="N1012" i="3"/>
  <c r="O1012" i="3"/>
  <c r="P1012" i="3"/>
  <c r="L1013" i="3"/>
  <c r="M1013" i="3"/>
  <c r="N1013" i="3"/>
  <c r="O1013" i="3"/>
  <c r="P1013" i="3"/>
  <c r="L1014" i="3"/>
  <c r="M1014" i="3"/>
  <c r="N1014" i="3"/>
  <c r="O1014" i="3"/>
  <c r="P1014" i="3"/>
  <c r="L1015" i="3"/>
  <c r="M1015" i="3"/>
  <c r="N1015" i="3"/>
  <c r="O1015" i="3"/>
  <c r="P1015" i="3"/>
  <c r="L1016" i="3"/>
  <c r="M1016" i="3"/>
  <c r="N1016" i="3"/>
  <c r="O1016" i="3"/>
  <c r="P1016" i="3"/>
  <c r="L1017" i="3"/>
  <c r="M1017" i="3"/>
  <c r="N1017" i="3"/>
  <c r="O1017" i="3"/>
  <c r="P1017" i="3"/>
  <c r="L1018" i="3"/>
  <c r="M1018" i="3"/>
  <c r="N1018" i="3"/>
  <c r="O1018" i="3"/>
  <c r="P1018" i="3"/>
  <c r="L1019" i="3"/>
  <c r="M1019" i="3"/>
  <c r="N1019" i="3"/>
  <c r="O1019" i="3"/>
  <c r="P1019" i="3"/>
  <c r="L1020" i="3"/>
  <c r="M1020" i="3"/>
  <c r="N1020" i="3"/>
  <c r="O1020" i="3"/>
  <c r="P1020" i="3"/>
  <c r="L1021" i="3"/>
  <c r="M1021" i="3"/>
  <c r="N1021" i="3"/>
  <c r="O1021" i="3"/>
  <c r="P1021" i="3"/>
  <c r="L1022" i="3"/>
  <c r="M1022" i="3"/>
  <c r="N1022" i="3"/>
  <c r="O1022" i="3"/>
  <c r="P1022" i="3"/>
  <c r="L1023" i="3"/>
  <c r="M1023" i="3"/>
  <c r="N1023" i="3"/>
  <c r="O1023" i="3"/>
  <c r="P1023" i="3"/>
  <c r="L1024" i="3"/>
  <c r="M1024" i="3"/>
  <c r="N1024" i="3"/>
  <c r="O1024" i="3"/>
  <c r="P1024" i="3"/>
  <c r="L1025" i="3"/>
  <c r="M1025" i="3"/>
  <c r="N1025" i="3"/>
  <c r="O1025" i="3"/>
  <c r="P1025" i="3"/>
  <c r="L1026" i="3"/>
  <c r="M1026" i="3"/>
  <c r="N1026" i="3"/>
  <c r="O1026" i="3"/>
  <c r="P1026" i="3"/>
  <c r="L1027" i="3"/>
  <c r="M1027" i="3"/>
  <c r="N1027" i="3"/>
  <c r="O1027" i="3"/>
  <c r="P1027" i="3"/>
  <c r="L1028" i="3"/>
  <c r="M1028" i="3"/>
  <c r="N1028" i="3"/>
  <c r="O1028" i="3"/>
  <c r="P1028" i="3"/>
  <c r="L1029" i="3"/>
  <c r="M1029" i="3"/>
  <c r="N1029" i="3"/>
  <c r="O1029" i="3"/>
  <c r="P1029" i="3"/>
  <c r="L1030" i="3"/>
  <c r="M1030" i="3"/>
  <c r="N1030" i="3"/>
  <c r="O1030" i="3"/>
  <c r="P1030" i="3"/>
  <c r="L1031" i="3"/>
  <c r="M1031" i="3"/>
  <c r="N1031" i="3"/>
  <c r="O1031" i="3"/>
  <c r="P1031" i="3"/>
  <c r="L1032" i="3"/>
  <c r="M1032" i="3"/>
  <c r="N1032" i="3"/>
  <c r="O1032" i="3"/>
  <c r="P1032" i="3"/>
  <c r="L1033" i="3"/>
  <c r="M1033" i="3"/>
  <c r="N1033" i="3"/>
  <c r="O1033" i="3"/>
  <c r="P1033" i="3"/>
  <c r="L1034" i="3"/>
  <c r="M1034" i="3"/>
  <c r="N1034" i="3"/>
  <c r="O1034" i="3"/>
  <c r="P1034" i="3"/>
  <c r="L1035" i="3"/>
  <c r="M1035" i="3"/>
  <c r="N1035" i="3"/>
  <c r="O1035" i="3"/>
  <c r="P1035" i="3"/>
  <c r="L1036" i="3"/>
  <c r="M1036" i="3"/>
  <c r="N1036" i="3"/>
  <c r="O1036" i="3"/>
  <c r="P1036" i="3"/>
  <c r="L1037" i="3"/>
  <c r="M1037" i="3"/>
  <c r="N1037" i="3"/>
  <c r="O1037" i="3"/>
  <c r="P1037" i="3"/>
  <c r="L1038" i="3"/>
  <c r="M1038" i="3"/>
  <c r="N1038" i="3"/>
  <c r="O1038" i="3"/>
  <c r="P1038" i="3"/>
  <c r="L1039" i="3"/>
  <c r="M1039" i="3"/>
  <c r="N1039" i="3"/>
  <c r="O1039" i="3"/>
  <c r="P1039" i="3"/>
  <c r="L1040" i="3"/>
  <c r="M1040" i="3"/>
  <c r="N1040" i="3"/>
  <c r="O1040" i="3"/>
  <c r="P1040" i="3"/>
  <c r="L1041" i="3"/>
  <c r="M1041" i="3"/>
  <c r="N1041" i="3"/>
  <c r="O1041" i="3"/>
  <c r="P1041" i="3"/>
  <c r="L1042" i="3"/>
  <c r="M1042" i="3"/>
  <c r="N1042" i="3"/>
  <c r="O1042" i="3"/>
  <c r="P1042" i="3"/>
  <c r="L1043" i="3"/>
  <c r="M1043" i="3"/>
  <c r="N1043" i="3"/>
  <c r="O1043" i="3"/>
  <c r="P1043" i="3"/>
  <c r="L1044" i="3"/>
  <c r="M1044" i="3"/>
  <c r="N1044" i="3"/>
  <c r="O1044" i="3"/>
  <c r="P1044" i="3"/>
  <c r="L1045" i="3"/>
  <c r="M1045" i="3"/>
  <c r="N1045" i="3"/>
  <c r="O1045" i="3"/>
  <c r="P1045" i="3"/>
  <c r="L1046" i="3"/>
  <c r="M1046" i="3"/>
  <c r="N1046" i="3"/>
  <c r="O1046" i="3"/>
  <c r="P1046" i="3"/>
  <c r="L1047" i="3"/>
  <c r="M1047" i="3"/>
  <c r="N1047" i="3"/>
  <c r="O1047" i="3"/>
  <c r="P1047" i="3"/>
  <c r="L1048" i="3"/>
  <c r="M1048" i="3"/>
  <c r="N1048" i="3"/>
  <c r="O1048" i="3"/>
  <c r="P1048" i="3"/>
  <c r="L1049" i="3"/>
  <c r="M1049" i="3"/>
  <c r="N1049" i="3"/>
  <c r="O1049" i="3"/>
  <c r="P1049" i="3"/>
  <c r="L1050" i="3"/>
  <c r="M1050" i="3"/>
  <c r="N1050" i="3"/>
  <c r="O1050" i="3"/>
  <c r="P1050" i="3"/>
  <c r="L1051" i="3"/>
  <c r="M1051" i="3"/>
  <c r="N1051" i="3"/>
  <c r="O1051" i="3"/>
  <c r="P1051" i="3"/>
  <c r="L1052" i="3"/>
  <c r="M1052" i="3"/>
  <c r="N1052" i="3"/>
  <c r="O1052" i="3"/>
  <c r="P1052" i="3"/>
  <c r="L1053" i="3"/>
  <c r="M1053" i="3"/>
  <c r="N1053" i="3"/>
  <c r="O1053" i="3"/>
  <c r="P1053" i="3"/>
  <c r="L1054" i="3"/>
  <c r="M1054" i="3"/>
  <c r="N1054" i="3"/>
  <c r="O1054" i="3"/>
  <c r="P1054" i="3"/>
  <c r="L1055" i="3"/>
  <c r="M1055" i="3"/>
  <c r="N1055" i="3"/>
  <c r="O1055" i="3"/>
  <c r="P1055" i="3"/>
  <c r="L1056" i="3"/>
  <c r="M1056" i="3"/>
  <c r="N1056" i="3"/>
  <c r="O1056" i="3"/>
  <c r="P1056" i="3"/>
  <c r="L1057" i="3"/>
  <c r="M1057" i="3"/>
  <c r="N1057" i="3"/>
  <c r="O1057" i="3"/>
  <c r="P1057" i="3"/>
  <c r="L1058" i="3"/>
  <c r="M1058" i="3"/>
  <c r="N1058" i="3"/>
  <c r="O1058" i="3"/>
  <c r="P1058" i="3"/>
  <c r="L1059" i="3"/>
  <c r="M1059" i="3"/>
  <c r="N1059" i="3"/>
  <c r="O1059" i="3"/>
  <c r="P1059" i="3"/>
  <c r="L1060" i="3"/>
  <c r="M1060" i="3"/>
  <c r="N1060" i="3"/>
  <c r="O1060" i="3"/>
  <c r="P1060" i="3"/>
  <c r="L1061" i="3"/>
  <c r="M1061" i="3"/>
  <c r="N1061" i="3"/>
  <c r="O1061" i="3"/>
  <c r="P1061" i="3"/>
  <c r="L1062" i="3"/>
  <c r="M1062" i="3"/>
  <c r="N1062" i="3"/>
  <c r="O1062" i="3"/>
  <c r="P1062" i="3"/>
  <c r="L1063" i="3"/>
  <c r="M1063" i="3"/>
  <c r="N1063" i="3"/>
  <c r="O1063" i="3"/>
  <c r="P1063" i="3"/>
  <c r="L1064" i="3"/>
  <c r="M1064" i="3"/>
  <c r="N1064" i="3"/>
  <c r="O1064" i="3"/>
  <c r="P1064" i="3"/>
  <c r="L1065" i="3"/>
  <c r="M1065" i="3"/>
  <c r="N1065" i="3"/>
  <c r="O1065" i="3"/>
  <c r="P1065" i="3"/>
  <c r="L1066" i="3"/>
  <c r="M1066" i="3"/>
  <c r="N1066" i="3"/>
  <c r="O1066" i="3"/>
  <c r="P1066" i="3"/>
  <c r="L1067" i="3"/>
  <c r="M1067" i="3"/>
  <c r="N1067" i="3"/>
  <c r="O1067" i="3"/>
  <c r="P1067" i="3"/>
  <c r="L1068" i="3"/>
  <c r="M1068" i="3"/>
  <c r="N1068" i="3"/>
  <c r="O1068" i="3"/>
  <c r="P1068" i="3"/>
  <c r="L1069" i="3"/>
  <c r="M1069" i="3"/>
  <c r="N1069" i="3"/>
  <c r="O1069" i="3"/>
  <c r="P1069" i="3"/>
  <c r="L1070" i="3"/>
  <c r="M1070" i="3"/>
  <c r="N1070" i="3"/>
  <c r="O1070" i="3"/>
  <c r="P1070" i="3"/>
  <c r="L1071" i="3"/>
  <c r="M1071" i="3"/>
  <c r="N1071" i="3"/>
  <c r="O1071" i="3"/>
  <c r="P1071" i="3"/>
  <c r="L1072" i="3"/>
  <c r="M1072" i="3"/>
  <c r="N1072" i="3"/>
  <c r="O1072" i="3"/>
  <c r="P1072" i="3"/>
  <c r="L1073" i="3"/>
  <c r="M1073" i="3"/>
  <c r="N1073" i="3"/>
  <c r="O1073" i="3"/>
  <c r="P1073" i="3"/>
  <c r="L1074" i="3"/>
  <c r="M1074" i="3"/>
  <c r="N1074" i="3"/>
  <c r="O1074" i="3"/>
  <c r="P1074" i="3"/>
  <c r="L1075" i="3"/>
  <c r="M1075" i="3"/>
  <c r="N1075" i="3"/>
  <c r="O1075" i="3"/>
  <c r="P1075" i="3"/>
  <c r="L1076" i="3"/>
  <c r="M1076" i="3"/>
  <c r="N1076" i="3"/>
  <c r="O1076" i="3"/>
  <c r="P1076" i="3"/>
  <c r="L1077" i="3"/>
  <c r="M1077" i="3"/>
  <c r="N1077" i="3"/>
  <c r="O1077" i="3"/>
  <c r="P1077" i="3"/>
  <c r="L1078" i="3"/>
  <c r="M1078" i="3"/>
  <c r="N1078" i="3"/>
  <c r="O1078" i="3"/>
  <c r="P1078" i="3"/>
  <c r="L1079" i="3"/>
  <c r="M1079" i="3"/>
  <c r="N1079" i="3"/>
  <c r="O1079" i="3"/>
  <c r="P1079" i="3"/>
  <c r="L1080" i="3"/>
  <c r="M1080" i="3"/>
  <c r="N1080" i="3"/>
  <c r="O1080" i="3"/>
  <c r="P1080" i="3"/>
  <c r="L1081" i="3"/>
  <c r="M1081" i="3"/>
  <c r="N1081" i="3"/>
  <c r="O1081" i="3"/>
  <c r="P1081" i="3"/>
  <c r="L1082" i="3"/>
  <c r="M1082" i="3"/>
  <c r="N1082" i="3"/>
  <c r="O1082" i="3"/>
  <c r="P1082" i="3"/>
  <c r="L1083" i="3"/>
  <c r="M1083" i="3"/>
  <c r="N1083" i="3"/>
  <c r="O1083" i="3"/>
  <c r="P1083" i="3"/>
  <c r="L1084" i="3"/>
  <c r="M1084" i="3"/>
  <c r="N1084" i="3"/>
  <c r="O1084" i="3"/>
  <c r="P1084" i="3"/>
  <c r="L1085" i="3"/>
  <c r="M1085" i="3"/>
  <c r="N1085" i="3"/>
  <c r="O1085" i="3"/>
  <c r="P1085" i="3"/>
  <c r="L1086" i="3"/>
  <c r="M1086" i="3"/>
  <c r="N1086" i="3"/>
  <c r="O1086" i="3"/>
  <c r="P1086" i="3"/>
  <c r="L1087" i="3"/>
  <c r="M1087" i="3"/>
  <c r="N1087" i="3"/>
  <c r="O1087" i="3"/>
  <c r="P1087" i="3"/>
  <c r="L1088" i="3"/>
  <c r="M1088" i="3"/>
  <c r="N1088" i="3"/>
  <c r="O1088" i="3"/>
  <c r="P1088" i="3"/>
  <c r="L1089" i="3"/>
  <c r="M1089" i="3"/>
  <c r="N1089" i="3"/>
  <c r="O1089" i="3"/>
  <c r="P1089" i="3"/>
  <c r="L1090" i="3"/>
  <c r="M1090" i="3"/>
  <c r="N1090" i="3"/>
  <c r="O1090" i="3"/>
  <c r="P1090" i="3"/>
  <c r="L1091" i="3"/>
  <c r="M1091" i="3"/>
  <c r="N1091" i="3"/>
  <c r="O1091" i="3"/>
  <c r="P1091" i="3"/>
  <c r="L1092" i="3"/>
  <c r="M1092" i="3"/>
  <c r="N1092" i="3"/>
  <c r="O1092" i="3"/>
  <c r="P1092" i="3"/>
  <c r="L1093" i="3"/>
  <c r="M1093" i="3"/>
  <c r="N1093" i="3"/>
  <c r="O1093" i="3"/>
  <c r="P1093" i="3"/>
  <c r="L1094" i="3"/>
  <c r="M1094" i="3"/>
  <c r="N1094" i="3"/>
  <c r="O1094" i="3"/>
  <c r="P1094" i="3"/>
  <c r="L1095" i="3"/>
  <c r="M1095" i="3"/>
  <c r="N1095" i="3"/>
  <c r="O1095" i="3"/>
  <c r="P1095" i="3"/>
  <c r="L1096" i="3"/>
  <c r="M1096" i="3"/>
  <c r="N1096" i="3"/>
  <c r="O1096" i="3"/>
  <c r="P1096" i="3"/>
  <c r="L1097" i="3"/>
  <c r="M1097" i="3"/>
  <c r="N1097" i="3"/>
  <c r="O1097" i="3"/>
  <c r="P1097" i="3"/>
  <c r="L1098" i="3"/>
  <c r="M1098" i="3"/>
  <c r="N1098" i="3"/>
  <c r="O1098" i="3"/>
  <c r="P1098" i="3"/>
  <c r="L1099" i="3"/>
  <c r="M1099" i="3"/>
  <c r="N1099" i="3"/>
  <c r="O1099" i="3"/>
  <c r="P1099" i="3"/>
  <c r="L1100" i="3"/>
  <c r="M1100" i="3"/>
  <c r="N1100" i="3"/>
  <c r="O1100" i="3"/>
  <c r="P1100" i="3"/>
  <c r="L1101" i="3"/>
  <c r="M1101" i="3"/>
  <c r="N1101" i="3"/>
  <c r="O1101" i="3"/>
  <c r="P1101" i="3"/>
  <c r="L1102" i="3"/>
  <c r="M1102" i="3"/>
  <c r="N1102" i="3"/>
  <c r="O1102" i="3"/>
  <c r="P1102" i="3"/>
  <c r="L1103" i="3"/>
  <c r="M1103" i="3"/>
  <c r="N1103" i="3"/>
  <c r="O1103" i="3"/>
  <c r="P1103" i="3"/>
  <c r="L1104" i="3"/>
  <c r="M1104" i="3"/>
  <c r="N1104" i="3"/>
  <c r="O1104" i="3"/>
  <c r="P1104" i="3"/>
  <c r="L1105" i="3"/>
  <c r="M1105" i="3"/>
  <c r="N1105" i="3"/>
  <c r="O1105" i="3"/>
  <c r="P1105" i="3"/>
  <c r="L1106" i="3"/>
  <c r="M1106" i="3"/>
  <c r="N1106" i="3"/>
  <c r="O1106" i="3"/>
  <c r="P1106" i="3"/>
  <c r="L1107" i="3"/>
  <c r="M1107" i="3"/>
  <c r="N1107" i="3"/>
  <c r="O1107" i="3"/>
  <c r="P1107" i="3"/>
  <c r="L1108" i="3"/>
  <c r="M1108" i="3"/>
  <c r="N1108" i="3"/>
  <c r="O1108" i="3"/>
  <c r="P1108" i="3"/>
  <c r="L1109" i="3"/>
  <c r="M1109" i="3"/>
  <c r="N1109" i="3"/>
  <c r="O1109" i="3"/>
  <c r="P1109" i="3"/>
  <c r="L1110" i="3"/>
  <c r="M1110" i="3"/>
  <c r="N1110" i="3"/>
  <c r="O1110" i="3"/>
  <c r="P1110" i="3"/>
  <c r="L1111" i="3"/>
  <c r="M1111" i="3"/>
  <c r="N1111" i="3"/>
  <c r="O1111" i="3"/>
  <c r="P1111" i="3"/>
  <c r="L1112" i="3"/>
  <c r="M1112" i="3"/>
  <c r="N1112" i="3"/>
  <c r="O1112" i="3"/>
  <c r="P1112" i="3"/>
  <c r="L1113" i="3"/>
  <c r="M1113" i="3"/>
  <c r="N1113" i="3"/>
  <c r="O1113" i="3"/>
  <c r="P1113" i="3"/>
  <c r="L1114" i="3"/>
  <c r="M1114" i="3"/>
  <c r="N1114" i="3"/>
  <c r="O1114" i="3"/>
  <c r="P1114" i="3"/>
  <c r="L1115" i="3"/>
  <c r="M1115" i="3"/>
  <c r="N1115" i="3"/>
  <c r="O1115" i="3"/>
  <c r="P1115" i="3"/>
  <c r="L1116" i="3"/>
  <c r="M1116" i="3"/>
  <c r="N1116" i="3"/>
  <c r="O1116" i="3"/>
  <c r="P1116" i="3"/>
  <c r="L1117" i="3"/>
  <c r="M1117" i="3"/>
  <c r="N1117" i="3"/>
  <c r="O1117" i="3"/>
  <c r="P1117" i="3"/>
  <c r="L1118" i="3"/>
  <c r="M1118" i="3"/>
  <c r="N1118" i="3"/>
  <c r="O1118" i="3"/>
  <c r="P1118" i="3"/>
  <c r="L1119" i="3"/>
  <c r="M1119" i="3"/>
  <c r="N1119" i="3"/>
  <c r="O1119" i="3"/>
  <c r="P1119" i="3"/>
  <c r="L1120" i="3"/>
  <c r="M1120" i="3"/>
  <c r="N1120" i="3"/>
  <c r="O1120" i="3"/>
  <c r="P1120" i="3"/>
  <c r="L1121" i="3"/>
  <c r="M1121" i="3"/>
  <c r="N1121" i="3"/>
  <c r="O1121" i="3"/>
  <c r="P1121" i="3"/>
  <c r="L1122" i="3"/>
  <c r="M1122" i="3"/>
  <c r="N1122" i="3"/>
  <c r="O1122" i="3"/>
  <c r="P1122" i="3"/>
  <c r="L1123" i="3"/>
  <c r="M1123" i="3"/>
  <c r="N1123" i="3"/>
  <c r="O1123" i="3"/>
  <c r="P1123" i="3"/>
  <c r="L1124" i="3"/>
  <c r="M1124" i="3"/>
  <c r="N1124" i="3"/>
  <c r="O1124" i="3"/>
  <c r="P1124" i="3"/>
  <c r="L1125" i="3"/>
  <c r="M1125" i="3"/>
  <c r="N1125" i="3"/>
  <c r="O1125" i="3"/>
  <c r="P1125" i="3"/>
  <c r="L1126" i="3"/>
  <c r="M1126" i="3"/>
  <c r="N1126" i="3"/>
  <c r="O1126" i="3"/>
  <c r="P1126" i="3"/>
  <c r="L1127" i="3"/>
  <c r="M1127" i="3"/>
  <c r="N1127" i="3"/>
  <c r="O1127" i="3"/>
  <c r="P1127" i="3"/>
  <c r="L1128" i="3"/>
  <c r="M1128" i="3"/>
  <c r="N1128" i="3"/>
  <c r="O1128" i="3"/>
  <c r="P1128" i="3"/>
  <c r="L1129" i="3"/>
  <c r="M1129" i="3"/>
  <c r="N1129" i="3"/>
  <c r="O1129" i="3"/>
  <c r="P1129" i="3"/>
  <c r="L1130" i="3"/>
  <c r="M1130" i="3"/>
  <c r="N1130" i="3"/>
  <c r="O1130" i="3"/>
  <c r="P1130" i="3"/>
  <c r="L1131" i="3"/>
  <c r="M1131" i="3"/>
  <c r="N1131" i="3"/>
  <c r="O1131" i="3"/>
  <c r="P1131" i="3"/>
  <c r="L1132" i="3"/>
  <c r="M1132" i="3"/>
  <c r="N1132" i="3"/>
  <c r="O1132" i="3"/>
  <c r="P1132" i="3"/>
  <c r="L1133" i="3"/>
  <c r="M1133" i="3"/>
  <c r="N1133" i="3"/>
  <c r="O1133" i="3"/>
  <c r="P1133" i="3"/>
  <c r="L1134" i="3"/>
  <c r="M1134" i="3"/>
  <c r="N1134" i="3"/>
  <c r="O1134" i="3"/>
  <c r="P1134" i="3"/>
  <c r="L1135" i="3"/>
  <c r="M1135" i="3"/>
  <c r="N1135" i="3"/>
  <c r="O1135" i="3"/>
  <c r="P1135" i="3"/>
  <c r="L1136" i="3"/>
  <c r="M1136" i="3"/>
  <c r="N1136" i="3"/>
  <c r="O1136" i="3"/>
  <c r="P1136" i="3"/>
  <c r="L1137" i="3"/>
  <c r="M1137" i="3"/>
  <c r="N1137" i="3"/>
  <c r="O1137" i="3"/>
  <c r="P1137" i="3"/>
  <c r="L1138" i="3"/>
  <c r="M1138" i="3"/>
  <c r="N1138" i="3"/>
  <c r="O1138" i="3"/>
  <c r="P1138" i="3"/>
  <c r="L1139" i="3"/>
  <c r="M1139" i="3"/>
  <c r="N1139" i="3"/>
  <c r="O1139" i="3"/>
  <c r="P1139" i="3"/>
  <c r="L1140" i="3"/>
  <c r="M1140" i="3"/>
  <c r="N1140" i="3"/>
  <c r="O1140" i="3"/>
  <c r="P1140" i="3"/>
  <c r="L1141" i="3"/>
  <c r="M1141" i="3"/>
  <c r="N1141" i="3"/>
  <c r="O1141" i="3"/>
  <c r="P1141" i="3"/>
  <c r="L1142" i="3"/>
  <c r="M1142" i="3"/>
  <c r="N1142" i="3"/>
  <c r="O1142" i="3"/>
  <c r="P1142" i="3"/>
  <c r="L1143" i="3"/>
  <c r="M1143" i="3"/>
  <c r="N1143" i="3"/>
  <c r="O1143" i="3"/>
  <c r="P1143" i="3"/>
  <c r="L1144" i="3"/>
  <c r="M1144" i="3"/>
  <c r="N1144" i="3"/>
  <c r="O1144" i="3"/>
  <c r="P1144" i="3"/>
  <c r="L1145" i="3"/>
  <c r="M1145" i="3"/>
  <c r="N1145" i="3"/>
  <c r="O1145" i="3"/>
  <c r="P1145" i="3"/>
  <c r="L1146" i="3"/>
  <c r="M1146" i="3"/>
  <c r="N1146" i="3"/>
  <c r="O1146" i="3"/>
  <c r="P1146" i="3"/>
  <c r="L1147" i="3"/>
  <c r="M1147" i="3"/>
  <c r="N1147" i="3"/>
  <c r="O1147" i="3"/>
  <c r="P1147" i="3"/>
  <c r="L1148" i="3"/>
  <c r="M1148" i="3"/>
  <c r="N1148" i="3"/>
  <c r="O1148" i="3"/>
  <c r="P1148" i="3"/>
  <c r="L1149" i="3"/>
  <c r="M1149" i="3"/>
  <c r="N1149" i="3"/>
  <c r="O1149" i="3"/>
  <c r="P1149" i="3"/>
  <c r="L1150" i="3"/>
  <c r="M1150" i="3"/>
  <c r="N1150" i="3"/>
  <c r="O1150" i="3"/>
  <c r="P1150" i="3"/>
  <c r="L1151" i="3"/>
  <c r="M1151" i="3"/>
  <c r="N1151" i="3"/>
  <c r="O1151" i="3"/>
  <c r="P1151" i="3"/>
  <c r="L1152" i="3"/>
  <c r="M1152" i="3"/>
  <c r="N1152" i="3"/>
  <c r="O1152" i="3"/>
  <c r="P1152" i="3"/>
  <c r="L1153" i="3"/>
  <c r="M1153" i="3"/>
  <c r="N1153" i="3"/>
  <c r="O1153" i="3"/>
  <c r="P1153" i="3"/>
  <c r="L1154" i="3"/>
  <c r="M1154" i="3"/>
  <c r="N1154" i="3"/>
  <c r="O1154" i="3"/>
  <c r="P1154" i="3"/>
  <c r="L1155" i="3"/>
  <c r="M1155" i="3"/>
  <c r="N1155" i="3"/>
  <c r="O1155" i="3"/>
  <c r="P1155" i="3"/>
  <c r="L1156" i="3"/>
  <c r="M1156" i="3"/>
  <c r="N1156" i="3"/>
  <c r="O1156" i="3"/>
  <c r="P1156" i="3"/>
  <c r="L1157" i="3"/>
  <c r="M1157" i="3"/>
  <c r="N1157" i="3"/>
  <c r="O1157" i="3"/>
  <c r="P1157" i="3"/>
  <c r="L1158" i="3"/>
  <c r="M1158" i="3"/>
  <c r="N1158" i="3"/>
  <c r="O1158" i="3"/>
  <c r="P1158" i="3"/>
  <c r="L1159" i="3"/>
  <c r="M1159" i="3"/>
  <c r="N1159" i="3"/>
  <c r="O1159" i="3"/>
  <c r="P1159" i="3"/>
  <c r="L1160" i="3"/>
  <c r="M1160" i="3"/>
  <c r="N1160" i="3"/>
  <c r="O1160" i="3"/>
  <c r="P1160" i="3"/>
  <c r="L1161" i="3"/>
  <c r="M1161" i="3"/>
  <c r="N1161" i="3"/>
  <c r="O1161" i="3"/>
  <c r="P1161" i="3"/>
  <c r="L1162" i="3"/>
  <c r="M1162" i="3"/>
  <c r="N1162" i="3"/>
  <c r="O1162" i="3"/>
  <c r="P1162" i="3"/>
  <c r="L1163" i="3"/>
  <c r="M1163" i="3"/>
  <c r="N1163" i="3"/>
  <c r="O1163" i="3"/>
  <c r="P1163" i="3"/>
  <c r="L1164" i="3"/>
  <c r="M1164" i="3"/>
  <c r="N1164" i="3"/>
  <c r="O1164" i="3"/>
  <c r="P1164" i="3"/>
  <c r="L1165" i="3"/>
  <c r="M1165" i="3"/>
  <c r="N1165" i="3"/>
  <c r="O1165" i="3"/>
  <c r="P1165" i="3"/>
  <c r="L1166" i="3"/>
  <c r="M1166" i="3"/>
  <c r="N1166" i="3"/>
  <c r="O1166" i="3"/>
  <c r="P1166" i="3"/>
  <c r="L1167" i="3"/>
  <c r="M1167" i="3"/>
  <c r="N1167" i="3"/>
  <c r="O1167" i="3"/>
  <c r="P1167" i="3"/>
  <c r="L1168" i="3"/>
  <c r="M1168" i="3"/>
  <c r="N1168" i="3"/>
  <c r="O1168" i="3"/>
  <c r="P1168" i="3"/>
  <c r="L1169" i="3"/>
  <c r="M1169" i="3"/>
  <c r="N1169" i="3"/>
  <c r="O1169" i="3"/>
  <c r="P1169" i="3"/>
  <c r="L1170" i="3"/>
  <c r="M1170" i="3"/>
  <c r="N1170" i="3"/>
  <c r="O1170" i="3"/>
  <c r="P1170" i="3"/>
  <c r="L1171" i="3"/>
  <c r="M1171" i="3"/>
  <c r="N1171" i="3"/>
  <c r="O1171" i="3"/>
  <c r="P1171" i="3"/>
  <c r="L1172" i="3"/>
  <c r="M1172" i="3"/>
  <c r="N1172" i="3"/>
  <c r="O1172" i="3"/>
  <c r="P1172" i="3"/>
  <c r="L1173" i="3"/>
  <c r="M1173" i="3"/>
  <c r="N1173" i="3"/>
  <c r="O1173" i="3"/>
  <c r="P1173" i="3"/>
  <c r="L1174" i="3"/>
  <c r="M1174" i="3"/>
  <c r="N1174" i="3"/>
  <c r="O1174" i="3"/>
  <c r="P1174" i="3"/>
  <c r="L1175" i="3"/>
  <c r="M1175" i="3"/>
  <c r="N1175" i="3"/>
  <c r="O1175" i="3"/>
  <c r="P1175" i="3"/>
  <c r="L1176" i="3"/>
  <c r="M1176" i="3"/>
  <c r="N1176" i="3"/>
  <c r="O1176" i="3"/>
  <c r="P1176" i="3"/>
  <c r="L1177" i="3"/>
  <c r="M1177" i="3"/>
  <c r="N1177" i="3"/>
  <c r="O1177" i="3"/>
  <c r="P1177" i="3"/>
  <c r="L1178" i="3"/>
  <c r="M1178" i="3"/>
  <c r="N1178" i="3"/>
  <c r="O1178" i="3"/>
  <c r="P1178" i="3"/>
  <c r="L1179" i="3"/>
  <c r="M1179" i="3"/>
  <c r="N1179" i="3"/>
  <c r="O1179" i="3"/>
  <c r="P1179" i="3"/>
  <c r="L1180" i="3"/>
  <c r="M1180" i="3"/>
  <c r="N1180" i="3"/>
  <c r="O1180" i="3"/>
  <c r="P1180" i="3"/>
  <c r="L1181" i="3"/>
  <c r="M1181" i="3"/>
  <c r="N1181" i="3"/>
  <c r="O1181" i="3"/>
  <c r="P1181" i="3"/>
  <c r="L1182" i="3"/>
  <c r="M1182" i="3"/>
  <c r="N1182" i="3"/>
  <c r="O1182" i="3"/>
  <c r="P1182" i="3"/>
  <c r="L1183" i="3"/>
  <c r="M1183" i="3"/>
  <c r="N1183" i="3"/>
  <c r="O1183" i="3"/>
  <c r="P1183" i="3"/>
  <c r="P2" i="3"/>
  <c r="O2" i="3"/>
  <c r="N2" i="3"/>
  <c r="M2" i="3"/>
  <c r="L2" i="3"/>
</calcChain>
</file>

<file path=xl/sharedStrings.xml><?xml version="1.0" encoding="utf-8"?>
<sst xmlns="http://schemas.openxmlformats.org/spreadsheetml/2006/main" count="23068" uniqueCount="4127">
  <si>
    <t>Event</t>
  </si>
  <si>
    <t>Date</t>
  </si>
  <si>
    <t>Weight Class</t>
  </si>
  <si>
    <t>Winner</t>
  </si>
  <si>
    <t>Loser</t>
  </si>
  <si>
    <t>Method</t>
  </si>
  <si>
    <t>Round</t>
  </si>
  <si>
    <t>Time</t>
  </si>
  <si>
    <t>Heavyweight</t>
  </si>
  <si>
    <t>Light Heavyweight</t>
  </si>
  <si>
    <t>Quinton Jackson</t>
  </si>
  <si>
    <t>Chuck Liddell (c)</t>
  </si>
  <si>
    <t>Welterweight</t>
  </si>
  <si>
    <t>Karo Parisyan</t>
  </si>
  <si>
    <t>Josh Burkman</t>
  </si>
  <si>
    <t>Middleweight</t>
  </si>
  <si>
    <t>Terry Martin</t>
  </si>
  <si>
    <t>Ivan Salaverry</t>
  </si>
  <si>
    <t>Houston Alexander</t>
  </si>
  <si>
    <t>n/a</t>
  </si>
  <si>
    <t>Keith Jardine</t>
  </si>
  <si>
    <t>Kalib Starnes</t>
  </si>
  <si>
    <t>Chris Leben</t>
  </si>
  <si>
    <t>Anderson Silva (c)</t>
  </si>
  <si>
    <t>Nate Marquardt</t>
  </si>
  <si>
    <t>Lightweight</t>
  </si>
  <si>
    <t>Sean Sherk (c)</t>
  </si>
  <si>
    <t>Hermes Franca</t>
  </si>
  <si>
    <t>Tito Ortiz</t>
  </si>
  <si>
    <t>Rashad Evans</t>
  </si>
  <si>
    <t>Antônio Rodrigo Nogueira</t>
  </si>
  <si>
    <t>Heath Herring</t>
  </si>
  <si>
    <t>Kenny Florian</t>
  </si>
  <si>
    <t>Alvin Robinson</t>
  </si>
  <si>
    <t>Dan Henderson</t>
  </si>
  <si>
    <t>Michael Bisping</t>
  </si>
  <si>
    <t>Matt Hamill</t>
  </si>
  <si>
    <t>Cheick Kongo</t>
  </si>
  <si>
    <t>Mirko Filipović</t>
  </si>
  <si>
    <t>Marcus Davis</t>
  </si>
  <si>
    <t>Paul Taylor</t>
  </si>
  <si>
    <t>Alessio Sakara</t>
  </si>
  <si>
    <t>Rich Franklin</t>
  </si>
  <si>
    <t>Tim Sylvia</t>
  </si>
  <si>
    <t>Brandon Vera</t>
  </si>
  <si>
    <t>Jorge Gurgel</t>
  </si>
  <si>
    <t>Stephan Bonnar</t>
  </si>
  <si>
    <t>Alan Belcher</t>
  </si>
  <si>
    <t>Georges St-Pierre</t>
  </si>
  <si>
    <t>Matt Hughes</t>
  </si>
  <si>
    <t>Chuck Liddell</t>
  </si>
  <si>
    <t>Wanderlei Silva</t>
  </si>
  <si>
    <t>Eddie Sanchez</t>
  </si>
  <si>
    <t>Soa Palelei</t>
  </si>
  <si>
    <t>Lyoto Machida</t>
  </si>
  <si>
    <t>Rameau Thierry Sokoudjou</t>
  </si>
  <si>
    <t>Rich Clementi</t>
  </si>
  <si>
    <t>Melvin Guillard</t>
  </si>
  <si>
    <t>Frank Mir</t>
  </si>
  <si>
    <t>Brock Lesnar</t>
  </si>
  <si>
    <t>Jeremy Horn</t>
  </si>
  <si>
    <t>Ricardo Almeida</t>
  </si>
  <si>
    <t>Tyson Griffin</t>
  </si>
  <si>
    <t>Gleison Tibau</t>
  </si>
  <si>
    <t xml:space="preserve">Georges St-Pierre </t>
  </si>
  <si>
    <t>Matt Serra</t>
  </si>
  <si>
    <t>Travis Lutter</t>
  </si>
  <si>
    <t>Charles McCarthy</t>
  </si>
  <si>
    <t>Nate Quarry</t>
  </si>
  <si>
    <t>Mac Danzig</t>
  </si>
  <si>
    <t>Mark Bocek</t>
  </si>
  <si>
    <t>Catchweight (174 lbs)</t>
  </si>
  <si>
    <t>Thiago Alves</t>
  </si>
  <si>
    <t>Thales Leites</t>
  </si>
  <si>
    <t>Fabrício Werdum</t>
  </si>
  <si>
    <t>Jason Day</t>
  </si>
  <si>
    <t>Mike Swick</t>
  </si>
  <si>
    <t>Georges St-Pierre (c)</t>
  </si>
  <si>
    <t>Jon Fitch</t>
  </si>
  <si>
    <t>Roger Huerta</t>
  </si>
  <si>
    <t>Rob Emerson</t>
  </si>
  <si>
    <t>Manvel Gamburyan</t>
  </si>
  <si>
    <t>Demian Maia</t>
  </si>
  <si>
    <t>Jason MacDonald</t>
  </si>
  <si>
    <t>18/10/2008</t>
  </si>
  <si>
    <t>Luiz Cane</t>
  </si>
  <si>
    <t>Chris Lytle</t>
  </si>
  <si>
    <t>Paul Kelly</t>
  </si>
  <si>
    <t>Randy Couture (c)</t>
  </si>
  <si>
    <t>Joe Stevenson</t>
  </si>
  <si>
    <t>Dustin Hazelett</t>
  </si>
  <si>
    <t>Tamdan McCrory</t>
  </si>
  <si>
    <t>Gabriel Gonzaga</t>
  </si>
  <si>
    <t>Josh Hendricks</t>
  </si>
  <si>
    <t>Mauricio Rua</t>
  </si>
  <si>
    <t>Mark Coleman</t>
  </si>
  <si>
    <t>Rousimar Palhares</t>
  </si>
  <si>
    <t>Denis Kang</t>
  </si>
  <si>
    <t>Diego Sanchez</t>
  </si>
  <si>
    <t>Wilson Gouveia</t>
  </si>
  <si>
    <t>Dan Hardy</t>
  </si>
  <si>
    <t>Rory Markham</t>
  </si>
  <si>
    <t>Chael Sonnen</t>
  </si>
  <si>
    <t>Paulo Thiago</t>
  </si>
  <si>
    <t>Josh Koscheck</t>
  </si>
  <si>
    <t>Anderson Silva</t>
  </si>
  <si>
    <t>Sam Stout</t>
  </si>
  <si>
    <t>Matt Wiman</t>
  </si>
  <si>
    <t>Krzysztof Soszynski</t>
  </si>
  <si>
    <t>Brian Stann</t>
  </si>
  <si>
    <t>Antoni Hardonk</t>
  </si>
  <si>
    <t>Steve Cantwell</t>
  </si>
  <si>
    <t>Catchweight (195 lbs)</t>
  </si>
  <si>
    <t>Cain Velasquez</t>
  </si>
  <si>
    <t>Mostapha Al-turk</t>
  </si>
  <si>
    <t>Ben Saunders</t>
  </si>
  <si>
    <t>Spencer Fisher</t>
  </si>
  <si>
    <t>Caol Uno</t>
  </si>
  <si>
    <t>B.J. Penn</t>
  </si>
  <si>
    <t>Forrest Griffin</t>
  </si>
  <si>
    <t>Aaron Riley</t>
  </si>
  <si>
    <t>Shane Nelson</t>
  </si>
  <si>
    <t>Johny Hendricks</t>
  </si>
  <si>
    <t>Amir Sadollah</t>
  </si>
  <si>
    <t>Kendall Grove</t>
  </si>
  <si>
    <t>Kurt Pellegrino</t>
  </si>
  <si>
    <t>Josh Neer</t>
  </si>
  <si>
    <t>Vitor Belfort</t>
  </si>
  <si>
    <t>Junior dos Santos</t>
  </si>
  <si>
    <t>Paul Daley</t>
  </si>
  <si>
    <t>Martin Kampmann</t>
  </si>
  <si>
    <t>Frank Trigg</t>
  </si>
  <si>
    <t>Catchweight (159 lbs)</t>
  </si>
  <si>
    <t>Randy Couture</t>
  </si>
  <si>
    <t>Matt Brown</t>
  </si>
  <si>
    <t>James Wilks</t>
  </si>
  <si>
    <t>Ross Pearson</t>
  </si>
  <si>
    <t>Mike Pierce</t>
  </si>
  <si>
    <t>Clay Guida</t>
  </si>
  <si>
    <t>Stefan Struve</t>
  </si>
  <si>
    <t>Paul Buentello</t>
  </si>
  <si>
    <t>Dan Miller</t>
  </si>
  <si>
    <t>Shane Carwin</t>
  </si>
  <si>
    <t>Fabricio Camoes</t>
  </si>
  <si>
    <t>Jim Miller</t>
  </si>
  <si>
    <t>Maurício Rua</t>
  </si>
  <si>
    <t>Lyoto Machida (c)</t>
  </si>
  <si>
    <t>Jeremy Stephens</t>
  </si>
  <si>
    <t>Matt Mitrione</t>
  </si>
  <si>
    <t>Kimbo Slice</t>
  </si>
  <si>
    <t>Patrick Côté</t>
  </si>
  <si>
    <t>Pat Barry</t>
  </si>
  <si>
    <t>Ben Rothwell</t>
  </si>
  <si>
    <t>Gilbert Yvel</t>
  </si>
  <si>
    <t>Carlos Condit</t>
  </si>
  <si>
    <t>Rory MacDonald</t>
  </si>
  <si>
    <t>Catchweight (171.5 lbs)</t>
  </si>
  <si>
    <t>Rafael dos Anjos</t>
  </si>
  <si>
    <t>Roy Nelson</t>
  </si>
  <si>
    <t>Mirko Filipovic</t>
  </si>
  <si>
    <t>Ryan Bader</t>
  </si>
  <si>
    <t>Antônio Rogério Nogueira</t>
  </si>
  <si>
    <t>Sean Sherk</t>
  </si>
  <si>
    <t>Evan Dunham</t>
  </si>
  <si>
    <t>Jake Shields</t>
  </si>
  <si>
    <t>Light-Heavyweight</t>
  </si>
  <si>
    <t>Brendan Schaub</t>
  </si>
  <si>
    <t>Maiquel Falcão</t>
  </si>
  <si>
    <t>Gerald Harris</t>
  </si>
  <si>
    <t>Phil Davis</t>
  </si>
  <si>
    <t>Tim Boetsch</t>
  </si>
  <si>
    <t>George Sotiropoulos</t>
  </si>
  <si>
    <t>Joe Lauzon</t>
  </si>
  <si>
    <t>Frankie Edgar (c)</t>
  </si>
  <si>
    <t>Gray Maynard</t>
  </si>
  <si>
    <t>Thiago Silva</t>
  </si>
  <si>
    <t>Dong Hyun Kim</t>
  </si>
  <si>
    <t>Nate Diaz</t>
  </si>
  <si>
    <t>Takanori Gomi</t>
  </si>
  <si>
    <t>Jorge Rivera</t>
  </si>
  <si>
    <t>Dennis Siver</t>
  </si>
  <si>
    <t>Brian Ebersole</t>
  </si>
  <si>
    <t>Kyle Noke</t>
  </si>
  <si>
    <t>Chris Camozzi</t>
  </si>
  <si>
    <t>Featherweight</t>
  </si>
  <si>
    <t>José Aldo (c)</t>
  </si>
  <si>
    <t>Mark Hominick</t>
  </si>
  <si>
    <t>Vladimir Matyushenko</t>
  </si>
  <si>
    <t>Jason Brilz</t>
  </si>
  <si>
    <t>Benson Henderson</t>
  </si>
  <si>
    <t>Diego Nunes</t>
  </si>
  <si>
    <t>Mark Muñoz</t>
  </si>
  <si>
    <t>Dave Herman</t>
  </si>
  <si>
    <t>John Olav Einemo</t>
  </si>
  <si>
    <t>Donald Cerrone</t>
  </si>
  <si>
    <t>Vagner Rocha</t>
  </si>
  <si>
    <t>Yoshihiro Akiyama</t>
  </si>
  <si>
    <t>Dennis Hallman</t>
  </si>
  <si>
    <t>Costas Philippou</t>
  </si>
  <si>
    <t>Mike Pyle</t>
  </si>
  <si>
    <t>Jon Jones (c)</t>
  </si>
  <si>
    <t>Mark Hunt</t>
  </si>
  <si>
    <t>Travis Browne</t>
  </si>
  <si>
    <t>Rob Broughton</t>
  </si>
  <si>
    <t>Nick Diaz</t>
  </si>
  <si>
    <t>Bantamweight</t>
  </si>
  <si>
    <t>Scott Jorgensen</t>
  </si>
  <si>
    <t>Jeff Curran</t>
  </si>
  <si>
    <t>Hatsu Hioki</t>
  </si>
  <si>
    <t>George Roop</t>
  </si>
  <si>
    <t>19/11/2011</t>
  </si>
  <si>
    <t>Cung Le</t>
  </si>
  <si>
    <t>Urijah Faber</t>
  </si>
  <si>
    <t>Rick Story</t>
  </si>
  <si>
    <t>Kyle Kingsbury</t>
  </si>
  <si>
    <t>Alistair Overeem</t>
  </si>
  <si>
    <t>Alexander Gustafsson</t>
  </si>
  <si>
    <t>Jimy Hettes</t>
  </si>
  <si>
    <t>Nam Phan</t>
  </si>
  <si>
    <t>Renan Barão</t>
  </si>
  <si>
    <t>Ed Herman</t>
  </si>
  <si>
    <t>Clifford Starks</t>
  </si>
  <si>
    <t>Che Mills</t>
  </si>
  <si>
    <t>Michael McDonald</t>
  </si>
  <si>
    <t>Miguel Torres</t>
  </si>
  <si>
    <t>Eddie Yagin</t>
  </si>
  <si>
    <t>John Alessio</t>
  </si>
  <si>
    <t>Catchweight (190 lb)</t>
  </si>
  <si>
    <t>Cezar Ferreira</t>
  </si>
  <si>
    <t>Sergio Moraes</t>
  </si>
  <si>
    <t>Rony Mariano Bezerra</t>
  </si>
  <si>
    <t>Godofredo Pepey</t>
  </si>
  <si>
    <t>Mike Russow</t>
  </si>
  <si>
    <t>Hacran Dias</t>
  </si>
  <si>
    <t>Yuri Alcantara</t>
  </si>
  <si>
    <t>Hector Lombard</t>
  </si>
  <si>
    <t>Shawn Jordan</t>
  </si>
  <si>
    <t>James Head</t>
  </si>
  <si>
    <t>Matthew Riddle</t>
  </si>
  <si>
    <t>Chris Clements</t>
  </si>
  <si>
    <t>Glover Teixeira</t>
  </si>
  <si>
    <t>Fabio Maldonado</t>
  </si>
  <si>
    <t>Erick Silva</t>
  </si>
  <si>
    <t>Wagner Prado</t>
  </si>
  <si>
    <t>Junior dos Santos (c)</t>
  </si>
  <si>
    <t>Yushin Okami</t>
  </si>
  <si>
    <t>Derek Brunson</t>
  </si>
  <si>
    <t>Ivan Menjivar</t>
  </si>
  <si>
    <t>Court McGee</t>
  </si>
  <si>
    <t>Robbie Lawler</t>
  </si>
  <si>
    <t>Vinny Magalhaes</t>
  </si>
  <si>
    <t>Pat Healy</t>
  </si>
  <si>
    <t>Stipe Miocic</t>
  </si>
  <si>
    <t>Ryan Jimmo</t>
  </si>
  <si>
    <t>Igor Pokrajac</t>
  </si>
  <si>
    <t>Chan Sung Jung</t>
  </si>
  <si>
    <t>Thiago Santos</t>
  </si>
  <si>
    <t>Tom Watson</t>
  </si>
  <si>
    <t>Catchweight (129 lbs)</t>
  </si>
  <si>
    <t>John Lineker</t>
  </si>
  <si>
    <t>José Maria Tomé</t>
  </si>
  <si>
    <t>Light heavyweight</t>
  </si>
  <si>
    <t>Renan Barão (ic)</t>
  </si>
  <si>
    <t>Eddie Wineland</t>
  </si>
  <si>
    <t>Francis Carmont</t>
  </si>
  <si>
    <t>Khabib Nurmagomedov</t>
  </si>
  <si>
    <t>Tyron Woodley</t>
  </si>
  <si>
    <t>Flyweight</t>
  </si>
  <si>
    <t>Ali Bagautinov</t>
  </si>
  <si>
    <t>Tim Elliott</t>
  </si>
  <si>
    <t>Renan Barão (c)</t>
  </si>
  <si>
    <t>Ricardo Lamas</t>
  </si>
  <si>
    <t>Abel Trujillo</t>
  </si>
  <si>
    <t>Jamie Varner</t>
  </si>
  <si>
    <t>Myles Jury</t>
  </si>
  <si>
    <t>Ovince St. Preux</t>
  </si>
  <si>
    <t>T.J. Dillashaw</t>
  </si>
  <si>
    <t>Daniel Cormier</t>
  </si>
  <si>
    <t>Jake Ellenberger</t>
  </si>
  <si>
    <t>Takeya Mizugaki</t>
  </si>
  <si>
    <t>Francisco Rivera</t>
  </si>
  <si>
    <t>James Krause</t>
  </si>
  <si>
    <t>Chris Weidman (c)</t>
  </si>
  <si>
    <t>Uriah Hall</t>
  </si>
  <si>
    <t>Russell Doane</t>
  </si>
  <si>
    <t>Marcus Brimage</t>
  </si>
  <si>
    <t>T.J. Dillashaw (c)</t>
  </si>
  <si>
    <t>Joe Soto</t>
  </si>
  <si>
    <t>Tony Ferguson</t>
  </si>
  <si>
    <t>Danny Castillo</t>
  </si>
  <si>
    <t>Carlos Diego Ferreira</t>
  </si>
  <si>
    <t>Ramsey Nijem</t>
  </si>
  <si>
    <t>Yancy Medeiros</t>
  </si>
  <si>
    <t>Damon Jackson</t>
  </si>
  <si>
    <t>Chad Mendes</t>
  </si>
  <si>
    <t>Fábio Maldonado</t>
  </si>
  <si>
    <t>Hans Stringer</t>
  </si>
  <si>
    <t>Darren Elkins</t>
  </si>
  <si>
    <t>Lucas Martins</t>
  </si>
  <si>
    <t>Beneil Dariush</t>
  </si>
  <si>
    <t>Johny Hendricks (c)</t>
  </si>
  <si>
    <t>Anthony Pettis (c)</t>
  </si>
  <si>
    <t>Gilbert Melendez</t>
  </si>
  <si>
    <t>Todd Duffee</t>
  </si>
  <si>
    <t>Anthony Hamilton</t>
  </si>
  <si>
    <t>Catchweight (180 lbs)</t>
  </si>
  <si>
    <t>Kelvin Gastelum</t>
  </si>
  <si>
    <t>Al Iaquinta</t>
  </si>
  <si>
    <t>Henry Cejudo</t>
  </si>
  <si>
    <t>Chris Cariaso</t>
  </si>
  <si>
    <t>Anthony Johnson</t>
  </si>
  <si>
    <t>John Makdessi</t>
  </si>
  <si>
    <t>Andrei Arlovski</t>
  </si>
  <si>
    <t>Joseph Benavidez</t>
  </si>
  <si>
    <t>John Moraga</t>
  </si>
  <si>
    <t>Conor McGregor</t>
  </si>
  <si>
    <t>Robbie Lawler (c)</t>
  </si>
  <si>
    <t>Catchweight (149.5 lbs)</t>
  </si>
  <si>
    <t>Dennis Bermudez</t>
  </si>
  <si>
    <t>Gunnar Nelson</t>
  </si>
  <si>
    <t>Brandon Thatch</t>
  </si>
  <si>
    <t>Thomas Almeida</t>
  </si>
  <si>
    <t>Brad Pickett</t>
  </si>
  <si>
    <t>Demetrious Johnson (c)</t>
  </si>
  <si>
    <t>John Dodson</t>
  </si>
  <si>
    <t>Jimi Manuwa</t>
  </si>
  <si>
    <t>Corey Anderson</t>
  </si>
  <si>
    <t>Jan Błachowicz</t>
  </si>
  <si>
    <t>Antônio Silva</t>
  </si>
  <si>
    <t>Robert Whitaker</t>
  </si>
  <si>
    <t>Jared Rosholt</t>
  </si>
  <si>
    <t>Hector Ramirez</t>
  </si>
  <si>
    <t>Rory Singer</t>
  </si>
  <si>
    <t>Scott Smith</t>
  </si>
  <si>
    <t>Alberto Crane</t>
  </si>
  <si>
    <t>Kazuhiro Nakamura</t>
  </si>
  <si>
    <t>Thiago Tavares</t>
  </si>
  <si>
    <t>Ryo Chonan</t>
  </si>
  <si>
    <t>Joe Doerksen</t>
  </si>
  <si>
    <t>Frankie Edgar</t>
  </si>
  <si>
    <t>Jess Liaudin</t>
  </si>
  <si>
    <t>Jason Lambert</t>
  </si>
  <si>
    <t>Evan Tanner</t>
  </si>
  <si>
    <t>Chris Wilson</t>
  </si>
  <si>
    <t>B.J. Penn (c)</t>
  </si>
  <si>
    <t>Goran Reljic</t>
  </si>
  <si>
    <t>Antonio Mendes</t>
  </si>
  <si>
    <t>Quinton Jackson </t>
  </si>
  <si>
    <t>Marcus Aurélio</t>
  </si>
  <si>
    <t>Anderson Silva </t>
  </si>
  <si>
    <t>CB Dollaway</t>
  </si>
  <si>
    <t>Mike Massenzio</t>
  </si>
  <si>
    <t>Mostapha Al Turk</t>
  </si>
  <si>
    <t>Jon Jones</t>
  </si>
  <si>
    <t>Pete Sell</t>
  </si>
  <si>
    <t>Mark Munoz</t>
  </si>
  <si>
    <t>Rashad Evans </t>
  </si>
  <si>
    <t>Drew McFedries</t>
  </si>
  <si>
    <t>Xavier Foupa-Pokam</t>
  </si>
  <si>
    <t>Brock Lesnar </t>
  </si>
  <si>
    <t>Georges St-Pierre </t>
  </si>
  <si>
    <t>Jake Rosholt</t>
  </si>
  <si>
    <t>Catchweight(157 lb)</t>
  </si>
  <si>
    <t>Catchweight(176 lb)</t>
  </si>
  <si>
    <t>Yoshiyuki Yoshida</t>
  </si>
  <si>
    <t>Jacob Volkmann</t>
  </si>
  <si>
    <t>Luiz Cané</t>
  </si>
  <si>
    <t>Phil Baroni</t>
  </si>
  <si>
    <t>Catchweight(172 lb)</t>
  </si>
  <si>
    <t>Duane Ludwig</t>
  </si>
  <si>
    <t>Anthony Perosh</t>
  </si>
  <si>
    <t>B.J. Penn </t>
  </si>
  <si>
    <t>Renzo Gracie</t>
  </si>
  <si>
    <t>Terry Etim</t>
  </si>
  <si>
    <t>John Hathaway</t>
  </si>
  <si>
    <t>Frankie Edgar </t>
  </si>
  <si>
    <t>James Toney</t>
  </si>
  <si>
    <t>Mario Miranda</t>
  </si>
  <si>
    <t>Claude Patrick</t>
  </si>
  <si>
    <t>Andre Winner</t>
  </si>
  <si>
    <t>Peter Sobotta</t>
  </si>
  <si>
    <t>Nick Osipczak</t>
  </si>
  <si>
    <t>Sean McCorkle</t>
  </si>
  <si>
    <t>Charles Oliveira</t>
  </si>
  <si>
    <t>John Howard</t>
  </si>
  <si>
    <t>Carlos Eduardo Rocha</t>
  </si>
  <si>
    <t>Antonio Banuelos</t>
  </si>
  <si>
    <t>Kamal Shalorus</t>
  </si>
  <si>
    <t>Jorge Santiago</t>
  </si>
  <si>
    <t>Dominick Cruz </t>
  </si>
  <si>
    <t>Edson Barboza</t>
  </si>
  <si>
    <t>Stanislav Nedkov</t>
  </si>
  <si>
    <t>José Aldo</t>
  </si>
  <si>
    <t>Leonard Garcia</t>
  </si>
  <si>
    <t>Papy Abedi</t>
  </si>
  <si>
    <t>Cyrille Diabaté</t>
  </si>
  <si>
    <t>Edward Faaloloto</t>
  </si>
  <si>
    <t>Catchweight (197 lbs)</t>
  </si>
  <si>
    <t>Carlo Prater</t>
  </si>
  <si>
    <t>Catchweight (211 lb)</t>
  </si>
  <si>
    <t>Bart Palaszewski</t>
  </si>
  <si>
    <t>Anthony Pettis</t>
  </si>
  <si>
    <t>Shane del Rosario</t>
  </si>
  <si>
    <t>Lavar Johnson</t>
  </si>
  <si>
    <t>Cody McKenzie</t>
  </si>
  <si>
    <t>Mike Easton</t>
  </si>
  <si>
    <t>Benson Henderson(c)</t>
  </si>
  <si>
    <t>Catchweight (157.5 lbs.)</t>
  </si>
  <si>
    <t>Buddy Roberts</t>
  </si>
  <si>
    <t>Max Holloway</t>
  </si>
  <si>
    <t>Justin Lawrence</t>
  </si>
  <si>
    <t>Jon Jones(c)</t>
  </si>
  <si>
    <t>Demetrious Johnson</t>
  </si>
  <si>
    <t>Roger Hollett</t>
  </si>
  <si>
    <t>Catchweight (146.2 lbs.)</t>
  </si>
  <si>
    <t>Cub Swanson</t>
  </si>
  <si>
    <t>Georges St-Pierre (c)</t>
  </si>
  <si>
    <t>Carlos Condit (ic)</t>
  </si>
  <si>
    <t>Tom Lawlor</t>
  </si>
  <si>
    <t>Ian McCall</t>
  </si>
  <si>
    <t>Nick Ring</t>
  </si>
  <si>
    <t>Mike Ricci</t>
  </si>
  <si>
    <t>Colin Fletcher</t>
  </si>
  <si>
    <t>James Te Huna</t>
  </si>
  <si>
    <t>TJ Grant</t>
  </si>
  <si>
    <t>K.J. Noons</t>
  </si>
  <si>
    <t>Chris Weidman</t>
  </si>
  <si>
    <t>Tim Kennedy</t>
  </si>
  <si>
    <t>Roger Gracie</t>
  </si>
  <si>
    <t>Josh Barnett</t>
  </si>
  <si>
    <t>Dustin Poirier</t>
  </si>
  <si>
    <t>Erik Koch</t>
  </si>
  <si>
    <t>Darrell Montague</t>
  </si>
  <si>
    <t>Fabrício Camões</t>
  </si>
  <si>
    <t>Catchweight (151.5 lbs)</t>
  </si>
  <si>
    <t>Diego Brandao</t>
  </si>
  <si>
    <t>Patrick Cummins</t>
  </si>
  <si>
    <t>T.J. Waldburger</t>
  </si>
  <si>
    <t>Stephen Thompson</t>
  </si>
  <si>
    <t>Robert Whittaker</t>
  </si>
  <si>
    <t>Luke Rockhold</t>
  </si>
  <si>
    <t>Andre Fili</t>
  </si>
  <si>
    <t>Rafael Cavalcante</t>
  </si>
  <si>
    <t>Eddie Alvarez</t>
  </si>
  <si>
    <t>Yoel Romero</t>
  </si>
  <si>
    <t>Augusto Montaño</t>
  </si>
  <si>
    <t>Chris Heatherly</t>
  </si>
  <si>
    <t>Héctor Urbina</t>
  </si>
  <si>
    <t>Edgar García</t>
  </si>
  <si>
    <t>Brad Tavares</t>
  </si>
  <si>
    <t>Kyoji Horiguchi</t>
  </si>
  <si>
    <t>Louis Gaudinot</t>
  </si>
  <si>
    <t>Alan Jouban</t>
  </si>
  <si>
    <t>Richard Walsh</t>
  </si>
  <si>
    <t>Catchweight (215 lbs)</t>
  </si>
  <si>
    <t>C.B. Dollaway</t>
  </si>
  <si>
    <t>Catchweight (160 lbs)</t>
  </si>
  <si>
    <t>Shane Campbell</t>
  </si>
  <si>
    <t>Yves Jabouin</t>
  </si>
  <si>
    <t>Yair Rodríguez</t>
  </si>
  <si>
    <t>Charles Rosa</t>
  </si>
  <si>
    <t>Glaico França</t>
  </si>
  <si>
    <t>Fernando Bruno</t>
  </si>
  <si>
    <t>Reginaldo Vieira</t>
  </si>
  <si>
    <t>Dileno Lopes</t>
  </si>
  <si>
    <t>Ruslan Magomedov</t>
  </si>
  <si>
    <t>Ronaldo Souza</t>
  </si>
  <si>
    <t>Winner Facial Hair At Fight</t>
  </si>
  <si>
    <t>Loser Facial Hair At Fight</t>
  </si>
  <si>
    <t>n.a</t>
  </si>
  <si>
    <t>na</t>
  </si>
  <si>
    <t>Damian Maia</t>
  </si>
  <si>
    <t>Method Coding</t>
  </si>
  <si>
    <t>1 = KO</t>
  </si>
  <si>
    <t>2 = TKO</t>
  </si>
  <si>
    <t>3 = Stoppage (doctor/corner)</t>
  </si>
  <si>
    <t>4 = Submission</t>
  </si>
  <si>
    <t>5 = Unanimous decision</t>
  </si>
  <si>
    <t>6 = Split decision</t>
  </si>
  <si>
    <t>7 = No contest/draw/disqualification/Injury</t>
  </si>
  <si>
    <t>Method Facial Hair Coding for analyses</t>
  </si>
  <si>
    <t>New Codes for analyses</t>
  </si>
  <si>
    <t>1 = Clean-shaven</t>
  </si>
  <si>
    <t>2 = Other facial hair</t>
  </si>
  <si>
    <t>3 = Full beards</t>
  </si>
  <si>
    <t>Fight</t>
  </si>
  <si>
    <t>Name</t>
  </si>
  <si>
    <t>Nickname</t>
  </si>
  <si>
    <t>Ht.</t>
  </si>
  <si>
    <t>Wt.</t>
  </si>
  <si>
    <t>Reach</t>
  </si>
  <si>
    <t>Stance</t>
  </si>
  <si>
    <t>W</t>
  </si>
  <si>
    <t>L</t>
  </si>
  <si>
    <t>D</t>
  </si>
  <si>
    <t>Belt</t>
  </si>
  <si>
    <t xml:space="preserve">-- </t>
  </si>
  <si>
    <t xml:space="preserve">155 lbs. </t>
  </si>
  <si>
    <t xml:space="preserve">The Assassin </t>
  </si>
  <si>
    <t xml:space="preserve">5' 11" </t>
  </si>
  <si>
    <t xml:space="preserve">Orthodox </t>
  </si>
  <si>
    <t xml:space="preserve">Tank </t>
  </si>
  <si>
    <t xml:space="preserve">6' 0" </t>
  </si>
  <si>
    <t xml:space="preserve">265 lbs. </t>
  </si>
  <si>
    <t xml:space="preserve">Switch </t>
  </si>
  <si>
    <t xml:space="preserve">Abrek </t>
  </si>
  <si>
    <t xml:space="preserve">6' 3" </t>
  </si>
  <si>
    <t xml:space="preserve">235 lbs. </t>
  </si>
  <si>
    <t xml:space="preserve">76.0" </t>
  </si>
  <si>
    <t xml:space="preserve">Abe Ani </t>
  </si>
  <si>
    <t xml:space="preserve">5' 6" </t>
  </si>
  <si>
    <t xml:space="preserve">145 lbs. </t>
  </si>
  <si>
    <t xml:space="preserve">Makambo </t>
  </si>
  <si>
    <t xml:space="preserve">185 lbs. </t>
  </si>
  <si>
    <t xml:space="preserve">74.0" </t>
  </si>
  <si>
    <t xml:space="preserve">Southpaw </t>
  </si>
  <si>
    <t xml:space="preserve">Demente </t>
  </si>
  <si>
    <t xml:space="preserve">73.0" </t>
  </si>
  <si>
    <t xml:space="preserve">5' 8" </t>
  </si>
  <si>
    <t xml:space="preserve">180 lbs. </t>
  </si>
  <si>
    <t xml:space="preserve">225 lbs. </t>
  </si>
  <si>
    <t xml:space="preserve">The Experience </t>
  </si>
  <si>
    <t xml:space="preserve">5' 10" </t>
  </si>
  <si>
    <t xml:space="preserve">170 lbs. </t>
  </si>
  <si>
    <t xml:space="preserve">Tigre </t>
  </si>
  <si>
    <t xml:space="preserve">Jag </t>
  </si>
  <si>
    <t xml:space="preserve">5' 3" </t>
  </si>
  <si>
    <t xml:space="preserve">115 lbs. </t>
  </si>
  <si>
    <t xml:space="preserve">63.0" </t>
  </si>
  <si>
    <t xml:space="preserve">Iron </t>
  </si>
  <si>
    <t xml:space="preserve">5' 9" </t>
  </si>
  <si>
    <t xml:space="preserve">Girlfight Monster </t>
  </si>
  <si>
    <t xml:space="preserve">5' 4" </t>
  </si>
  <si>
    <t xml:space="preserve">135 lbs. </t>
  </si>
  <si>
    <t xml:space="preserve">Wolverine </t>
  </si>
  <si>
    <t xml:space="preserve">6' 2" </t>
  </si>
  <si>
    <t xml:space="preserve">205 lbs. </t>
  </si>
  <si>
    <t xml:space="preserve">245 lbs. </t>
  </si>
  <si>
    <t xml:space="preserve">77.0" </t>
  </si>
  <si>
    <t xml:space="preserve">Prince </t>
  </si>
  <si>
    <t xml:space="preserve">68.0" </t>
  </si>
  <si>
    <t xml:space="preserve">188 lbs. </t>
  </si>
  <si>
    <t xml:space="preserve">Stitch </t>
  </si>
  <si>
    <t xml:space="preserve">5' 2" </t>
  </si>
  <si>
    <t xml:space="preserve">62.0" </t>
  </si>
  <si>
    <t xml:space="preserve">Marajo </t>
  </si>
  <si>
    <t xml:space="preserve">71.0" </t>
  </si>
  <si>
    <t xml:space="preserve">78.0" </t>
  </si>
  <si>
    <t xml:space="preserve">El Peligro </t>
  </si>
  <si>
    <t xml:space="preserve">6' 1" </t>
  </si>
  <si>
    <t xml:space="preserve">250 lbs. </t>
  </si>
  <si>
    <t xml:space="preserve">Junior </t>
  </si>
  <si>
    <t xml:space="preserve">5' 7" </t>
  </si>
  <si>
    <t xml:space="preserve">70.0" </t>
  </si>
  <si>
    <t xml:space="preserve">The Beast </t>
  </si>
  <si>
    <t xml:space="preserve">The Natural </t>
  </si>
  <si>
    <t xml:space="preserve">72.0" </t>
  </si>
  <si>
    <t xml:space="preserve">The Machine </t>
  </si>
  <si>
    <t xml:space="preserve">Lyoto </t>
  </si>
  <si>
    <t xml:space="preserve">75.0" </t>
  </si>
  <si>
    <t xml:space="preserve">The Hurricane </t>
  </si>
  <si>
    <t xml:space="preserve">199 lbs. </t>
  </si>
  <si>
    <t xml:space="preserve">Almighty </t>
  </si>
  <si>
    <t xml:space="preserve">Open Stance </t>
  </si>
  <si>
    <t xml:space="preserve">Blanco </t>
  </si>
  <si>
    <t xml:space="preserve">Big Dog </t>
  </si>
  <si>
    <t xml:space="preserve">Thominhas </t>
  </si>
  <si>
    <t xml:space="preserve">69.0" </t>
  </si>
  <si>
    <t xml:space="preserve">Pitbull </t>
  </si>
  <si>
    <t xml:space="preserve">Smile'N </t>
  </si>
  <si>
    <t xml:space="preserve">Dida </t>
  </si>
  <si>
    <t xml:space="preserve">154 lbs. </t>
  </si>
  <si>
    <t xml:space="preserve">Borz </t>
  </si>
  <si>
    <t xml:space="preserve">The Titan </t>
  </si>
  <si>
    <t xml:space="preserve">315 lbs. </t>
  </si>
  <si>
    <t xml:space="preserve">Mr. Finland </t>
  </si>
  <si>
    <t xml:space="preserve">190 lbs. </t>
  </si>
  <si>
    <t xml:space="preserve">The Psycho </t>
  </si>
  <si>
    <t xml:space="preserve">230 lbs. </t>
  </si>
  <si>
    <t xml:space="preserve">The Hammer </t>
  </si>
  <si>
    <t xml:space="preserve">240 lbs. </t>
  </si>
  <si>
    <t xml:space="preserve">160 lbs. </t>
  </si>
  <si>
    <t xml:space="preserve">Barbaric </t>
  </si>
  <si>
    <t xml:space="preserve">Beastin 25/8 </t>
  </si>
  <si>
    <t xml:space="preserve">79.0" </t>
  </si>
  <si>
    <t xml:space="preserve">El Toro </t>
  </si>
  <si>
    <t xml:space="preserve">200 lbs. </t>
  </si>
  <si>
    <t xml:space="preserve">Bate Estaca </t>
  </si>
  <si>
    <t xml:space="preserve">5' 1" </t>
  </si>
  <si>
    <t xml:space="preserve">The Villain </t>
  </si>
  <si>
    <t xml:space="preserve">Riptide </t>
  </si>
  <si>
    <t xml:space="preserve">Mr. 200% </t>
  </si>
  <si>
    <t xml:space="preserve">The Strina </t>
  </si>
  <si>
    <t xml:space="preserve">5' 5" </t>
  </si>
  <si>
    <t xml:space="preserve">64.0" </t>
  </si>
  <si>
    <t xml:space="preserve">Animal </t>
  </si>
  <si>
    <t xml:space="preserve">Tobikan Judan </t>
  </si>
  <si>
    <t xml:space="preserve">Sertanejo </t>
  </si>
  <si>
    <t xml:space="preserve">King Arthur </t>
  </si>
  <si>
    <t xml:space="preserve">The Pitbull </t>
  </si>
  <si>
    <t xml:space="preserve">The Brazilian Tiger </t>
  </si>
  <si>
    <t xml:space="preserve">Die Faust </t>
  </si>
  <si>
    <t xml:space="preserve">El Caballero </t>
  </si>
  <si>
    <t xml:space="preserve">No Regard </t>
  </si>
  <si>
    <t xml:space="preserve">Goku </t>
  </si>
  <si>
    <t xml:space="preserve">Silverback </t>
  </si>
  <si>
    <t xml:space="preserve">66.0" </t>
  </si>
  <si>
    <t xml:space="preserve">Volk </t>
  </si>
  <si>
    <t xml:space="preserve">The Raging Bull </t>
  </si>
  <si>
    <t xml:space="preserve">The Quebec Kid </t>
  </si>
  <si>
    <t xml:space="preserve">Awesomely Awesome </t>
  </si>
  <si>
    <t xml:space="preserve">Maximus </t>
  </si>
  <si>
    <t xml:space="preserve">The Disciple </t>
  </si>
  <si>
    <t xml:space="preserve">Assassin </t>
  </si>
  <si>
    <t xml:space="preserve">Eye Candy </t>
  </si>
  <si>
    <t xml:space="preserve">161 lbs. </t>
  </si>
  <si>
    <t xml:space="preserve">The Polish Pistola </t>
  </si>
  <si>
    <t xml:space="preserve">Darth </t>
  </si>
  <si>
    <t xml:space="preserve">Puncher </t>
  </si>
  <si>
    <t xml:space="preserve">125 lbs. </t>
  </si>
  <si>
    <t xml:space="preserve">65.0" </t>
  </si>
  <si>
    <t xml:space="preserve">The Sultan </t>
  </si>
  <si>
    <t xml:space="preserve">The Great </t>
  </si>
  <si>
    <t xml:space="preserve">210 lbs. </t>
  </si>
  <si>
    <t xml:space="preserve">Holy War Angel </t>
  </si>
  <si>
    <t xml:space="preserve">Bomba </t>
  </si>
  <si>
    <t xml:space="preserve">Supernatural </t>
  </si>
  <si>
    <t xml:space="preserve">The Baron </t>
  </si>
  <si>
    <t xml:space="preserve">Bam Bam </t>
  </si>
  <si>
    <t xml:space="preserve">The Bigslow </t>
  </si>
  <si>
    <t xml:space="preserve">6' 6" </t>
  </si>
  <si>
    <t xml:space="preserve">The Warmaster </t>
  </si>
  <si>
    <t xml:space="preserve">The New York Bad Ass </t>
  </si>
  <si>
    <t xml:space="preserve">The Fireman </t>
  </si>
  <si>
    <t xml:space="preserve">6' 4" </t>
  </si>
  <si>
    <t xml:space="preserve">Baixinho </t>
  </si>
  <si>
    <t xml:space="preserve">Bodao </t>
  </si>
  <si>
    <t xml:space="preserve">HD </t>
  </si>
  <si>
    <t xml:space="preserve">El Fuerte </t>
  </si>
  <si>
    <t xml:space="preserve">Bigfish </t>
  </si>
  <si>
    <t xml:space="preserve">Relentless </t>
  </si>
  <si>
    <t xml:space="preserve">The Queen of Spades </t>
  </si>
  <si>
    <t xml:space="preserve">67.0" </t>
  </si>
  <si>
    <t xml:space="preserve">Real Deal </t>
  </si>
  <si>
    <t xml:space="preserve">Little Popeye </t>
  </si>
  <si>
    <t xml:space="preserve">Lucky Strikes </t>
  </si>
  <si>
    <t xml:space="preserve">239 lbs. </t>
  </si>
  <si>
    <t xml:space="preserve">Brutal </t>
  </si>
  <si>
    <t xml:space="preserve">Fancy Pants </t>
  </si>
  <si>
    <t xml:space="preserve">The Talent </t>
  </si>
  <si>
    <t xml:space="preserve">The Phenom </t>
  </si>
  <si>
    <t xml:space="preserve">The Mexicutioner </t>
  </si>
  <si>
    <t xml:space="preserve">Psycho </t>
  </si>
  <si>
    <t xml:space="preserve">Batman </t>
  </si>
  <si>
    <t xml:space="preserve">215 lbs. </t>
  </si>
  <si>
    <t xml:space="preserve">Dangerous </t>
  </si>
  <si>
    <t xml:space="preserve">Moggly </t>
  </si>
  <si>
    <t xml:space="preserve">113 lbs. </t>
  </si>
  <si>
    <t xml:space="preserve">259 lbs. </t>
  </si>
  <si>
    <t xml:space="preserve">Krazy Horse </t>
  </si>
  <si>
    <t xml:space="preserve">Baby Face </t>
  </si>
  <si>
    <t xml:space="preserve">The Red Nosed Pitbull </t>
  </si>
  <si>
    <t xml:space="preserve">The Angry Hick </t>
  </si>
  <si>
    <t xml:space="preserve">Sha Bang Bang </t>
  </si>
  <si>
    <t xml:space="preserve">The Menace </t>
  </si>
  <si>
    <t xml:space="preserve">Little Tiger </t>
  </si>
  <si>
    <t xml:space="preserve">Monstah Lobstah </t>
  </si>
  <si>
    <t xml:space="preserve">The Mangler </t>
  </si>
  <si>
    <t xml:space="preserve">The Count </t>
  </si>
  <si>
    <t xml:space="preserve">The Black Legion </t>
  </si>
  <si>
    <t xml:space="preserve">Bad Brad </t>
  </si>
  <si>
    <t xml:space="preserve">Maxi </t>
  </si>
  <si>
    <t xml:space="preserve">Angerfist </t>
  </si>
  <si>
    <t xml:space="preserve">345 lbs. </t>
  </si>
  <si>
    <t xml:space="preserve">Crash </t>
  </si>
  <si>
    <t xml:space="preserve">The Barbarian </t>
  </si>
  <si>
    <t xml:space="preserve">Marshmallow </t>
  </si>
  <si>
    <t xml:space="preserve">260 lbs. </t>
  </si>
  <si>
    <t xml:space="preserve">The Gun </t>
  </si>
  <si>
    <t xml:space="preserve">Water </t>
  </si>
  <si>
    <t xml:space="preserve">Murder Marx </t>
  </si>
  <si>
    <t xml:space="preserve">The American Psycho </t>
  </si>
  <si>
    <t xml:space="preserve">The Tazmexican Devil </t>
  </si>
  <si>
    <t xml:space="preserve">The Boss </t>
  </si>
  <si>
    <t xml:space="preserve">The Grasshopper </t>
  </si>
  <si>
    <t xml:space="preserve">White Buffalo </t>
  </si>
  <si>
    <t xml:space="preserve">183 lbs. </t>
  </si>
  <si>
    <t xml:space="preserve">Black Dynamite </t>
  </si>
  <si>
    <t xml:space="preserve">The Rhino </t>
  </si>
  <si>
    <t xml:space="preserve">275 lbs. </t>
  </si>
  <si>
    <t xml:space="preserve">The Punisher </t>
  </si>
  <si>
    <t xml:space="preserve">The Archer </t>
  </si>
  <si>
    <t xml:space="preserve">The Gentleman </t>
  </si>
  <si>
    <t xml:space="preserve">The South Side Strangler </t>
  </si>
  <si>
    <t xml:space="preserve">DB </t>
  </si>
  <si>
    <t xml:space="preserve">The Westside Strangler </t>
  </si>
  <si>
    <t xml:space="preserve">The Spaniard </t>
  </si>
  <si>
    <t xml:space="preserve">Hitman </t>
  </si>
  <si>
    <t xml:space="preserve">The Bama Beast </t>
  </si>
  <si>
    <t xml:space="preserve">Bure </t>
  </si>
  <si>
    <t xml:space="preserve">Jungle Boy </t>
  </si>
  <si>
    <t xml:space="preserve">The Juggernaut </t>
  </si>
  <si>
    <t xml:space="preserve">The Greek </t>
  </si>
  <si>
    <t xml:space="preserve">Ill </t>
  </si>
  <si>
    <t xml:space="preserve">The Bear </t>
  </si>
  <si>
    <t xml:space="preserve">Manimal </t>
  </si>
  <si>
    <t xml:space="preserve">Rudeboy </t>
  </si>
  <si>
    <t xml:space="preserve">Beatdown </t>
  </si>
  <si>
    <t xml:space="preserve">The Immortal </t>
  </si>
  <si>
    <t xml:space="preserve">Bulldog </t>
  </si>
  <si>
    <t xml:space="preserve">El Gato Negro </t>
  </si>
  <si>
    <t xml:space="preserve">Hapa </t>
  </si>
  <si>
    <t xml:space="preserve">255 lbs. </t>
  </si>
  <si>
    <t xml:space="preserve">Loaf </t>
  </si>
  <si>
    <t xml:space="preserve">Hollywood </t>
  </si>
  <si>
    <t xml:space="preserve">Acougueiro </t>
  </si>
  <si>
    <t xml:space="preserve">The Headhunter </t>
  </si>
  <si>
    <t xml:space="preserve">286 lbs. </t>
  </si>
  <si>
    <t xml:space="preserve">Bunch the Great </t>
  </si>
  <si>
    <t xml:space="preserve">The People's Warrior </t>
  </si>
  <si>
    <t xml:space="preserve">The Eastside Assassin </t>
  </si>
  <si>
    <t xml:space="preserve">The Fire </t>
  </si>
  <si>
    <t xml:space="preserve">Durinho </t>
  </si>
  <si>
    <t xml:space="preserve">244 lbs. </t>
  </si>
  <si>
    <t xml:space="preserve">The Rock n Rolla </t>
  </si>
  <si>
    <t xml:space="preserve">The Fightin' Texas Aggie </t>
  </si>
  <si>
    <t xml:space="preserve">The Silencer </t>
  </si>
  <si>
    <t xml:space="preserve">261 lbs. </t>
  </si>
  <si>
    <t xml:space="preserve">Bruce Leeroy </t>
  </si>
  <si>
    <t xml:space="preserve">The Dark Knight </t>
  </si>
  <si>
    <t xml:space="preserve">JoJo </t>
  </si>
  <si>
    <t xml:space="preserve">The Wolf </t>
  </si>
  <si>
    <t xml:space="preserve">Morango </t>
  </si>
  <si>
    <t xml:space="preserve">Shaolin </t>
  </si>
  <si>
    <t xml:space="preserve">Galeto </t>
  </si>
  <si>
    <t xml:space="preserve">The Stallion </t>
  </si>
  <si>
    <t xml:space="preserve">The King </t>
  </si>
  <si>
    <t xml:space="preserve">Banha </t>
  </si>
  <si>
    <t xml:space="preserve">Ninja </t>
  </si>
  <si>
    <t xml:space="preserve">The Killa Gorilla </t>
  </si>
  <si>
    <t xml:space="preserve">Redrum </t>
  </si>
  <si>
    <t xml:space="preserve">The Robot </t>
  </si>
  <si>
    <t xml:space="preserve">Conviction </t>
  </si>
  <si>
    <t xml:space="preserve">Kid Lightning </t>
  </si>
  <si>
    <t xml:space="preserve">Kitty Katt </t>
  </si>
  <si>
    <t xml:space="preserve">Kamikaze </t>
  </si>
  <si>
    <t xml:space="preserve">6' 8" </t>
  </si>
  <si>
    <t xml:space="preserve">Cara de Sapato </t>
  </si>
  <si>
    <t xml:space="preserve">Limitless </t>
  </si>
  <si>
    <t xml:space="preserve">Girlrilla </t>
  </si>
  <si>
    <t xml:space="preserve">Jucao </t>
  </si>
  <si>
    <t xml:space="preserve">Moicano </t>
  </si>
  <si>
    <t xml:space="preserve">The Insane </t>
  </si>
  <si>
    <t xml:space="preserve">The Leprechaun </t>
  </si>
  <si>
    <t xml:space="preserve">Mr. International </t>
  </si>
  <si>
    <t xml:space="preserve">Pato </t>
  </si>
  <si>
    <t xml:space="preserve">The Engineer </t>
  </si>
  <si>
    <t xml:space="preserve">80.0" </t>
  </si>
  <si>
    <t xml:space="preserve">King </t>
  </si>
  <si>
    <t xml:space="preserve">Cast Iron </t>
  </si>
  <si>
    <t xml:space="preserve">Money </t>
  </si>
  <si>
    <t xml:space="preserve">6' 5" </t>
  </si>
  <si>
    <t xml:space="preserve">212 lbs. </t>
  </si>
  <si>
    <t xml:space="preserve">Last Call </t>
  </si>
  <si>
    <t xml:space="preserve">Obake </t>
  </si>
  <si>
    <t xml:space="preserve">The Jersey Devil </t>
  </si>
  <si>
    <t xml:space="preserve">Lil' Hulk </t>
  </si>
  <si>
    <t xml:space="preserve">JZ </t>
  </si>
  <si>
    <t xml:space="preserve">Feijao </t>
  </si>
  <si>
    <t xml:space="preserve">Jycken </t>
  </si>
  <si>
    <t xml:space="preserve">Pink Panther </t>
  </si>
  <si>
    <t xml:space="preserve">The Messenger </t>
  </si>
  <si>
    <t xml:space="preserve">El Naturel </t>
  </si>
  <si>
    <t xml:space="preserve">Cowboy </t>
  </si>
  <si>
    <t xml:space="preserve">Astro Girl </t>
  </si>
  <si>
    <t xml:space="preserve">178 lbs. </t>
  </si>
  <si>
    <t xml:space="preserve">The Man </t>
  </si>
  <si>
    <t xml:space="preserve">228 lbs. </t>
  </si>
  <si>
    <t xml:space="preserve">The Ghetto Man </t>
  </si>
  <si>
    <t xml:space="preserve">The Mad Titan </t>
  </si>
  <si>
    <t xml:space="preserve">Maverick </t>
  </si>
  <si>
    <t xml:space="preserve">Techno Goliath </t>
  </si>
  <si>
    <t xml:space="preserve">7' 2" </t>
  </si>
  <si>
    <t xml:space="preserve">330 lbs. </t>
  </si>
  <si>
    <t xml:space="preserve">The Korean Superboy </t>
  </si>
  <si>
    <t xml:space="preserve">Piranah </t>
  </si>
  <si>
    <t xml:space="preserve">The Kill </t>
  </si>
  <si>
    <t xml:space="preserve">The Sandman </t>
  </si>
  <si>
    <t xml:space="preserve">Stryker </t>
  </si>
  <si>
    <t xml:space="preserve">The Tattooed Terror </t>
  </si>
  <si>
    <t xml:space="preserve">224 lbs. </t>
  </si>
  <si>
    <t xml:space="preserve">Hurricane </t>
  </si>
  <si>
    <t xml:space="preserve">Danger Zone </t>
  </si>
  <si>
    <t xml:space="preserve">No Love </t>
  </si>
  <si>
    <t xml:space="preserve">The Potter </t>
  </si>
  <si>
    <t xml:space="preserve">JP </t>
  </si>
  <si>
    <t xml:space="preserve">Cassius </t>
  </si>
  <si>
    <t xml:space="preserve">The Prototype </t>
  </si>
  <si>
    <t xml:space="preserve">The Soldier </t>
  </si>
  <si>
    <t xml:space="preserve">The Natural Born Killer </t>
  </si>
  <si>
    <t xml:space="preserve">335 lbs. </t>
  </si>
  <si>
    <t xml:space="preserve">JT </t>
  </si>
  <si>
    <t xml:space="preserve">Crazy </t>
  </si>
  <si>
    <t xml:space="preserve">The Black Cobra </t>
  </si>
  <si>
    <t xml:space="preserve">Super Duper </t>
  </si>
  <si>
    <t xml:space="preserve">Havoc </t>
  </si>
  <si>
    <t xml:space="preserve">C-Murder </t>
  </si>
  <si>
    <t xml:space="preserve">Cuddly Bear </t>
  </si>
  <si>
    <t xml:space="preserve">DC </t>
  </si>
  <si>
    <t xml:space="preserve">Cabbage </t>
  </si>
  <si>
    <t xml:space="preserve">The Brave Warrior </t>
  </si>
  <si>
    <t xml:space="preserve">The Prodigy </t>
  </si>
  <si>
    <t xml:space="preserve">The Predator </t>
  </si>
  <si>
    <t xml:space="preserve">Sugar Free </t>
  </si>
  <si>
    <t xml:space="preserve">The Brick </t>
  </si>
  <si>
    <t xml:space="preserve">Chaos </t>
  </si>
  <si>
    <t xml:space="preserve">The Grinder </t>
  </si>
  <si>
    <t xml:space="preserve">Soulforce </t>
  </si>
  <si>
    <t xml:space="preserve">Highlight </t>
  </si>
  <si>
    <t xml:space="preserve">Detroit Superstar </t>
  </si>
  <si>
    <t xml:space="preserve">Cleat </t>
  </si>
  <si>
    <t xml:space="preserve">Pe de Pano </t>
  </si>
  <si>
    <t xml:space="preserve">232 lbs. </t>
  </si>
  <si>
    <t xml:space="preserve">The Dominator </t>
  </si>
  <si>
    <t xml:space="preserve">The Silent Assassin </t>
  </si>
  <si>
    <t xml:space="preserve">139 lbs. </t>
  </si>
  <si>
    <t xml:space="preserve">Durkin </t>
  </si>
  <si>
    <t xml:space="preserve">Paddy Mike </t>
  </si>
  <si>
    <t xml:space="preserve">Big Frog </t>
  </si>
  <si>
    <t xml:space="preserve">The Monster </t>
  </si>
  <si>
    <t xml:space="preserve">Parrumpinha </t>
  </si>
  <si>
    <t xml:space="preserve">Hannibal </t>
  </si>
  <si>
    <t xml:space="preserve">Formiga </t>
  </si>
  <si>
    <t xml:space="preserve">Sharpshooter </t>
  </si>
  <si>
    <t xml:space="preserve">Semtex </t>
  </si>
  <si>
    <t xml:space="preserve">Ais the Bash </t>
  </si>
  <si>
    <t xml:space="preserve">Beauty But the Beast </t>
  </si>
  <si>
    <t xml:space="preserve">Man Mountain </t>
  </si>
  <si>
    <t xml:space="preserve">Cafe </t>
  </si>
  <si>
    <t xml:space="preserve">238 lbs. </t>
  </si>
  <si>
    <t xml:space="preserve">Dudu </t>
  </si>
  <si>
    <t xml:space="preserve">175 lbs. </t>
  </si>
  <si>
    <t xml:space="preserve">The Flying Squirrel </t>
  </si>
  <si>
    <t xml:space="preserve">Mr. Wonderful </t>
  </si>
  <si>
    <t xml:space="preserve">The Irish Hand Grenade </t>
  </si>
  <si>
    <t xml:space="preserve">Dooms </t>
  </si>
  <si>
    <t xml:space="preserve">82.0" </t>
  </si>
  <si>
    <t xml:space="preserve">El Cucuy </t>
  </si>
  <si>
    <t xml:space="preserve">Pezao </t>
  </si>
  <si>
    <t xml:space="preserve">Monstro </t>
  </si>
  <si>
    <t xml:space="preserve">Blade </t>
  </si>
  <si>
    <t xml:space="preserve">Crocota </t>
  </si>
  <si>
    <t xml:space="preserve">The Iron Lady </t>
  </si>
  <si>
    <t xml:space="preserve">Roli </t>
  </si>
  <si>
    <t xml:space="preserve">The Heat </t>
  </si>
  <si>
    <t xml:space="preserve">The Ninja of Love </t>
  </si>
  <si>
    <t xml:space="preserve">The Wildman </t>
  </si>
  <si>
    <t xml:space="preserve">Dynamite </t>
  </si>
  <si>
    <t xml:space="preserve">The One </t>
  </si>
  <si>
    <t xml:space="preserve">5' 0" </t>
  </si>
  <si>
    <t xml:space="preserve">Babyface </t>
  </si>
  <si>
    <t xml:space="preserve">The Snake </t>
  </si>
  <si>
    <t xml:space="preserve">81.0" </t>
  </si>
  <si>
    <t xml:space="preserve">Barnabe </t>
  </si>
  <si>
    <t xml:space="preserve">Tricky </t>
  </si>
  <si>
    <t xml:space="preserve">The Freight Train </t>
  </si>
  <si>
    <t xml:space="preserve">246 lbs. </t>
  </si>
  <si>
    <t xml:space="preserve">Rage </t>
  </si>
  <si>
    <t xml:space="preserve">Big John </t>
  </si>
  <si>
    <t xml:space="preserve">The Magician </t>
  </si>
  <si>
    <t xml:space="preserve">El Dirte </t>
  </si>
  <si>
    <t xml:space="preserve">Skull Cracker </t>
  </si>
  <si>
    <t xml:space="preserve">The Doberman </t>
  </si>
  <si>
    <t xml:space="preserve">J.T. </t>
  </si>
  <si>
    <t xml:space="preserve">Donnybrook </t>
  </si>
  <si>
    <t xml:space="preserve">Cigano </t>
  </si>
  <si>
    <t xml:space="preserve">Mondragon </t>
  </si>
  <si>
    <t xml:space="preserve">264 lbs. </t>
  </si>
  <si>
    <t xml:space="preserve">Junior Alpha </t>
  </si>
  <si>
    <t xml:space="preserve">Trator </t>
  </si>
  <si>
    <t xml:space="preserve">Tarzan </t>
  </si>
  <si>
    <t xml:space="preserve">The Iron Bull </t>
  </si>
  <si>
    <t xml:space="preserve">220 lbs. </t>
  </si>
  <si>
    <t xml:space="preserve">Gorilla </t>
  </si>
  <si>
    <t xml:space="preserve">61.0" </t>
  </si>
  <si>
    <t xml:space="preserve">Irish </t>
  </si>
  <si>
    <t xml:space="preserve">Sneaky Zebra </t>
  </si>
  <si>
    <t xml:space="preserve">Besouro </t>
  </si>
  <si>
    <t xml:space="preserve">The Beastman </t>
  </si>
  <si>
    <t xml:space="preserve">The Hulk </t>
  </si>
  <si>
    <t xml:space="preserve">The Real Deal </t>
  </si>
  <si>
    <t xml:space="preserve">Bad Boy </t>
  </si>
  <si>
    <t xml:space="preserve">The Answer </t>
  </si>
  <si>
    <t xml:space="preserve">Rocky </t>
  </si>
  <si>
    <t xml:space="preserve">Fast Eddy </t>
  </si>
  <si>
    <t xml:space="preserve">The Viking </t>
  </si>
  <si>
    <t xml:space="preserve">253 lbs. </t>
  </si>
  <si>
    <t xml:space="preserve">The Damage </t>
  </si>
  <si>
    <t xml:space="preserve">Excalibur </t>
  </si>
  <si>
    <t xml:space="preserve">Fast </t>
  </si>
  <si>
    <t xml:space="preserve">The Cyborg </t>
  </si>
  <si>
    <t xml:space="preserve">The Last Emperor </t>
  </si>
  <si>
    <t xml:space="preserve">The Saint </t>
  </si>
  <si>
    <t xml:space="preserve">The Hitman </t>
  </si>
  <si>
    <t xml:space="preserve">Enty </t>
  </si>
  <si>
    <t xml:space="preserve">Lionheart </t>
  </si>
  <si>
    <t xml:space="preserve">130 lbs. </t>
  </si>
  <si>
    <t xml:space="preserve">The Big Cat </t>
  </si>
  <si>
    <t xml:space="preserve">280 lbs. </t>
  </si>
  <si>
    <t xml:space="preserve">The Russian Bear </t>
  </si>
  <si>
    <t xml:space="preserve">Juicy J </t>
  </si>
  <si>
    <t xml:space="preserve">The First Sun </t>
  </si>
  <si>
    <t xml:space="preserve">Butterbean </t>
  </si>
  <si>
    <t xml:space="preserve">350 lbs. </t>
  </si>
  <si>
    <t xml:space="preserve">Apache Kid </t>
  </si>
  <si>
    <t xml:space="preserve">Hecho En Mexico </t>
  </si>
  <si>
    <t xml:space="preserve">Cookie Monster </t>
  </si>
  <si>
    <t xml:space="preserve">Suga </t>
  </si>
  <si>
    <t xml:space="preserve">Evil </t>
  </si>
  <si>
    <t xml:space="preserve">The California Kid </t>
  </si>
  <si>
    <t xml:space="preserve">The Butcher </t>
  </si>
  <si>
    <t xml:space="preserve">Big Rig </t>
  </si>
  <si>
    <t xml:space="preserve">The Irish Dragon </t>
  </si>
  <si>
    <t xml:space="preserve">Taz </t>
  </si>
  <si>
    <t xml:space="preserve">Kimbo Slice </t>
  </si>
  <si>
    <t xml:space="preserve">Mutante </t>
  </si>
  <si>
    <t xml:space="preserve">Cacareco </t>
  </si>
  <si>
    <t xml:space="preserve">323 lbs. </t>
  </si>
  <si>
    <t xml:space="preserve">The Master </t>
  </si>
  <si>
    <t xml:space="preserve">Killing </t>
  </si>
  <si>
    <t xml:space="preserve">El Feroz </t>
  </si>
  <si>
    <t xml:space="preserve">Touchy </t>
  </si>
  <si>
    <t xml:space="preserve">Cro Cop </t>
  </si>
  <si>
    <t xml:space="preserve">Cuddles </t>
  </si>
  <si>
    <t xml:space="preserve">Buscape </t>
  </si>
  <si>
    <t xml:space="preserve">The Freakshow </t>
  </si>
  <si>
    <t xml:space="preserve">KenFlo </t>
  </si>
  <si>
    <t xml:space="preserve">The Future </t>
  </si>
  <si>
    <t xml:space="preserve">Twin Tiger </t>
  </si>
  <si>
    <t xml:space="preserve">Kid Hercules </t>
  </si>
  <si>
    <t xml:space="preserve">Crunch Time </t>
  </si>
  <si>
    <t xml:space="preserve">The Foster Boy </t>
  </si>
  <si>
    <t xml:space="preserve">Professor X </t>
  </si>
  <si>
    <t xml:space="preserve">Nego </t>
  </si>
  <si>
    <t xml:space="preserve">Kiko </t>
  </si>
  <si>
    <t xml:space="preserve">Ace </t>
  </si>
  <si>
    <t xml:space="preserve">Warrior Princess </t>
  </si>
  <si>
    <t xml:space="preserve">Nasty </t>
  </si>
  <si>
    <t xml:space="preserve">Chiquerim </t>
  </si>
  <si>
    <t xml:space="preserve">Capoeira </t>
  </si>
  <si>
    <t xml:space="preserve">219 lbs. </t>
  </si>
  <si>
    <t xml:space="preserve">The Freak </t>
  </si>
  <si>
    <t xml:space="preserve">The Ronin </t>
  </si>
  <si>
    <t xml:space="preserve">Shamoji </t>
  </si>
  <si>
    <t xml:space="preserve">Mega Megu </t>
  </si>
  <si>
    <t xml:space="preserve">Ironhead </t>
  </si>
  <si>
    <t xml:space="preserve">Lobo </t>
  </si>
  <si>
    <t xml:space="preserve">The Ironman </t>
  </si>
  <si>
    <t xml:space="preserve">Golden Boy </t>
  </si>
  <si>
    <t xml:space="preserve">168 lbs. </t>
  </si>
  <si>
    <t xml:space="preserve">Claudinha </t>
  </si>
  <si>
    <t xml:space="preserve">The German Tank </t>
  </si>
  <si>
    <t xml:space="preserve">The Gladiator </t>
  </si>
  <si>
    <t xml:space="preserve">Scarecrow </t>
  </si>
  <si>
    <t xml:space="preserve">Benkei </t>
  </si>
  <si>
    <t xml:space="preserve">Big Kansas </t>
  </si>
  <si>
    <t xml:space="preserve">Louro </t>
  </si>
  <si>
    <t xml:space="preserve">The Raging Warrior </t>
  </si>
  <si>
    <t xml:space="preserve">The Anvil </t>
  </si>
  <si>
    <t xml:space="preserve">The Cannon </t>
  </si>
  <si>
    <t xml:space="preserve">The Dominican Nightmare </t>
  </si>
  <si>
    <t xml:space="preserve">Alex </t>
  </si>
  <si>
    <t xml:space="preserve">Nitro </t>
  </si>
  <si>
    <t xml:space="preserve">Mean Machine </t>
  </si>
  <si>
    <t xml:space="preserve">The Scarecrow </t>
  </si>
  <si>
    <t xml:space="preserve">Whoop Ass </t>
  </si>
  <si>
    <t xml:space="preserve">Goodnight </t>
  </si>
  <si>
    <t xml:space="preserve">Princess </t>
  </si>
  <si>
    <t xml:space="preserve">Savage </t>
  </si>
  <si>
    <t xml:space="preserve">Duke </t>
  </si>
  <si>
    <t xml:space="preserve">The Pretzel </t>
  </si>
  <si>
    <t xml:space="preserve">194 lbs. </t>
  </si>
  <si>
    <t xml:space="preserve">The Spartan </t>
  </si>
  <si>
    <t xml:space="preserve">The Renegade </t>
  </si>
  <si>
    <t xml:space="preserve">Lethal </t>
  </si>
  <si>
    <t xml:space="preserve">Fearless </t>
  </si>
  <si>
    <t xml:space="preserve">Black Mamba </t>
  </si>
  <si>
    <t xml:space="preserve">El Rojo </t>
  </si>
  <si>
    <t xml:space="preserve">Cold Roll </t>
  </si>
  <si>
    <t xml:space="preserve">Useless </t>
  </si>
  <si>
    <t xml:space="preserve">KO King </t>
  </si>
  <si>
    <t xml:space="preserve">The Fireball Kid </t>
  </si>
  <si>
    <t xml:space="preserve">Napao </t>
  </si>
  <si>
    <t xml:space="preserve">242 lbs. </t>
  </si>
  <si>
    <t xml:space="preserve">The Menifee Maniac </t>
  </si>
  <si>
    <t xml:space="preserve">The Ghost </t>
  </si>
  <si>
    <t xml:space="preserve">Cyborg </t>
  </si>
  <si>
    <t xml:space="preserve">Big Daddy </t>
  </si>
  <si>
    <t xml:space="preserve">249 lbs. </t>
  </si>
  <si>
    <t xml:space="preserve">216 lbs. </t>
  </si>
  <si>
    <t xml:space="preserve">Truck </t>
  </si>
  <si>
    <t xml:space="preserve">The Road Warrior </t>
  </si>
  <si>
    <t xml:space="preserve">GT </t>
  </si>
  <si>
    <t xml:space="preserve">The Therapist </t>
  </si>
  <si>
    <t xml:space="preserve">The Polish Pitbull </t>
  </si>
  <si>
    <t xml:space="preserve">241 lbs. </t>
  </si>
  <si>
    <t xml:space="preserve">150 lbs. </t>
  </si>
  <si>
    <t xml:space="preserve">181 lbs. </t>
  </si>
  <si>
    <t xml:space="preserve">290 lbs. </t>
  </si>
  <si>
    <t xml:space="preserve">The Real One </t>
  </si>
  <si>
    <t xml:space="preserve">The Grave Digger </t>
  </si>
  <si>
    <t xml:space="preserve">The Reverend </t>
  </si>
  <si>
    <t xml:space="preserve">Riscado </t>
  </si>
  <si>
    <t xml:space="preserve">The Fluke </t>
  </si>
  <si>
    <t xml:space="preserve">Da Spyder </t>
  </si>
  <si>
    <t xml:space="preserve">Goliath </t>
  </si>
  <si>
    <t xml:space="preserve">Gritz </t>
  </si>
  <si>
    <t xml:space="preserve">The Hun </t>
  </si>
  <si>
    <t xml:space="preserve">The Carpenter </t>
  </si>
  <si>
    <t xml:space="preserve">The Young Assassin </t>
  </si>
  <si>
    <t xml:space="preserve">Leleco </t>
  </si>
  <si>
    <t xml:space="preserve">Magrao </t>
  </si>
  <si>
    <t xml:space="preserve">Quick Guns </t>
  </si>
  <si>
    <t xml:space="preserve">The Mauler </t>
  </si>
  <si>
    <t xml:space="preserve">The Joker </t>
  </si>
  <si>
    <t xml:space="preserve">The Giant Killer </t>
  </si>
  <si>
    <t xml:space="preserve">Sideways </t>
  </si>
  <si>
    <t xml:space="preserve">The Bosnian Bomber </t>
  </si>
  <si>
    <t xml:space="preserve">The Trashing Machine </t>
  </si>
  <si>
    <t xml:space="preserve">The Skuller </t>
  </si>
  <si>
    <t xml:space="preserve">The North Woods Nightmare </t>
  </si>
  <si>
    <t xml:space="preserve">Prime Time </t>
  </si>
  <si>
    <t xml:space="preserve">The Wizard </t>
  </si>
  <si>
    <t xml:space="preserve">Superman </t>
  </si>
  <si>
    <t xml:space="preserve">Pletwal </t>
  </si>
  <si>
    <t xml:space="preserve">300 lbs. </t>
  </si>
  <si>
    <t xml:space="preserve">Bull </t>
  </si>
  <si>
    <t xml:space="preserve">Hawk </t>
  </si>
  <si>
    <t xml:space="preserve">Freight Train </t>
  </si>
  <si>
    <t xml:space="preserve">The Sledge </t>
  </si>
  <si>
    <t xml:space="preserve">Hellboy </t>
  </si>
  <si>
    <t xml:space="preserve">The Outlaw </t>
  </si>
  <si>
    <t xml:space="preserve">Seiryu </t>
  </si>
  <si>
    <t xml:space="preserve">Billy </t>
  </si>
  <si>
    <t xml:space="preserve">The Big Ticket </t>
  </si>
  <si>
    <t xml:space="preserve">Dada 5000 </t>
  </si>
  <si>
    <t xml:space="preserve">257 lbs. </t>
  </si>
  <si>
    <t xml:space="preserve">270 lbs. </t>
  </si>
  <si>
    <t xml:space="preserve">Bushwacker </t>
  </si>
  <si>
    <t xml:space="preserve">Hulk </t>
  </si>
  <si>
    <t xml:space="preserve">DJ Taiki </t>
  </si>
  <si>
    <t xml:space="preserve">The Filipino Delight </t>
  </si>
  <si>
    <t xml:space="preserve">Wild Card </t>
  </si>
  <si>
    <t xml:space="preserve">Bring the Pain </t>
  </si>
  <si>
    <t xml:space="preserve">McLovin </t>
  </si>
  <si>
    <t xml:space="preserve">The Irish Assassin </t>
  </si>
  <si>
    <t xml:space="preserve">Stump </t>
  </si>
  <si>
    <t xml:space="preserve">Sergeant </t>
  </si>
  <si>
    <t xml:space="preserve">Pe De Chumbo </t>
  </si>
  <si>
    <t xml:space="preserve">Knuckles </t>
  </si>
  <si>
    <t xml:space="preserve">Smooth </t>
  </si>
  <si>
    <t xml:space="preserve">Hendo </t>
  </si>
  <si>
    <t xml:space="preserve">Bigg Rigg </t>
  </si>
  <si>
    <t xml:space="preserve">KLB </t>
  </si>
  <si>
    <t xml:space="preserve">243 lbs. </t>
  </si>
  <si>
    <t xml:space="preserve">The Carnivore </t>
  </si>
  <si>
    <t xml:space="preserve">Short Fuse </t>
  </si>
  <si>
    <t xml:space="preserve">Hot Handed </t>
  </si>
  <si>
    <t xml:space="preserve">The Revolutionary </t>
  </si>
  <si>
    <t xml:space="preserve">The Bone Crusher </t>
  </si>
  <si>
    <t xml:space="preserve">The Crusher </t>
  </si>
  <si>
    <t xml:space="preserve">Chango </t>
  </si>
  <si>
    <t xml:space="preserve">Lil Bulldog </t>
  </si>
  <si>
    <t xml:space="preserve">The Texas Crazy Horse </t>
  </si>
  <si>
    <t xml:space="preserve">6' 7" </t>
  </si>
  <si>
    <t xml:space="preserve">295 lbs. </t>
  </si>
  <si>
    <t xml:space="preserve">Headbussa </t>
  </si>
  <si>
    <t xml:space="preserve">The Kid </t>
  </si>
  <si>
    <t xml:space="preserve">The Wrecking Ball </t>
  </si>
  <si>
    <t xml:space="preserve">The Thoroughbred </t>
  </si>
  <si>
    <t xml:space="preserve">The Kansas City Bandit </t>
  </si>
  <si>
    <t xml:space="preserve">The Dirty Samurai </t>
  </si>
  <si>
    <t xml:space="preserve">Overkill </t>
  </si>
  <si>
    <t xml:space="preserve">The Iron Lion </t>
  </si>
  <si>
    <t xml:space="preserve">Yamaniha </t>
  </si>
  <si>
    <t xml:space="preserve">Pugnus </t>
  </si>
  <si>
    <t xml:space="preserve">The Crowbar </t>
  </si>
  <si>
    <t xml:space="preserve">The Truth </t>
  </si>
  <si>
    <t xml:space="preserve">The Alaskan Assassin </t>
  </si>
  <si>
    <t xml:space="preserve">Holds it Down </t>
  </si>
  <si>
    <t xml:space="preserve">Hit Em </t>
  </si>
  <si>
    <t xml:space="preserve">Gabanator </t>
  </si>
  <si>
    <t xml:space="preserve">Blessed </t>
  </si>
  <si>
    <t xml:space="preserve">The Preacher's Daughter </t>
  </si>
  <si>
    <t xml:space="preserve">The Hooligan </t>
  </si>
  <si>
    <t xml:space="preserve">The Teacher </t>
  </si>
  <si>
    <t xml:space="preserve">Boots </t>
  </si>
  <si>
    <t xml:space="preserve">Hot Sauce </t>
  </si>
  <si>
    <t xml:space="preserve">The Cutt </t>
  </si>
  <si>
    <t xml:space="preserve">The Samoan Silverback </t>
  </si>
  <si>
    <t xml:space="preserve">The Hangman </t>
  </si>
  <si>
    <t xml:space="preserve">Gumby </t>
  </si>
  <si>
    <t xml:space="preserve">Horndog </t>
  </si>
  <si>
    <t xml:space="preserve">The Polish Hammer </t>
  </si>
  <si>
    <t xml:space="preserve">Suave </t>
  </si>
  <si>
    <t xml:space="preserve">Hellbound </t>
  </si>
  <si>
    <t xml:space="preserve">B-Hue </t>
  </si>
  <si>
    <t xml:space="preserve">Doomsday </t>
  </si>
  <si>
    <t xml:space="preserve">The Shaved Gorilla </t>
  </si>
  <si>
    <t xml:space="preserve">254 lbs. </t>
  </si>
  <si>
    <t xml:space="preserve">El Matador </t>
  </si>
  <si>
    <t xml:space="preserve">Hellbent </t>
  </si>
  <si>
    <t xml:space="preserve">Super Samoan </t>
  </si>
  <si>
    <t xml:space="preserve">226 lbs. </t>
  </si>
  <si>
    <t xml:space="preserve">Raging </t>
  </si>
  <si>
    <t xml:space="preserve">Hillbilly Heartthrob </t>
  </si>
  <si>
    <t xml:space="preserve">The Savage </t>
  </si>
  <si>
    <t xml:space="preserve">Lion </t>
  </si>
  <si>
    <t xml:space="preserve">Yamato Damashii </t>
  </si>
  <si>
    <t xml:space="preserve">The Irish Tornado </t>
  </si>
  <si>
    <t xml:space="preserve">The Endless Warrior </t>
  </si>
  <si>
    <t xml:space="preserve">Yashabo </t>
  </si>
  <si>
    <t xml:space="preserve">Tiger </t>
  </si>
  <si>
    <t xml:space="preserve">Rampage </t>
  </si>
  <si>
    <t xml:space="preserve">The Leech </t>
  </si>
  <si>
    <t xml:space="preserve">Scorpion </t>
  </si>
  <si>
    <t xml:space="preserve">El Cucui </t>
  </si>
  <si>
    <t xml:space="preserve">The Dean of Mean </t>
  </si>
  <si>
    <t xml:space="preserve">AJ </t>
  </si>
  <si>
    <t xml:space="preserve">The Highlight Kid </t>
  </si>
  <si>
    <t xml:space="preserve">Irokez </t>
  </si>
  <si>
    <t xml:space="preserve">The Machine Gun </t>
  </si>
  <si>
    <t xml:space="preserve">196 lbs. </t>
  </si>
  <si>
    <t xml:space="preserve">The Big Deal </t>
  </si>
  <si>
    <t xml:space="preserve">Darkness </t>
  </si>
  <si>
    <t xml:space="preserve">Rumble </t>
  </si>
  <si>
    <t xml:space="preserve">Flyboy </t>
  </si>
  <si>
    <t xml:space="preserve">Mighty Mouse </t>
  </si>
  <si>
    <t xml:space="preserve">Big </t>
  </si>
  <si>
    <t xml:space="preserve">Ragin' </t>
  </si>
  <si>
    <t xml:space="preserve">167 lbs. </t>
  </si>
  <si>
    <t xml:space="preserve">The Werewolf of Texas </t>
  </si>
  <si>
    <t xml:space="preserve">Lazy Bones </t>
  </si>
  <si>
    <t xml:space="preserve">Blitzkrieg </t>
  </si>
  <si>
    <t xml:space="preserve">6' 11" </t>
  </si>
  <si>
    <t xml:space="preserve">Bones </t>
  </si>
  <si>
    <t xml:space="preserve">84.0" </t>
  </si>
  <si>
    <t xml:space="preserve">149 lbs. </t>
  </si>
  <si>
    <t xml:space="preserve">The Darkness </t>
  </si>
  <si>
    <t xml:space="preserve">Lights Out </t>
  </si>
  <si>
    <t xml:space="preserve">The Shaman </t>
  </si>
  <si>
    <t xml:space="preserve">Young Guns </t>
  </si>
  <si>
    <t xml:space="preserve">The Inferno </t>
  </si>
  <si>
    <t xml:space="preserve">Brahma </t>
  </si>
  <si>
    <t xml:space="preserve">The Korean Zombie </t>
  </si>
  <si>
    <t xml:space="preserve">Fury </t>
  </si>
  <si>
    <t xml:space="preserve">Zohan </t>
  </si>
  <si>
    <t xml:space="preserve">Mr. Perfect </t>
  </si>
  <si>
    <t xml:space="preserve">Diamond </t>
  </si>
  <si>
    <t xml:space="preserve">Insane </t>
  </si>
  <si>
    <t xml:space="preserve">The Greek Assassin </t>
  </si>
  <si>
    <t xml:space="preserve">The Steamrolla </t>
  </si>
  <si>
    <t xml:space="preserve">The Smashing Machine </t>
  </si>
  <si>
    <t xml:space="preserve">266 lbs. </t>
  </si>
  <si>
    <t xml:space="preserve">Stun Gun </t>
  </si>
  <si>
    <t xml:space="preserve">Maestro </t>
  </si>
  <si>
    <t xml:space="preserve">Special Force </t>
  </si>
  <si>
    <t xml:space="preserve">The Rosedale Reaper </t>
  </si>
  <si>
    <t xml:space="preserve">The Diamond </t>
  </si>
  <si>
    <t xml:space="preserve">Kingsbu </t>
  </si>
  <si>
    <t xml:space="preserve">Playboy </t>
  </si>
  <si>
    <t xml:space="preserve">390 lbs. </t>
  </si>
  <si>
    <t xml:space="preserve">Mass Destruction </t>
  </si>
  <si>
    <t xml:space="preserve">Hammer </t>
  </si>
  <si>
    <t xml:space="preserve">Blood Red </t>
  </si>
  <si>
    <t xml:space="preserve">New Breed </t>
  </si>
  <si>
    <t xml:space="preserve">TK </t>
  </si>
  <si>
    <t xml:space="preserve">Spartan </t>
  </si>
  <si>
    <t xml:space="preserve">The </t>
  </si>
  <si>
    <t xml:space="preserve">Panzer </t>
  </si>
  <si>
    <t xml:space="preserve">The Last Viking </t>
  </si>
  <si>
    <t xml:space="preserve">Al Capone </t>
  </si>
  <si>
    <t xml:space="preserve">Strasser </t>
  </si>
  <si>
    <t xml:space="preserve">The Lion </t>
  </si>
  <si>
    <t xml:space="preserve">Leo Boy </t>
  </si>
  <si>
    <t xml:space="preserve">MAK </t>
  </si>
  <si>
    <t xml:space="preserve">Bad News </t>
  </si>
  <si>
    <t xml:space="preserve">Neo </t>
  </si>
  <si>
    <t xml:space="preserve">Jelly Bean </t>
  </si>
  <si>
    <t xml:space="preserve">The Bohemian </t>
  </si>
  <si>
    <t xml:space="preserve">The Bully </t>
  </si>
  <si>
    <t xml:space="preserve">Pele </t>
  </si>
  <si>
    <t xml:space="preserve">Double Impact </t>
  </si>
  <si>
    <t xml:space="preserve">The Recipe </t>
  </si>
  <si>
    <t xml:space="preserve">The Monsoon </t>
  </si>
  <si>
    <t xml:space="preserve">The Sledgehammer </t>
  </si>
  <si>
    <t xml:space="preserve">J-Lau </t>
  </si>
  <si>
    <t xml:space="preserve">The Upgrade </t>
  </si>
  <si>
    <t xml:space="preserve">King Mo </t>
  </si>
  <si>
    <t xml:space="preserve">Ruthless </t>
  </si>
  <si>
    <t xml:space="preserve">Filthy </t>
  </si>
  <si>
    <t xml:space="preserve">The American Kidd </t>
  </si>
  <si>
    <t xml:space="preserve">Bidu </t>
  </si>
  <si>
    <t xml:space="preserve">The Crippler </t>
  </si>
  <si>
    <t xml:space="preserve">Ragnar </t>
  </si>
  <si>
    <t xml:space="preserve">The Motown Phenom </t>
  </si>
  <si>
    <t xml:space="preserve">IE Bad Boy </t>
  </si>
  <si>
    <t xml:space="preserve">Rob Roy </t>
  </si>
  <si>
    <t xml:space="preserve">Blitz </t>
  </si>
  <si>
    <t xml:space="preserve">The Ox </t>
  </si>
  <si>
    <t xml:space="preserve">The Carny </t>
  </si>
  <si>
    <t xml:space="preserve">Trouble </t>
  </si>
  <si>
    <t xml:space="preserve">The Executioner </t>
  </si>
  <si>
    <t xml:space="preserve">The Prospect </t>
  </si>
  <si>
    <t xml:space="preserve">The Black Beast </t>
  </si>
  <si>
    <t xml:space="preserve">The Iceman </t>
  </si>
  <si>
    <t xml:space="preserve">The Ace </t>
  </si>
  <si>
    <t xml:space="preserve">Ju Thai </t>
  </si>
  <si>
    <t xml:space="preserve">The Law </t>
  </si>
  <si>
    <t xml:space="preserve">The Librarian </t>
  </si>
  <si>
    <t xml:space="preserve">Hands of Stone </t>
  </si>
  <si>
    <t xml:space="preserve">The Boogeyman </t>
  </si>
  <si>
    <t xml:space="preserve">Skullman </t>
  </si>
  <si>
    <t xml:space="preserve">The Russian Hammer </t>
  </si>
  <si>
    <t xml:space="preserve">The Destroyer </t>
  </si>
  <si>
    <t xml:space="preserve">The Crow </t>
  </si>
  <si>
    <t xml:space="preserve">Showeather </t>
  </si>
  <si>
    <t xml:space="preserve">The Barn Owl </t>
  </si>
  <si>
    <t xml:space="preserve">The Striking Viking </t>
  </si>
  <si>
    <t xml:space="preserve">Luke Duke </t>
  </si>
  <si>
    <t xml:space="preserve">Bang </t>
  </si>
  <si>
    <t xml:space="preserve">385 lbs. </t>
  </si>
  <si>
    <t xml:space="preserve">The Serial Killer </t>
  </si>
  <si>
    <t xml:space="preserve">Patolino </t>
  </si>
  <si>
    <t xml:space="preserve">Red King </t>
  </si>
  <si>
    <t xml:space="preserve">The Athlete </t>
  </si>
  <si>
    <t xml:space="preserve">The Dragon </t>
  </si>
  <si>
    <t xml:space="preserve">War Machine </t>
  </si>
  <si>
    <t xml:space="preserve">Mad Dog </t>
  </si>
  <si>
    <t xml:space="preserve">Macarrao </t>
  </si>
  <si>
    <t xml:space="preserve">Draculinho </t>
  </si>
  <si>
    <t xml:space="preserve">Trekko </t>
  </si>
  <si>
    <t xml:space="preserve">Your Majesty </t>
  </si>
  <si>
    <t xml:space="preserve">Goratz </t>
  </si>
  <si>
    <t xml:space="preserve">Leopard </t>
  </si>
  <si>
    <t xml:space="preserve">The Hornet </t>
  </si>
  <si>
    <t xml:space="preserve">The Bull </t>
  </si>
  <si>
    <t xml:space="preserve">195 lbs. </t>
  </si>
  <si>
    <t xml:space="preserve">Fun Size </t>
  </si>
  <si>
    <t xml:space="preserve">Caipira de Aco </t>
  </si>
  <si>
    <t xml:space="preserve">The Bulldog </t>
  </si>
  <si>
    <t xml:space="preserve">El Tigre </t>
  </si>
  <si>
    <t xml:space="preserve">The Main Attraction </t>
  </si>
  <si>
    <t xml:space="preserve">Rude Boy </t>
  </si>
  <si>
    <t xml:space="preserve">Marvelous </t>
  </si>
  <si>
    <t xml:space="preserve">Barracuda </t>
  </si>
  <si>
    <t xml:space="preserve">Poster Boy </t>
  </si>
  <si>
    <t xml:space="preserve">No Chance </t>
  </si>
  <si>
    <t xml:space="preserve">Wasabi </t>
  </si>
  <si>
    <t xml:space="preserve">Quiet Storm </t>
  </si>
  <si>
    <t xml:space="preserve">The Fury </t>
  </si>
  <si>
    <t xml:space="preserve">Fire </t>
  </si>
  <si>
    <t xml:space="preserve">Sicario </t>
  </si>
  <si>
    <t xml:space="preserve">The Gremlin </t>
  </si>
  <si>
    <t xml:space="preserve">Zo Diddy </t>
  </si>
  <si>
    <t xml:space="preserve">Zuluzinho </t>
  </si>
  <si>
    <t xml:space="preserve">Mineiro </t>
  </si>
  <si>
    <t xml:space="preserve">Payne </t>
  </si>
  <si>
    <t xml:space="preserve">The Master of Disaster </t>
  </si>
  <si>
    <t xml:space="preserve">Gamebred </t>
  </si>
  <si>
    <t xml:space="preserve">Tech </t>
  </si>
  <si>
    <t xml:space="preserve">The Celtic Kid </t>
  </si>
  <si>
    <t xml:space="preserve">Popeye </t>
  </si>
  <si>
    <t xml:space="preserve">400 lbs. </t>
  </si>
  <si>
    <t xml:space="preserve">The Janitor </t>
  </si>
  <si>
    <t xml:space="preserve">Beef </t>
  </si>
  <si>
    <t xml:space="preserve">Uncle Creepy </t>
  </si>
  <si>
    <t xml:space="preserve">Chainsaw </t>
  </si>
  <si>
    <t xml:space="preserve">The Barncat </t>
  </si>
  <si>
    <t xml:space="preserve">Razor </t>
  </si>
  <si>
    <t xml:space="preserve">The Insane One </t>
  </si>
  <si>
    <t xml:space="preserve">The Black Sniper </t>
  </si>
  <si>
    <t xml:space="preserve">Mayday </t>
  </si>
  <si>
    <t xml:space="preserve">The Massacre </t>
  </si>
  <si>
    <t xml:space="preserve">The Giant </t>
  </si>
  <si>
    <t xml:space="preserve">6' 10" </t>
  </si>
  <si>
    <t xml:space="preserve">The Notorious </t>
  </si>
  <si>
    <t xml:space="preserve">Mercenary </t>
  </si>
  <si>
    <t xml:space="preserve">Mandingo </t>
  </si>
  <si>
    <t xml:space="preserve">Soldier Boy </t>
  </si>
  <si>
    <t xml:space="preserve">The Animal </t>
  </si>
  <si>
    <t xml:space="preserve">The Dirty Bird </t>
  </si>
  <si>
    <t xml:space="preserve">Gasparzinho </t>
  </si>
  <si>
    <t xml:space="preserve">The Dark Angel </t>
  </si>
  <si>
    <t xml:space="preserve">El Tiburon </t>
  </si>
  <si>
    <t xml:space="preserve">193 lbs. </t>
  </si>
  <si>
    <t xml:space="preserve">Caveman </t>
  </si>
  <si>
    <t xml:space="preserve">Young Gun </t>
  </si>
  <si>
    <t xml:space="preserve">El Nino </t>
  </si>
  <si>
    <t xml:space="preserve">The Murderer </t>
  </si>
  <si>
    <t xml:space="preserve">Samurai </t>
  </si>
  <si>
    <t xml:space="preserve">Tanquinho </t>
  </si>
  <si>
    <t xml:space="preserve">The Pride of El Salvador </t>
  </si>
  <si>
    <t xml:space="preserve">The Warrior </t>
  </si>
  <si>
    <t xml:space="preserve">Joey Slash </t>
  </si>
  <si>
    <t xml:space="preserve">BullDawg </t>
  </si>
  <si>
    <t xml:space="preserve">Biel </t>
  </si>
  <si>
    <t xml:space="preserve">The Croatian Sensation </t>
  </si>
  <si>
    <t xml:space="preserve">Curtious </t>
  </si>
  <si>
    <t xml:space="preserve">Blood Spiller </t>
  </si>
  <si>
    <t xml:space="preserve">Magrinho </t>
  </si>
  <si>
    <t xml:space="preserve">Sentoryu </t>
  </si>
  <si>
    <t xml:space="preserve">Mayhem </t>
  </si>
  <si>
    <t xml:space="preserve">Beautiful </t>
  </si>
  <si>
    <t xml:space="preserve">Soldier of God </t>
  </si>
  <si>
    <t xml:space="preserve">Minowaman </t>
  </si>
  <si>
    <t xml:space="preserve">Lex Luthor </t>
  </si>
  <si>
    <t xml:space="preserve">Wolf </t>
  </si>
  <si>
    <t xml:space="preserve">Daudi </t>
  </si>
  <si>
    <t xml:space="preserve">The Cheesecake Assassin </t>
  </si>
  <si>
    <t xml:space="preserve">The Happy Warrior </t>
  </si>
  <si>
    <t xml:space="preserve">The Snowman </t>
  </si>
  <si>
    <t xml:space="preserve">247 lbs. </t>
  </si>
  <si>
    <t xml:space="preserve">Mongoose </t>
  </si>
  <si>
    <t xml:space="preserve">Dodger </t>
  </si>
  <si>
    <t xml:space="preserve">Perry </t>
  </si>
  <si>
    <t xml:space="preserve">The Creepy Weasel </t>
  </si>
  <si>
    <t xml:space="preserve">Moon Walker </t>
  </si>
  <si>
    <t xml:space="preserve">The Rock </t>
  </si>
  <si>
    <t xml:space="preserve">The Panther </t>
  </si>
  <si>
    <t xml:space="preserve">The Mutant </t>
  </si>
  <si>
    <t xml:space="preserve">Chimy </t>
  </si>
  <si>
    <t xml:space="preserve">Cheesecake </t>
  </si>
  <si>
    <t xml:space="preserve">Rick Monstro </t>
  </si>
  <si>
    <t xml:space="preserve">Arturo </t>
  </si>
  <si>
    <t xml:space="preserve">The Squeeze </t>
  </si>
  <si>
    <t xml:space="preserve">The Daywalker </t>
  </si>
  <si>
    <t xml:space="preserve">The Great White </t>
  </si>
  <si>
    <t xml:space="preserve">Iron Lady </t>
  </si>
  <si>
    <t xml:space="preserve">Cheesesteak </t>
  </si>
  <si>
    <t xml:space="preserve">Dirty </t>
  </si>
  <si>
    <t xml:space="preserve">Kong </t>
  </si>
  <si>
    <t xml:space="preserve">The Young Punisher </t>
  </si>
  <si>
    <t xml:space="preserve">The Filipino Wrecking Machine </t>
  </si>
  <si>
    <t xml:space="preserve">The Tooth Fairy </t>
  </si>
  <si>
    <t xml:space="preserve">Lucky </t>
  </si>
  <si>
    <t xml:space="preserve">227 lbs. </t>
  </si>
  <si>
    <t xml:space="preserve">Man of Faith </t>
  </si>
  <si>
    <t xml:space="preserve">Lightning </t>
  </si>
  <si>
    <t xml:space="preserve">Nico </t>
  </si>
  <si>
    <t xml:space="preserve">60.0" </t>
  </si>
  <si>
    <t xml:space="preserve">Kaz </t>
  </si>
  <si>
    <t xml:space="preserve">K-Taro </t>
  </si>
  <si>
    <t xml:space="preserve">Kiss </t>
  </si>
  <si>
    <t xml:space="preserve">The Korean Bulldozer </t>
  </si>
  <si>
    <t xml:space="preserve">Thug </t>
  </si>
  <si>
    <t xml:space="preserve">Negao </t>
  </si>
  <si>
    <t xml:space="preserve">Sapo </t>
  </si>
  <si>
    <t xml:space="preserve">The Locomotive </t>
  </si>
  <si>
    <t xml:space="preserve">Nine Lives </t>
  </si>
  <si>
    <t xml:space="preserve">Stucky </t>
  </si>
  <si>
    <t xml:space="preserve">The Dentist </t>
  </si>
  <si>
    <t xml:space="preserve">Gunni </t>
  </si>
  <si>
    <t xml:space="preserve">Big Country </t>
  </si>
  <si>
    <t xml:space="preserve">263 lbs. </t>
  </si>
  <si>
    <t xml:space="preserve">Sugar </t>
  </si>
  <si>
    <t xml:space="preserve">Sukata </t>
  </si>
  <si>
    <t xml:space="preserve">229 lbs. </t>
  </si>
  <si>
    <t xml:space="preserve">Morceguinho </t>
  </si>
  <si>
    <t xml:space="preserve">The Hardcore Kid </t>
  </si>
  <si>
    <t xml:space="preserve">Ten </t>
  </si>
  <si>
    <t xml:space="preserve">The Bumblebee </t>
  </si>
  <si>
    <t xml:space="preserve">Stoneface </t>
  </si>
  <si>
    <t xml:space="preserve">Smasher </t>
  </si>
  <si>
    <t xml:space="preserve">320 lbs. </t>
  </si>
  <si>
    <t xml:space="preserve">Wicky Akiyo </t>
  </si>
  <si>
    <t xml:space="preserve">Chidi Bang Bang </t>
  </si>
  <si>
    <t xml:space="preserve">The Eraser </t>
  </si>
  <si>
    <t xml:space="preserve">Pequeno </t>
  </si>
  <si>
    <t xml:space="preserve">Minotouro </t>
  </si>
  <si>
    <t xml:space="preserve">Minotauro </t>
  </si>
  <si>
    <t xml:space="preserve">Treta </t>
  </si>
  <si>
    <t xml:space="preserve">Super </t>
  </si>
  <si>
    <t xml:space="preserve">310 lbs. </t>
  </si>
  <si>
    <t xml:space="preserve">The Filipino Assassin </t>
  </si>
  <si>
    <t xml:space="preserve">Lioness </t>
  </si>
  <si>
    <t xml:space="preserve">The Eagle </t>
  </si>
  <si>
    <t xml:space="preserve">The Spider </t>
  </si>
  <si>
    <t xml:space="preserve">The Real OC </t>
  </si>
  <si>
    <t xml:space="preserve">Johnny Irish </t>
  </si>
  <si>
    <t xml:space="preserve">Cold Steel </t>
  </si>
  <si>
    <t xml:space="preserve">Badger </t>
  </si>
  <si>
    <t xml:space="preserve">The Black Eagle </t>
  </si>
  <si>
    <t xml:space="preserve">The Little Axe </t>
  </si>
  <si>
    <t xml:space="preserve">Giant Ochiai </t>
  </si>
  <si>
    <t xml:space="preserve">Thunder </t>
  </si>
  <si>
    <t xml:space="preserve">The Boa Constrictor </t>
  </si>
  <si>
    <t xml:space="preserve">Lula </t>
  </si>
  <si>
    <t xml:space="preserve">Do Bronx </t>
  </si>
  <si>
    <t xml:space="preserve">Tractor </t>
  </si>
  <si>
    <t xml:space="preserve">Rock Solid </t>
  </si>
  <si>
    <t xml:space="preserve">The Underdog </t>
  </si>
  <si>
    <t xml:space="preserve">The American Bad Boy </t>
  </si>
  <si>
    <t xml:space="preserve">T-City </t>
  </si>
  <si>
    <t xml:space="preserve">The People's Champ </t>
  </si>
  <si>
    <t xml:space="preserve">The Naked Man </t>
  </si>
  <si>
    <t xml:space="preserve">Te Pedro </t>
  </si>
  <si>
    <t xml:space="preserve">The Diet Butcher </t>
  </si>
  <si>
    <t xml:space="preserve">The Reem </t>
  </si>
  <si>
    <t xml:space="preserve">The Turkish Delight </t>
  </si>
  <si>
    <t xml:space="preserve">Pacu </t>
  </si>
  <si>
    <t xml:space="preserve">Constantine </t>
  </si>
  <si>
    <t xml:space="preserve">The Angel of Death </t>
  </si>
  <si>
    <t xml:space="preserve">Venom </t>
  </si>
  <si>
    <t xml:space="preserve">Bartimus </t>
  </si>
  <si>
    <t xml:space="preserve">Toquinho </t>
  </si>
  <si>
    <t xml:space="preserve">Bozo </t>
  </si>
  <si>
    <t xml:space="preserve">143 lbs. </t>
  </si>
  <si>
    <t xml:space="preserve">The Jackhammer </t>
  </si>
  <si>
    <t xml:space="preserve">Pain Inducer </t>
  </si>
  <si>
    <t xml:space="preserve">Grizzly </t>
  </si>
  <si>
    <t xml:space="preserve">Parky </t>
  </si>
  <si>
    <t xml:space="preserve">Stormin' </t>
  </si>
  <si>
    <t xml:space="preserve">Slick </t>
  </si>
  <si>
    <t xml:space="preserve">Pretty Boy </t>
  </si>
  <si>
    <t xml:space="preserve">Macaco </t>
  </si>
  <si>
    <t xml:space="preserve">Nuguette </t>
  </si>
  <si>
    <t xml:space="preserve">The Prince </t>
  </si>
  <si>
    <t xml:space="preserve">The Tactician </t>
  </si>
  <si>
    <t xml:space="preserve">The Dominican Demon </t>
  </si>
  <si>
    <t xml:space="preserve">El Terrible </t>
  </si>
  <si>
    <t xml:space="preserve">Soulja </t>
  </si>
  <si>
    <t xml:space="preserve">The Triangular Strangler </t>
  </si>
  <si>
    <t xml:space="preserve">Wild Thing </t>
  </si>
  <si>
    <t xml:space="preserve">The Venezuelan Vixen </t>
  </si>
  <si>
    <t xml:space="preserve">The Tank </t>
  </si>
  <si>
    <t xml:space="preserve">The Quiet Assassin </t>
  </si>
  <si>
    <t xml:space="preserve">Problems </t>
  </si>
  <si>
    <t xml:space="preserve">Diablito </t>
  </si>
  <si>
    <t xml:space="preserve">Goyito </t>
  </si>
  <si>
    <t xml:space="preserve">The Hippo </t>
  </si>
  <si>
    <t xml:space="preserve">LA Giant </t>
  </si>
  <si>
    <t xml:space="preserve">The Silverback </t>
  </si>
  <si>
    <t xml:space="preserve">Showtime </t>
  </si>
  <si>
    <t xml:space="preserve">The Meat Cleaver </t>
  </si>
  <si>
    <t xml:space="preserve">The Fist </t>
  </si>
  <si>
    <t xml:space="preserve">The Rockstar </t>
  </si>
  <si>
    <t xml:space="preserve">The Model </t>
  </si>
  <si>
    <t xml:space="preserve">From Hell </t>
  </si>
  <si>
    <t xml:space="preserve">One Punch </t>
  </si>
  <si>
    <t xml:space="preserve">No Limit </t>
  </si>
  <si>
    <t xml:space="preserve">The Pit </t>
  </si>
  <si>
    <t xml:space="preserve">The Duke </t>
  </si>
  <si>
    <t xml:space="preserve">Buckets of Blood </t>
  </si>
  <si>
    <t xml:space="preserve">Mike Barton </t>
  </si>
  <si>
    <t xml:space="preserve">285 lbs. </t>
  </si>
  <si>
    <t xml:space="preserve">Gente Boa </t>
  </si>
  <si>
    <t xml:space="preserve">Balboa </t>
  </si>
  <si>
    <t xml:space="preserve">Fangzz </t>
  </si>
  <si>
    <t xml:space="preserve">Caldeirao </t>
  </si>
  <si>
    <t xml:space="preserve">The Exorcist </t>
  </si>
  <si>
    <t xml:space="preserve">Fenix </t>
  </si>
  <si>
    <t xml:space="preserve">The Platypus </t>
  </si>
  <si>
    <t xml:space="preserve">Little Evil </t>
  </si>
  <si>
    <t xml:space="preserve">Quicksand </t>
  </si>
  <si>
    <t xml:space="preserve">Rock </t>
  </si>
  <si>
    <t xml:space="preserve">Teco </t>
  </si>
  <si>
    <t xml:space="preserve">The Sniper </t>
  </si>
  <si>
    <t xml:space="preserve">The Ragin' </t>
  </si>
  <si>
    <t xml:space="preserve">410 lbs. </t>
  </si>
  <si>
    <t xml:space="preserve">Sick Dog </t>
  </si>
  <si>
    <t xml:space="preserve">Beicao </t>
  </si>
  <si>
    <t xml:space="preserve">9mm </t>
  </si>
  <si>
    <t xml:space="preserve">Rowdy </t>
  </si>
  <si>
    <t xml:space="preserve">Braveheart </t>
  </si>
  <si>
    <t xml:space="preserve">165 lbs. </t>
  </si>
  <si>
    <t xml:space="preserve">Rafinha </t>
  </si>
  <si>
    <t xml:space="preserve">Redser </t>
  </si>
  <si>
    <t xml:space="preserve">The Wild Child </t>
  </si>
  <si>
    <t xml:space="preserve">The Hater Hurter </t>
  </si>
  <si>
    <t xml:space="preserve">The Hunter </t>
  </si>
  <si>
    <t xml:space="preserve">Belizean Bruiser </t>
  </si>
  <si>
    <t xml:space="preserve">Tonga </t>
  </si>
  <si>
    <t xml:space="preserve">Biggie </t>
  </si>
  <si>
    <t xml:space="preserve">The Martian </t>
  </si>
  <si>
    <t xml:space="preserve">The Marine </t>
  </si>
  <si>
    <t xml:space="preserve">The Caveman </t>
  </si>
  <si>
    <t xml:space="preserve">Deep Waters </t>
  </si>
  <si>
    <t xml:space="preserve">Diesel </t>
  </si>
  <si>
    <t xml:space="preserve">Swamp </t>
  </si>
  <si>
    <t xml:space="preserve">The Promise </t>
  </si>
  <si>
    <t xml:space="preserve">The Wolverine </t>
  </si>
  <si>
    <t xml:space="preserve">El Terror </t>
  </si>
  <si>
    <t xml:space="preserve">Cisco </t>
  </si>
  <si>
    <t xml:space="preserve">El Conquistador </t>
  </si>
  <si>
    <t xml:space="preserve">The Night Queen </t>
  </si>
  <si>
    <t xml:space="preserve">105 lbs. </t>
  </si>
  <si>
    <t xml:space="preserve">Native Warrior </t>
  </si>
  <si>
    <t xml:space="preserve">Hot Chocolate </t>
  </si>
  <si>
    <t xml:space="preserve">The Chief </t>
  </si>
  <si>
    <t xml:space="preserve">Robo </t>
  </si>
  <si>
    <t xml:space="preserve">White Rhino </t>
  </si>
  <si>
    <t xml:space="preserve">Big C </t>
  </si>
  <si>
    <t xml:space="preserve">Ta Danado </t>
  </si>
  <si>
    <t xml:space="preserve">Ceara </t>
  </si>
  <si>
    <t xml:space="preserve">K-Rod </t>
  </si>
  <si>
    <t xml:space="preserve">Korea </t>
  </si>
  <si>
    <t xml:space="preserve">Chalate </t>
  </si>
  <si>
    <t xml:space="preserve">El Pantera </t>
  </si>
  <si>
    <t xml:space="preserve">The Grim </t>
  </si>
  <si>
    <t xml:space="preserve">The Professional Predator </t>
  </si>
  <si>
    <t xml:space="preserve">J-Roc </t>
  </si>
  <si>
    <t xml:space="preserve">The Body Snatcher </t>
  </si>
  <si>
    <t xml:space="preserve">Boston Strong </t>
  </si>
  <si>
    <t xml:space="preserve">Leatherface </t>
  </si>
  <si>
    <t xml:space="preserve">207 lbs. </t>
  </si>
  <si>
    <t xml:space="preserve">Crusher </t>
  </si>
  <si>
    <t xml:space="preserve">Shogun </t>
  </si>
  <si>
    <t xml:space="preserve">King of the Streets </t>
  </si>
  <si>
    <t xml:space="preserve">Fito </t>
  </si>
  <si>
    <t xml:space="preserve">Godzilla </t>
  </si>
  <si>
    <t xml:space="preserve">El Guapo </t>
  </si>
  <si>
    <t xml:space="preserve">Sponge </t>
  </si>
  <si>
    <t xml:space="preserve">Wookie </t>
  </si>
  <si>
    <t xml:space="preserve">Legionarius </t>
  </si>
  <si>
    <t xml:space="preserve">The Gracie Hunter </t>
  </si>
  <si>
    <t xml:space="preserve">Mach </t>
  </si>
  <si>
    <t xml:space="preserve">J-Bomb </t>
  </si>
  <si>
    <t xml:space="preserve">El Gallito </t>
  </si>
  <si>
    <t xml:space="preserve">Greco </t>
  </si>
  <si>
    <t xml:space="preserve">White Steel </t>
  </si>
  <si>
    <t xml:space="preserve">Anqa </t>
  </si>
  <si>
    <t xml:space="preserve">JSD </t>
  </si>
  <si>
    <t xml:space="preserve">Nightmare </t>
  </si>
  <si>
    <t xml:space="preserve">The Manic Hispanic </t>
  </si>
  <si>
    <t xml:space="preserve">J-Reazie </t>
  </si>
  <si>
    <t xml:space="preserve">Cool Hand </t>
  </si>
  <si>
    <t xml:space="preserve">Pachuco </t>
  </si>
  <si>
    <t xml:space="preserve">Marreta </t>
  </si>
  <si>
    <t xml:space="preserve">Toninho Furia </t>
  </si>
  <si>
    <t xml:space="preserve">Carioca </t>
  </si>
  <si>
    <t xml:space="preserve">Nenhum </t>
  </si>
  <si>
    <t xml:space="preserve">Chatuba </t>
  </si>
  <si>
    <t xml:space="preserve">The Octopus </t>
  </si>
  <si>
    <t xml:space="preserve">Ulka </t>
  </si>
  <si>
    <t xml:space="preserve">The Minion </t>
  </si>
  <si>
    <t xml:space="preserve">The So Cal Kid </t>
  </si>
  <si>
    <t xml:space="preserve">Killa B </t>
  </si>
  <si>
    <t xml:space="preserve">Red </t>
  </si>
  <si>
    <t xml:space="preserve">Meat Truck </t>
  </si>
  <si>
    <t xml:space="preserve">Big Brown </t>
  </si>
  <si>
    <t xml:space="preserve">Nino </t>
  </si>
  <si>
    <t xml:space="preserve">Pegaleve </t>
  </si>
  <si>
    <t xml:space="preserve">Thrilling </t>
  </si>
  <si>
    <t xml:space="preserve">Hightower </t>
  </si>
  <si>
    <t xml:space="preserve">Bear </t>
  </si>
  <si>
    <t xml:space="preserve">Crazy Boy </t>
  </si>
  <si>
    <t xml:space="preserve">TwoTap </t>
  </si>
  <si>
    <t xml:space="preserve">Sugarfoot </t>
  </si>
  <si>
    <t xml:space="preserve">Drago </t>
  </si>
  <si>
    <t xml:space="preserve">Da Menace </t>
  </si>
  <si>
    <t xml:space="preserve">The Russian Crusher </t>
  </si>
  <si>
    <t xml:space="preserve">The Mad Monkey </t>
  </si>
  <si>
    <t xml:space="preserve">The Terra </t>
  </si>
  <si>
    <t xml:space="preserve">El Profe </t>
  </si>
  <si>
    <t xml:space="preserve">The Surgeon </t>
  </si>
  <si>
    <t xml:space="preserve">Prince of Persia </t>
  </si>
  <si>
    <t xml:space="preserve">The World's Most Dangerous Man </t>
  </si>
  <si>
    <t xml:space="preserve">The Muscle Shark </t>
  </si>
  <si>
    <t xml:space="preserve">Bullet </t>
  </si>
  <si>
    <t xml:space="preserve">Rolling Star </t>
  </si>
  <si>
    <t xml:space="preserve">The Nightmare </t>
  </si>
  <si>
    <t xml:space="preserve">Storm </t>
  </si>
  <si>
    <t xml:space="preserve">The War Hammer </t>
  </si>
  <si>
    <t xml:space="preserve">The Show </t>
  </si>
  <si>
    <t xml:space="preserve">Big Dawg </t>
  </si>
  <si>
    <t xml:space="preserve">Mighty Mo </t>
  </si>
  <si>
    <t xml:space="preserve">White Bear </t>
  </si>
  <si>
    <t xml:space="preserve">Morcego </t>
  </si>
  <si>
    <t xml:space="preserve">Wagnao </t>
  </si>
  <si>
    <t xml:space="preserve">The Axe Murderer </t>
  </si>
  <si>
    <t xml:space="preserve">Paredao </t>
  </si>
  <si>
    <t xml:space="preserve">Giant </t>
  </si>
  <si>
    <t xml:space="preserve">7' 5" </t>
  </si>
  <si>
    <t xml:space="preserve">Bigfoot </t>
  </si>
  <si>
    <t xml:space="preserve">Netto BJJ </t>
  </si>
  <si>
    <t xml:space="preserve">D Silva </t>
  </si>
  <si>
    <t xml:space="preserve">Conan </t>
  </si>
  <si>
    <t xml:space="preserve">Xuxu </t>
  </si>
  <si>
    <t xml:space="preserve">A-Train </t>
  </si>
  <si>
    <t xml:space="preserve">The Project </t>
  </si>
  <si>
    <t xml:space="preserve">Outburst </t>
  </si>
  <si>
    <t xml:space="preserve">The King of Rock n' Rumble </t>
  </si>
  <si>
    <t xml:space="preserve">Let's Go </t>
  </si>
  <si>
    <t xml:space="preserve">The Scrapper </t>
  </si>
  <si>
    <t xml:space="preserve">221 lbs. </t>
  </si>
  <si>
    <t xml:space="preserve">The Peacemaker </t>
  </si>
  <si>
    <t xml:space="preserve">Hands of Steel </t>
  </si>
  <si>
    <t xml:space="preserve">Da Last Samurai </t>
  </si>
  <si>
    <t xml:space="preserve">Babalu </t>
  </si>
  <si>
    <t xml:space="preserve">The African Assassin </t>
  </si>
  <si>
    <t xml:space="preserve">236 lbs. </t>
  </si>
  <si>
    <t xml:space="preserve">He-Man </t>
  </si>
  <si>
    <t xml:space="preserve">The Polish Experiment </t>
  </si>
  <si>
    <t xml:space="preserve">Extremo </t>
  </si>
  <si>
    <t xml:space="preserve">One Bad Mofo </t>
  </si>
  <si>
    <t xml:space="preserve">Dr. Mario </t>
  </si>
  <si>
    <t xml:space="preserve">Kevin </t>
  </si>
  <si>
    <t xml:space="preserve">Jacare </t>
  </si>
  <si>
    <t xml:space="preserve">Sweet Swede </t>
  </si>
  <si>
    <t xml:space="preserve">The Kiss </t>
  </si>
  <si>
    <t xml:space="preserve">Black Magic </t>
  </si>
  <si>
    <t xml:space="preserve">The Ram </t>
  </si>
  <si>
    <t xml:space="preserve">Zen Machine </t>
  </si>
  <si>
    <t xml:space="preserve">Dragon </t>
  </si>
  <si>
    <t xml:space="preserve">The Secret Weapon </t>
  </si>
  <si>
    <t xml:space="preserve">Rush </t>
  </si>
  <si>
    <t xml:space="preserve">Real Steel </t>
  </si>
  <si>
    <t xml:space="preserve">The Choir Boy </t>
  </si>
  <si>
    <t xml:space="preserve">Barbie </t>
  </si>
  <si>
    <t xml:space="preserve">All American </t>
  </si>
  <si>
    <t xml:space="preserve">Soldier </t>
  </si>
  <si>
    <t xml:space="preserve">Webster </t>
  </si>
  <si>
    <t xml:space="preserve">Non-Stop Action-Packed </t>
  </si>
  <si>
    <t xml:space="preserve">Ipswitch Cobra </t>
  </si>
  <si>
    <t xml:space="preserve">217 lbs. </t>
  </si>
  <si>
    <t xml:space="preserve">Lil' Heathen </t>
  </si>
  <si>
    <t xml:space="preserve">Funk Master </t>
  </si>
  <si>
    <t xml:space="preserve">Daddy </t>
  </si>
  <si>
    <t xml:space="preserve">The Brazilian Killa </t>
  </si>
  <si>
    <t xml:space="preserve">The Evolution </t>
  </si>
  <si>
    <t xml:space="preserve">The Horror </t>
  </si>
  <si>
    <t xml:space="preserve">Ranger </t>
  </si>
  <si>
    <t xml:space="preserve">The Finishing Machine </t>
  </si>
  <si>
    <t xml:space="preserve">Skyscraper </t>
  </si>
  <si>
    <t xml:space="preserve">Neo-Samurai </t>
  </si>
  <si>
    <t xml:space="preserve">Amazon </t>
  </si>
  <si>
    <t xml:space="preserve">Sugi Rock </t>
  </si>
  <si>
    <t xml:space="preserve">Nobunaga </t>
  </si>
  <si>
    <t xml:space="preserve">Big Swede </t>
  </si>
  <si>
    <t xml:space="preserve">Quick </t>
  </si>
  <si>
    <t xml:space="preserve">Dr. Bolivia </t>
  </si>
  <si>
    <t xml:space="preserve">The Maine-iac </t>
  </si>
  <si>
    <t xml:space="preserve">Beckan </t>
  </si>
  <si>
    <t xml:space="preserve">Kazuo </t>
  </si>
  <si>
    <t xml:space="preserve">Streetfight Bancho </t>
  </si>
  <si>
    <t xml:space="preserve">Tomahawk </t>
  </si>
  <si>
    <t xml:space="preserve">Kinniku Mantaro </t>
  </si>
  <si>
    <t xml:space="preserve">Cupcake </t>
  </si>
  <si>
    <t xml:space="preserve">BeastMode </t>
  </si>
  <si>
    <t xml:space="preserve">JT Money </t>
  </si>
  <si>
    <t xml:space="preserve">Macapa </t>
  </si>
  <si>
    <t xml:space="preserve">Trauma </t>
  </si>
  <si>
    <t xml:space="preserve">233 lbs. </t>
  </si>
  <si>
    <t xml:space="preserve">The Bionic </t>
  </si>
  <si>
    <t xml:space="preserve">The Soul Assassin </t>
  </si>
  <si>
    <t xml:space="preserve">Intensity </t>
  </si>
  <si>
    <t xml:space="preserve">Rukus </t>
  </si>
  <si>
    <t xml:space="preserve">Dinyero </t>
  </si>
  <si>
    <t xml:space="preserve">The Tank Engine </t>
  </si>
  <si>
    <t xml:space="preserve">Wonderboy </t>
  </si>
  <si>
    <t xml:space="preserve">The Colossus </t>
  </si>
  <si>
    <t xml:space="preserve">The Goat </t>
  </si>
  <si>
    <t xml:space="preserve">The Punk </t>
  </si>
  <si>
    <t xml:space="preserve">The Grin </t>
  </si>
  <si>
    <t xml:space="preserve">BadBoy </t>
  </si>
  <si>
    <t xml:space="preserve">Rolo </t>
  </si>
  <si>
    <t xml:space="preserve">The Tiny Tornado </t>
  </si>
  <si>
    <t xml:space="preserve">The Crush </t>
  </si>
  <si>
    <t xml:space="preserve">Spider </t>
  </si>
  <si>
    <t xml:space="preserve">Sitkayan </t>
  </si>
  <si>
    <t xml:space="preserve">Twinkle Toes </t>
  </si>
  <si>
    <t xml:space="preserve">Massaranduba </t>
  </si>
  <si>
    <t xml:space="preserve">The Omen </t>
  </si>
  <si>
    <t xml:space="preserve">Killa </t>
  </si>
  <si>
    <t xml:space="preserve">258 lbs. </t>
  </si>
  <si>
    <t xml:space="preserve">Super Saiyan </t>
  </si>
  <si>
    <t xml:space="preserve">Warrior </t>
  </si>
  <si>
    <t xml:space="preserve">430 lbs. </t>
  </si>
  <si>
    <t xml:space="preserve">Einstein </t>
  </si>
  <si>
    <t xml:space="preserve">Tybur </t>
  </si>
  <si>
    <t xml:space="preserve">Cobra </t>
  </si>
  <si>
    <t xml:space="preserve">Uno Shoten </t>
  </si>
  <si>
    <t xml:space="preserve">Uraken </t>
  </si>
  <si>
    <t xml:space="preserve">The Nigerian Nightmare </t>
  </si>
  <si>
    <t xml:space="preserve">BC </t>
  </si>
  <si>
    <t xml:space="preserve">Vas </t>
  </si>
  <si>
    <t xml:space="preserve">Joe Boxer </t>
  </si>
  <si>
    <t xml:space="preserve">The Matrix </t>
  </si>
  <si>
    <t xml:space="preserve">Gutter </t>
  </si>
  <si>
    <t xml:space="preserve">The Black Dragon </t>
  </si>
  <si>
    <t xml:space="preserve">Twelve Gauge </t>
  </si>
  <si>
    <t xml:space="preserve">The Polar Bear </t>
  </si>
  <si>
    <t xml:space="preserve">The Swarm </t>
  </si>
  <si>
    <t xml:space="preserve">197 lbs. </t>
  </si>
  <si>
    <t xml:space="preserve">The Doctor </t>
  </si>
  <si>
    <t xml:space="preserve">Little </t>
  </si>
  <si>
    <t xml:space="preserve">Serbian Steel </t>
  </si>
  <si>
    <t xml:space="preserve">Meant to Kill Ya </t>
  </si>
  <si>
    <t xml:space="preserve">Chito </t>
  </si>
  <si>
    <t xml:space="preserve">Charuto </t>
  </si>
  <si>
    <t xml:space="preserve">The Texecutioner </t>
  </si>
  <si>
    <t xml:space="preserve">Miltinho </t>
  </si>
  <si>
    <t xml:space="preserve">Warpath </t>
  </si>
  <si>
    <t xml:space="preserve">El Gallo </t>
  </si>
  <si>
    <t xml:space="preserve">Smokin' Joe </t>
  </si>
  <si>
    <t xml:space="preserve">Indio </t>
  </si>
  <si>
    <t xml:space="preserve">Vina </t>
  </si>
  <si>
    <t xml:space="preserve">The Viper </t>
  </si>
  <si>
    <t xml:space="preserve">Niko </t>
  </si>
  <si>
    <t xml:space="preserve">Vicious </t>
  </si>
  <si>
    <t xml:space="preserve">Christmas </t>
  </si>
  <si>
    <t xml:space="preserve">Live Wire </t>
  </si>
  <si>
    <t xml:space="preserve">Ice Cold </t>
  </si>
  <si>
    <t xml:space="preserve">Old School </t>
  </si>
  <si>
    <t xml:space="preserve">The Modern Day Warrior </t>
  </si>
  <si>
    <t xml:space="preserve">Eagle Eye </t>
  </si>
  <si>
    <t xml:space="preserve">Shonuff the Master </t>
  </si>
  <si>
    <t xml:space="preserve">Blaze </t>
  </si>
  <si>
    <t xml:space="preserve">Hardcore </t>
  </si>
  <si>
    <t xml:space="preserve">Filthy Rich </t>
  </si>
  <si>
    <t xml:space="preserve">The Beast of the East </t>
  </si>
  <si>
    <t xml:space="preserve">Smiley </t>
  </si>
  <si>
    <t xml:space="preserve">The Fire Kylin </t>
  </si>
  <si>
    <t xml:space="preserve">The Irish Bad Boy </t>
  </si>
  <si>
    <t xml:space="preserve">Mr. Unbreakable </t>
  </si>
  <si>
    <t xml:space="preserve">186 lbs. </t>
  </si>
  <si>
    <t xml:space="preserve">H20 </t>
  </si>
  <si>
    <t xml:space="preserve">Sho Nuff </t>
  </si>
  <si>
    <t xml:space="preserve">The Karate Hottie </t>
  </si>
  <si>
    <t xml:space="preserve">The Gazelle </t>
  </si>
  <si>
    <t xml:space="preserve">The Spyder </t>
  </si>
  <si>
    <t xml:space="preserve">The Weasel </t>
  </si>
  <si>
    <t xml:space="preserve">The Hungarian Nightmare </t>
  </si>
  <si>
    <t xml:space="preserve">234 lbs. </t>
  </si>
  <si>
    <t xml:space="preserve">Vai Cavalo </t>
  </si>
  <si>
    <t xml:space="preserve">231 lbs. </t>
  </si>
  <si>
    <t xml:space="preserve">Juggernaut </t>
  </si>
  <si>
    <t xml:space="preserve">Slam </t>
  </si>
  <si>
    <t xml:space="preserve">Ox </t>
  </si>
  <si>
    <t xml:space="preserve">The Reaper </t>
  </si>
  <si>
    <t xml:space="preserve">The Nose </t>
  </si>
  <si>
    <t xml:space="preserve">Mr. Hollywood </t>
  </si>
  <si>
    <t xml:space="preserve">El Duro </t>
  </si>
  <si>
    <t xml:space="preserve">The Professor </t>
  </si>
  <si>
    <t xml:space="preserve">P-Town </t>
  </si>
  <si>
    <t xml:space="preserve">Johnny Bravo </t>
  </si>
  <si>
    <t xml:space="preserve">Little Lee </t>
  </si>
  <si>
    <t xml:space="preserve">The Polish Connection </t>
  </si>
  <si>
    <t xml:space="preserve">The Diesel </t>
  </si>
  <si>
    <t xml:space="preserve">The Chosen One </t>
  </si>
  <si>
    <t xml:space="preserve">The Polish Zombie </t>
  </si>
  <si>
    <t xml:space="preserve">Macula </t>
  </si>
  <si>
    <t xml:space="preserve">The Chosyn 1 </t>
  </si>
  <si>
    <t xml:space="preserve">The Filipino Phenom </t>
  </si>
  <si>
    <t xml:space="preserve">Thunder of the North </t>
  </si>
  <si>
    <t xml:space="preserve">Kid </t>
  </si>
  <si>
    <t xml:space="preserve">Cat's Eye </t>
  </si>
  <si>
    <t xml:space="preserve">198 lbs. </t>
  </si>
  <si>
    <t xml:space="preserve">770 lbs. </t>
  </si>
  <si>
    <t xml:space="preserve">Kaibatsu-Kun </t>
  </si>
  <si>
    <t xml:space="preserve">Viva </t>
  </si>
  <si>
    <t xml:space="preserve">The Whitemare </t>
  </si>
  <si>
    <t xml:space="preserve">The Brazilian Samurai </t>
  </si>
  <si>
    <t xml:space="preserve">Big Z </t>
  </si>
  <si>
    <t xml:space="preserve">The Conqueror </t>
  </si>
  <si>
    <t xml:space="preserve">The Bonecrusher </t>
  </si>
  <si>
    <t xml:space="preserve">Alpha </t>
  </si>
  <si>
    <t xml:space="preserve">Houdini </t>
  </si>
  <si>
    <t xml:space="preserve">RezDog </t>
  </si>
  <si>
    <t>Tom Aaron</t>
  </si>
  <si>
    <t>Danny Abbadi</t>
  </si>
  <si>
    <t>David Abbott</t>
  </si>
  <si>
    <t>Shamil Abdurakhimov</t>
  </si>
  <si>
    <t>Hiroyuki Abe</t>
  </si>
  <si>
    <t>Ricardo Abreu</t>
  </si>
  <si>
    <t>Daniel Acacio</t>
  </si>
  <si>
    <t>Scott Adams</t>
  </si>
  <si>
    <t>Sam Adkins</t>
  </si>
  <si>
    <t>Nick Agallar</t>
  </si>
  <si>
    <t>Marcelo Aguiar</t>
  </si>
  <si>
    <t>Edwin Aguilar</t>
  </si>
  <si>
    <t>Jessica Aguilar</t>
  </si>
  <si>
    <t>Mike Aina</t>
  </si>
  <si>
    <t>Hitomi Akano</t>
  </si>
  <si>
    <t>Omari Akhmedov</t>
  </si>
  <si>
    <t>Razak Al-Hassan</t>
  </si>
  <si>
    <t>Mostapha Al-Turk</t>
  </si>
  <si>
    <t>Javi Alanis</t>
  </si>
  <si>
    <t>Brett Albee</t>
  </si>
  <si>
    <t>John Albert</t>
  </si>
  <si>
    <t>Wes Albritton</t>
  </si>
  <si>
    <t>Alexandra Albu</t>
  </si>
  <si>
    <t>Israel Albuquerque</t>
  </si>
  <si>
    <t>Juan Alcain</t>
  </si>
  <si>
    <t>Iuri Alcantara</t>
  </si>
  <si>
    <t>Ildemar Alcantara</t>
  </si>
  <si>
    <t>Alfonso Alcarez</t>
  </si>
  <si>
    <t>Gilbert Aldana</t>
  </si>
  <si>
    <t>Jose Aldo</t>
  </si>
  <si>
    <t>Jim Alers</t>
  </si>
  <si>
    <t>Kenneth Alexander</t>
  </si>
  <si>
    <t>Marcio Alexandre Junior</t>
  </si>
  <si>
    <t>Pablo Alfonso</t>
  </si>
  <si>
    <t>Olaf Alfonso</t>
  </si>
  <si>
    <t>Levi Alford</t>
  </si>
  <si>
    <t>Royce Alger</t>
  </si>
  <si>
    <t>Abdul Razak Alhassan</t>
  </si>
  <si>
    <t>Sultan Aliev</t>
  </si>
  <si>
    <t>Arnold Allen</t>
  </si>
  <si>
    <t>George Allen</t>
  </si>
  <si>
    <t>Benny Alloway</t>
  </si>
  <si>
    <t>Ericka Almeida</t>
  </si>
  <si>
    <t>Magno Almeida</t>
  </si>
  <si>
    <t>Mauricio Alonso</t>
  </si>
  <si>
    <t>Rico Altamirano</t>
  </si>
  <si>
    <t>Mike Altman</t>
  </si>
  <si>
    <t>Sean Alvarez</t>
  </si>
  <si>
    <t>Anthony Alves</t>
  </si>
  <si>
    <t>Amilcar Alves</t>
  </si>
  <si>
    <t>Warlley Alves</t>
  </si>
  <si>
    <t>Sam Alvey</t>
  </si>
  <si>
    <t>Andre Amado</t>
  </si>
  <si>
    <t>Adlan Amagov</t>
  </si>
  <si>
    <t>Chris Amarante</t>
  </si>
  <si>
    <t>Jimmy Ambriz</t>
  </si>
  <si>
    <t>JJ Ambrose</t>
  </si>
  <si>
    <t>Makwan Amirkhani</t>
  </si>
  <si>
    <t>Bertrand Amoussou</t>
  </si>
  <si>
    <t>Karl Amoussou</t>
  </si>
  <si>
    <t>Matt Andersen</t>
  </si>
  <si>
    <t>Andy Anderson</t>
  </si>
  <si>
    <t>Lowell Anderson</t>
  </si>
  <si>
    <t>Derek Anderson</t>
  </si>
  <si>
    <t>Viscardi Andrade</t>
  </si>
  <si>
    <t>Alex Andrade</t>
  </si>
  <si>
    <t>Jessica Andrade</t>
  </si>
  <si>
    <t>Jermaine Andre</t>
  </si>
  <si>
    <t>Dylan Andrews</t>
  </si>
  <si>
    <t>Reese Andy</t>
  </si>
  <si>
    <t>Yoji Anjo</t>
  </si>
  <si>
    <t>Nina Ansaroff</t>
  </si>
  <si>
    <t>Adam Antolin</t>
  </si>
  <si>
    <t>Angelo Antonio</t>
  </si>
  <si>
    <t>Shinsho Anzai</t>
  </si>
  <si>
    <t>Shinya Aoki</t>
  </si>
  <si>
    <t>Erik Apple</t>
  </si>
  <si>
    <t>Kenji Arai</t>
  </si>
  <si>
    <t>Romie Aram</t>
  </si>
  <si>
    <t>Felipe Arantes</t>
  </si>
  <si>
    <t>Igor Araujo</t>
  </si>
  <si>
    <t>Art Arciniega</t>
  </si>
  <si>
    <t>Tristan Arenal</t>
  </si>
  <si>
    <t>Joey Armstrong</t>
  </si>
  <si>
    <t>Ricardo Arona</t>
  </si>
  <si>
    <t>Chalid Arrab</t>
  </si>
  <si>
    <t>Akbarh Arreola</t>
  </si>
  <si>
    <t>Matt Arroyo</t>
  </si>
  <si>
    <t>Gilles Arsene</t>
  </si>
  <si>
    <t>Cesar Arzamendia</t>
  </si>
  <si>
    <t>Cyril Asker</t>
  </si>
  <si>
    <t>Scott Askham</t>
  </si>
  <si>
    <t>Junior Assuncao</t>
  </si>
  <si>
    <t>Raphael Assuncao</t>
  </si>
  <si>
    <t>Bazigit Atajev</t>
  </si>
  <si>
    <t>Rich Attonito</t>
  </si>
  <si>
    <t>Olivier Aubin-Mercier</t>
  </si>
  <si>
    <t>Pat Audinwood</t>
  </si>
  <si>
    <t>Marcus Aurelio</t>
  </si>
  <si>
    <t>David Avellan</t>
  </si>
  <si>
    <t>Blas Avena</t>
  </si>
  <si>
    <t>Levi Avera</t>
  </si>
  <si>
    <t>Anthony Avila</t>
  </si>
  <si>
    <t>Saad Awad</t>
  </si>
  <si>
    <t>Javy Ayala</t>
  </si>
  <si>
    <t>Luiz Azeredo</t>
  </si>
  <si>
    <t>Luciano Azevedo</t>
  </si>
  <si>
    <t>Niklas Backstrom</t>
  </si>
  <si>
    <t>Seth Baczynski</t>
  </si>
  <si>
    <t>Izabela Badurek</t>
  </si>
  <si>
    <t>Mehdi Baghdad</t>
  </si>
  <si>
    <t>Siyar Bahadurzada</t>
  </si>
  <si>
    <t>Jordan Bailey</t>
  </si>
  <si>
    <t>Shamar Bailey</t>
  </si>
  <si>
    <t>Bryan Baker</t>
  </si>
  <si>
    <t>Scott Baker</t>
  </si>
  <si>
    <t>Oluwale Bamgbose</t>
  </si>
  <si>
    <t>Stephen Banaszak</t>
  </si>
  <si>
    <t>Marcin Bandel</t>
  </si>
  <si>
    <t>Tae Hyun Bang</t>
  </si>
  <si>
    <t>Yohan Banks</t>
  </si>
  <si>
    <t>Renan Barao</t>
  </si>
  <si>
    <t>Junior Barata</t>
  </si>
  <si>
    <t>Bryan Barberena</t>
  </si>
  <si>
    <t>Luke Barnatt</t>
  </si>
  <si>
    <t>Nick Barnes</t>
  </si>
  <si>
    <t>James Barnes</t>
  </si>
  <si>
    <t>Chris Barnhizer</t>
  </si>
  <si>
    <t>David Baron</t>
  </si>
  <si>
    <t>Dan Barrera</t>
  </si>
  <si>
    <t>Jose Barreto</t>
  </si>
  <si>
    <t>Carlos Barreto</t>
  </si>
  <si>
    <t>David Barrios</t>
  </si>
  <si>
    <t>Alexandre Barros</t>
  </si>
  <si>
    <t>Ricardo Barros</t>
  </si>
  <si>
    <t>Francimar Barroso</t>
  </si>
  <si>
    <t>Enrique Barzola</t>
  </si>
  <si>
    <t>Stephen Bass</t>
  </si>
  <si>
    <t>Sean Bassett</t>
  </si>
  <si>
    <t>Ryan Bastianelli</t>
  </si>
  <si>
    <t>Shayna Baszler</t>
  </si>
  <si>
    <t>Chris Beal</t>
  </si>
  <si>
    <t>Rudy Bears</t>
  </si>
  <si>
    <t>Salvador Becerra</t>
  </si>
  <si>
    <t>Jeff Bedard</t>
  </si>
  <si>
    <t>Eric Bedard</t>
  </si>
  <si>
    <t>Johnny Bedford</t>
  </si>
  <si>
    <t>Chase Beebe</t>
  </si>
  <si>
    <t>Lyle Beerbohm</t>
  </si>
  <si>
    <t>Mirsad Bektic</t>
  </si>
  <si>
    <t>Joey Beltran</t>
  </si>
  <si>
    <t>Marco Beltran</t>
  </si>
  <si>
    <t>Mike Bencic</t>
  </si>
  <si>
    <t>Dave Beneteau</t>
  </si>
  <si>
    <t>Gabriel Benitez</t>
  </si>
  <si>
    <t>Karla Benitez</t>
  </si>
  <si>
    <t>Josh Bennett</t>
  </si>
  <si>
    <t>Charles Bennett</t>
  </si>
  <si>
    <t>Lance Benoist</t>
  </si>
  <si>
    <t>Ryan Benoit</t>
  </si>
  <si>
    <t>Joe Benoit</t>
  </si>
  <si>
    <t>Pat Benson</t>
  </si>
  <si>
    <t>Len Bentley</t>
  </si>
  <si>
    <t>Steve Berger</t>
  </si>
  <si>
    <t>Bret Bergmark</t>
  </si>
  <si>
    <t>Keith Berish</t>
  </si>
  <si>
    <t>Dave Berry</t>
  </si>
  <si>
    <t>Keith Berry</t>
  </si>
  <si>
    <t>Edson Berto</t>
  </si>
  <si>
    <t>Dieusel Berto</t>
  </si>
  <si>
    <t>Allen Berube</t>
  </si>
  <si>
    <t>Scott Bessac</t>
  </si>
  <si>
    <t>Matt Bessette</t>
  </si>
  <si>
    <t>Fernando Bettega</t>
  </si>
  <si>
    <t>David Bielkheden</t>
  </si>
  <si>
    <t>Jeremiah Billington</t>
  </si>
  <si>
    <t>Scott Bills</t>
  </si>
  <si>
    <t>Anthony Birchak</t>
  </si>
  <si>
    <t>Amaury Bitetti</t>
  </si>
  <si>
    <t>Jan Blachowicz</t>
  </si>
  <si>
    <t>Jason Black</t>
  </si>
  <si>
    <t>Brad Blackburn</t>
  </si>
  <si>
    <t>Jason Blackford</t>
  </si>
  <si>
    <t>Tom Blackledge</t>
  </si>
  <si>
    <t>David Blanco</t>
  </si>
  <si>
    <t>Maximo Blanco</t>
  </si>
  <si>
    <t>Arlene Blencowe</t>
  </si>
  <si>
    <t>Byron Bloodworth</t>
  </si>
  <si>
    <t>Dan Bobish</t>
  </si>
  <si>
    <t>Kyle Bochniak</t>
  </si>
  <si>
    <t>Jeremy Boczulak</t>
  </si>
  <si>
    <t>Jay Bogan</t>
  </si>
  <si>
    <t>Derek Bohi</t>
  </si>
  <si>
    <t>Jerry Bohlander</t>
  </si>
  <si>
    <t>Kotetsu Boku</t>
  </si>
  <si>
    <t>Kyle Bolt</t>
  </si>
  <si>
    <t>Luc Bondole</t>
  </si>
  <si>
    <t>Tony Bonello</t>
  </si>
  <si>
    <t>Jesse Bongfeldt</t>
  </si>
  <si>
    <t>Marcos Bonilla</t>
  </si>
  <si>
    <t>Ray Borg</t>
  </si>
  <si>
    <t>Igor Borisov</t>
  </si>
  <si>
    <t>Steve Bosse</t>
  </si>
  <si>
    <t>Marcus Bossett</t>
  </si>
  <si>
    <t>Chris Bostick</t>
  </si>
  <si>
    <t>Francois Botha</t>
  </si>
  <si>
    <t>Gregory Bouchelaghem</t>
  </si>
  <si>
    <t>Roy Boughton</t>
  </si>
  <si>
    <t>Rich Bouphanouvong</t>
  </si>
  <si>
    <t>Mike Bourke</t>
  </si>
  <si>
    <t>Jess Bouscal</t>
  </si>
  <si>
    <t>Tai Bowden</t>
  </si>
  <si>
    <t>Melton Bowen</t>
  </si>
  <si>
    <t>Brian Bowles</t>
  </si>
  <si>
    <t>Roger Bowling</t>
  </si>
  <si>
    <t>Ashe Bowman</t>
  </si>
  <si>
    <t>Blake Bowman</t>
  </si>
  <si>
    <t>Kyle Bradley</t>
  </si>
  <si>
    <t>Paul Bradley</t>
  </si>
  <si>
    <t>Ebenezer Fontes Braga</t>
  </si>
  <si>
    <t>Joe Brammer</t>
  </si>
  <si>
    <t>Dave Branch</t>
  </si>
  <si>
    <t>Michael Bravo</t>
  </si>
  <si>
    <t>Tom Breese</t>
  </si>
  <si>
    <t>Chris Brennan</t>
  </si>
  <si>
    <t>Charlie Brenneman</t>
  </si>
  <si>
    <t>Mack Brewer</t>
  </si>
  <si>
    <t>Aaron Brink</t>
  </si>
  <si>
    <t>Henry Briones</t>
  </si>
  <si>
    <t>Marcelo Brito</t>
  </si>
  <si>
    <t>Antwain Britt</t>
  </si>
  <si>
    <t>Drew Brokenshire</t>
  </si>
  <si>
    <t>Mike Bronzoulis</t>
  </si>
  <si>
    <t>Jonathan Brookins</t>
  </si>
  <si>
    <t>Will Brooks</t>
  </si>
  <si>
    <t>Lee Brousseau</t>
  </si>
  <si>
    <t>Terrell Brown</t>
  </si>
  <si>
    <t>Randy Brown</t>
  </si>
  <si>
    <t>Dominic Brown</t>
  </si>
  <si>
    <t>Frederick Brown</t>
  </si>
  <si>
    <t>Chris Brown</t>
  </si>
  <si>
    <t>Damien Brown</t>
  </si>
  <si>
    <t>Mike Brown</t>
  </si>
  <si>
    <t>Todd Brown</t>
  </si>
  <si>
    <t>Humberto Brown</t>
  </si>
  <si>
    <t>Junie Browning</t>
  </si>
  <si>
    <t>Jules Bruchez</t>
  </si>
  <si>
    <t>Justin Bruckmann</t>
  </si>
  <si>
    <t>Steve Bruno</t>
  </si>
  <si>
    <t>Josh Bryant</t>
  </si>
  <si>
    <t>Justin Buchholz</t>
  </si>
  <si>
    <t>Zak Bucia</t>
  </si>
  <si>
    <t>Courtney Buck</t>
  </si>
  <si>
    <t>Julia Budd</t>
  </si>
  <si>
    <t>Mike Budnik</t>
  </si>
  <si>
    <t>Francisco Bueno</t>
  </si>
  <si>
    <t>Lee Kwan Bum</t>
  </si>
  <si>
    <t>Josh Bumgarner</t>
  </si>
  <si>
    <t>Shawn Bunch</t>
  </si>
  <si>
    <t>Joshua Burkman</t>
  </si>
  <si>
    <t>Mikey Burnett</t>
  </si>
  <si>
    <t>Kevin Burns</t>
  </si>
  <si>
    <t>Gilbert Burns</t>
  </si>
  <si>
    <t>Josh Burns</t>
  </si>
  <si>
    <t>Derrick Burnsed</t>
  </si>
  <si>
    <t>Nah-Shon Burrell</t>
  </si>
  <si>
    <t>George Bush</t>
  </si>
  <si>
    <t>Bubba Bush</t>
  </si>
  <si>
    <t>Murilo Bustamante</t>
  </si>
  <si>
    <t>Nick Bustamante</t>
  </si>
  <si>
    <t>Eduardo Bustillos</t>
  </si>
  <si>
    <t>Jason Butcher</t>
  </si>
  <si>
    <t>Raphael Butler</t>
  </si>
  <si>
    <t>Goldman Butler</t>
  </si>
  <si>
    <t>Todd Butler</t>
  </si>
  <si>
    <t>Ian Butler</t>
  </si>
  <si>
    <t>Michael Byrnes</t>
  </si>
  <si>
    <t>Yan Cabral</t>
  </si>
  <si>
    <t>Alvin Cacdac</t>
  </si>
  <si>
    <t>Alex Caceres</t>
  </si>
  <si>
    <t>Travis Calanoc</t>
  </si>
  <si>
    <t>Joanne Calderwood</t>
  </si>
  <si>
    <t>Darrion Caldwell</t>
  </si>
  <si>
    <t>Joe Camacho</t>
  </si>
  <si>
    <t>Mike Campbell</t>
  </si>
  <si>
    <t>Thomas Campbell</t>
  </si>
  <si>
    <t>John Campetella</t>
  </si>
  <si>
    <t>Wagner Campos</t>
  </si>
  <si>
    <t>Derek Campos</t>
  </si>
  <si>
    <t>Will Campuzano</t>
  </si>
  <si>
    <t>Chico Camus</t>
  </si>
  <si>
    <t>Asbel Cancio</t>
  </si>
  <si>
    <t>Guido Cannetti</t>
  </si>
  <si>
    <t>Jared Cannonier</t>
  </si>
  <si>
    <t>Jose Canseco</t>
  </si>
  <si>
    <t>Cody Canterbury</t>
  </si>
  <si>
    <t>Bo Cantrell</t>
  </si>
  <si>
    <t>Frank Caracci</t>
  </si>
  <si>
    <t>Gina Carano</t>
  </si>
  <si>
    <t>Dos Caras Jr.</t>
  </si>
  <si>
    <t>Bryan Caraway</t>
  </si>
  <si>
    <t>Remo Cardarelli</t>
  </si>
  <si>
    <t>Phil Cardella</t>
  </si>
  <si>
    <t>Edgar Cardenas</t>
  </si>
  <si>
    <t>Ronald Carillo</t>
  </si>
  <si>
    <t>Rafael Carino</t>
  </si>
  <si>
    <t>Don Carlo-Clauss</t>
  </si>
  <si>
    <t>Antonio Carlos Junior</t>
  </si>
  <si>
    <t>Liz Carmouche</t>
  </si>
  <si>
    <t>Roan Carneiro</t>
  </si>
  <si>
    <t>Renato Moicano</t>
  </si>
  <si>
    <t>Gabriel Carrasco</t>
  </si>
  <si>
    <t>Cody Carrillo</t>
  </si>
  <si>
    <t>Cain Carrizosa</t>
  </si>
  <si>
    <t>Roger Carroll</t>
  </si>
  <si>
    <t>Scott Carson</t>
  </si>
  <si>
    <t>Jonny Carson</t>
  </si>
  <si>
    <t>Shonie Carter</t>
  </si>
  <si>
    <t>Bruno Carvalho</t>
  </si>
  <si>
    <t>Rafael Carvalho</t>
  </si>
  <si>
    <t>Antonio Carvalho</t>
  </si>
  <si>
    <t>Johnny Case</t>
  </si>
  <si>
    <t>Kevin Casey</t>
  </si>
  <si>
    <t>Cortney Casey</t>
  </si>
  <si>
    <t>Brandon Cash</t>
  </si>
  <si>
    <t>Bendy Casimir</t>
  </si>
  <si>
    <t>Dwayne Cason</t>
  </si>
  <si>
    <t>Joe Cason</t>
  </si>
  <si>
    <t>Eric Castile</t>
  </si>
  <si>
    <t>Raul Castillo</t>
  </si>
  <si>
    <t>Jenna Castillo</t>
  </si>
  <si>
    <t>Gil Castillo</t>
  </si>
  <si>
    <t>Tim Catalfo</t>
  </si>
  <si>
    <t>Nick Catone</t>
  </si>
  <si>
    <t>Luke Caudillo</t>
  </si>
  <si>
    <t>Gesias Cavalcante</t>
  </si>
  <si>
    <t>Rafael Feijao</t>
  </si>
  <si>
    <t>Magnus Cedenblad</t>
  </si>
  <si>
    <t>Yosdenis Cedeno</t>
  </si>
  <si>
    <t>Adam Cella</t>
  </si>
  <si>
    <t>Jared Chaffee</t>
  </si>
  <si>
    <t>Ansar Chalangov</t>
  </si>
  <si>
    <t>Alex Chambers</t>
  </si>
  <si>
    <t>Mike Chandler</t>
  </si>
  <si>
    <t>Donnie Chappell</t>
  </si>
  <si>
    <t>Dan Charles</t>
  </si>
  <si>
    <t>Joe Charles</t>
  </si>
  <si>
    <t>Emilio Chavez</t>
  </si>
  <si>
    <t>Ernest Chavez</t>
  </si>
  <si>
    <t>Albert Cheng</t>
  </si>
  <si>
    <t>Ion Cherdivara</t>
  </si>
  <si>
    <t>Michael Chiesa</t>
  </si>
  <si>
    <t>Sako Chivitchian</t>
  </si>
  <si>
    <t>Hong Man Choi</t>
  </si>
  <si>
    <t>Mu Bae Choi</t>
  </si>
  <si>
    <t>Doo Ho Choi</t>
  </si>
  <si>
    <t>John Cholish</t>
  </si>
  <si>
    <t>Will Chope</t>
  </si>
  <si>
    <t>Dan Christison</t>
  </si>
  <si>
    <t>Anthony Christodoulou</t>
  </si>
  <si>
    <t>Murad Chunkaiev</t>
  </si>
  <si>
    <t>Steven Ciaccio</t>
  </si>
  <si>
    <t>Mike Ciesnolevicz</t>
  </si>
  <si>
    <t>Branko Cikatic</t>
  </si>
  <si>
    <t>Nikolajus Cilkinas</t>
  </si>
  <si>
    <t>Misha Cirkunov</t>
  </si>
  <si>
    <t>Johnny Cisneros</t>
  </si>
  <si>
    <t>Laverne Clark</t>
  </si>
  <si>
    <t>Mychal Clark</t>
  </si>
  <si>
    <t>Heather Clark</t>
  </si>
  <si>
    <t>Dominic Clark</t>
  </si>
  <si>
    <t>Logan Clark</t>
  </si>
  <si>
    <t>Mitch Clarke</t>
  </si>
  <si>
    <t>John Clarke</t>
  </si>
  <si>
    <t>RJ Clifford</t>
  </si>
  <si>
    <t>Josh Clopton</t>
  </si>
  <si>
    <t>Brian Cobb</t>
  </si>
  <si>
    <t>Darryl Cobb</t>
  </si>
  <si>
    <t>Dave Cochran</t>
  </si>
  <si>
    <t>Dakota Cochrane</t>
  </si>
  <si>
    <t>Marloes Coenen</t>
  </si>
  <si>
    <t>John Cofer</t>
  </si>
  <si>
    <t>Marc Cofer</t>
  </si>
  <si>
    <t>Chris Coggins</t>
  </si>
  <si>
    <t>Ivan Cole</t>
  </si>
  <si>
    <t>Wayne Cole</t>
  </si>
  <si>
    <t>Devin Cole</t>
  </si>
  <si>
    <t>Coltin Cole</t>
  </si>
  <si>
    <t>Cortez Coleman</t>
  </si>
  <si>
    <t>Clay Collard</t>
  </si>
  <si>
    <t>Jake Collier</t>
  </si>
  <si>
    <t>Wes Combs</t>
  </si>
  <si>
    <t>Chris Condo</t>
  </si>
  <si>
    <t>Jeremiah Constant</t>
  </si>
  <si>
    <t>Jonathan Contrestano</t>
  </si>
  <si>
    <t>Mike Cook</t>
  </si>
  <si>
    <t>TJ Cook</t>
  </si>
  <si>
    <t>Chad Cook</t>
  </si>
  <si>
    <t>Bob Cook</t>
  </si>
  <si>
    <t>Dewey Cooper</t>
  </si>
  <si>
    <t>Bill Cooper</t>
  </si>
  <si>
    <t>Bobby Cooper</t>
  </si>
  <si>
    <t>Brett Cooper</t>
  </si>
  <si>
    <t>Kit Cope</t>
  </si>
  <si>
    <t>Chris Cope</t>
  </si>
  <si>
    <t>Josh Copeland</t>
  </si>
  <si>
    <t>Akira Corassani</t>
  </si>
  <si>
    <t>Muhsin Corbbrey</t>
  </si>
  <si>
    <t>Clint Coronel</t>
  </si>
  <si>
    <t>Henry Corrales</t>
  </si>
  <si>
    <t>Bethe Correia</t>
  </si>
  <si>
    <t>Wesley Correira</t>
  </si>
  <si>
    <t>Chad Corvin</t>
  </si>
  <si>
    <t>Miguel Cosio</t>
  </si>
  <si>
    <t>Guilherme Costa</t>
  </si>
  <si>
    <t>Jadson Costa</t>
  </si>
  <si>
    <t>Patrick Cote</t>
  </si>
  <si>
    <t>Rashad Coulter</t>
  </si>
  <si>
    <t>Dave Courchaine</t>
  </si>
  <si>
    <t>Ryan Couture</t>
  </si>
  <si>
    <t>Kim Couture</t>
  </si>
  <si>
    <t>Nikk Covert</t>
  </si>
  <si>
    <t>Colby Covington</t>
  </si>
  <si>
    <t>Jeff Cox</t>
  </si>
  <si>
    <t>Nathan Coy</t>
  </si>
  <si>
    <t>Andrew Craig</t>
  </si>
  <si>
    <t>Dan Cramer</t>
  </si>
  <si>
    <t>Tim Credeur</t>
  </si>
  <si>
    <t>Paul Creighton</t>
  </si>
  <si>
    <t>Alexander Crispim</t>
  </si>
  <si>
    <t>Alex Crispin</t>
  </si>
  <si>
    <t>Jeff Crotty</t>
  </si>
  <si>
    <t>Daron Cruickshank</t>
  </si>
  <si>
    <t>Richard Crunkilton</t>
  </si>
  <si>
    <t>Marcio Cruz</t>
  </si>
  <si>
    <t>Dominick Cruz</t>
  </si>
  <si>
    <t>Chris Culley</t>
  </si>
  <si>
    <t>Abel Cullum</t>
  </si>
  <si>
    <t>Zak Cummings</t>
  </si>
  <si>
    <t>Everett Cummings</t>
  </si>
  <si>
    <t>Luke Cummo</t>
  </si>
  <si>
    <t>Larry Cureton</t>
  </si>
  <si>
    <t>Pat Curran</t>
  </si>
  <si>
    <t>Kailin Curran</t>
  </si>
  <si>
    <t>Sarah D'alelio</t>
  </si>
  <si>
    <t>Marcos da Matta</t>
  </si>
  <si>
    <t>Claudio Silva</t>
  </si>
  <si>
    <t>Jussier Formiga</t>
  </si>
  <si>
    <t>Nicolas Dalby</t>
  </si>
  <si>
    <t>Dave Dalgliesh</t>
  </si>
  <si>
    <t>Richard Dalton</t>
  </si>
  <si>
    <t>Aisling Daly</t>
  </si>
  <si>
    <t>Marko Damiani</t>
  </si>
  <si>
    <t>Rodrigo Damm</t>
  </si>
  <si>
    <t>Carina Damm</t>
  </si>
  <si>
    <t>Jarjis Danho</t>
  </si>
  <si>
    <t>Raymond Daniels</t>
  </si>
  <si>
    <t>Marques Daniels</t>
  </si>
  <si>
    <t>Alexandre Dantas</t>
  </si>
  <si>
    <t>Eduardo Dantas</t>
  </si>
  <si>
    <t>Karen Darabedyan</t>
  </si>
  <si>
    <t>Sean Daugherty</t>
  </si>
  <si>
    <t>Brian Davidson</t>
  </si>
  <si>
    <t>LC Davis</t>
  </si>
  <si>
    <t>Danny Davis</t>
  </si>
  <si>
    <t>Alexis Davis</t>
  </si>
  <si>
    <t>Rick Davis</t>
  </si>
  <si>
    <t>Justin Davis</t>
  </si>
  <si>
    <t>Mike Davis</t>
  </si>
  <si>
    <t>Lemont Davis</t>
  </si>
  <si>
    <t>Philip De Fries</t>
  </si>
  <si>
    <t>Chris de la Rocha</t>
  </si>
  <si>
    <t>Mike de la Torre</t>
  </si>
  <si>
    <t>Marcos Rogerio de Lima</t>
  </si>
  <si>
    <t>Rodrigo de Lima</t>
  </si>
  <si>
    <t>Jorge de Oliveira</t>
  </si>
  <si>
    <t>Edilberto de Oliveira</t>
  </si>
  <si>
    <t>Johil de Oliveira</t>
  </si>
  <si>
    <t>Germaine de Randamie</t>
  </si>
  <si>
    <t>Crezio de Souza</t>
  </si>
  <si>
    <t>Tom DeBlass</t>
  </si>
  <si>
    <t>Issac DeJesus</t>
  </si>
  <si>
    <t>Humberto DeLeon</t>
  </si>
  <si>
    <t>Israel Delgado</t>
  </si>
  <si>
    <t>Rolando Delgado</t>
  </si>
  <si>
    <t>Roland Delorme</t>
  </si>
  <si>
    <t>Jon Delos Reyes</t>
  </si>
  <si>
    <t>Jason DeLucia</t>
  </si>
  <si>
    <t>Justin DeMoney</t>
  </si>
  <si>
    <t>Chris Dempsey</t>
  </si>
  <si>
    <t>Nick Denis</t>
  </si>
  <si>
    <t>Thomas Denny</t>
  </si>
  <si>
    <t>Jason Dent</t>
  </si>
  <si>
    <t>Booker DeRousse</t>
  </si>
  <si>
    <t>Tony DeSouza</t>
  </si>
  <si>
    <t>Cory Devela</t>
  </si>
  <si>
    <t>John Devine</t>
  </si>
  <si>
    <t>Edwin DeWees</t>
  </si>
  <si>
    <t>Alessio Di Chirico</t>
  </si>
  <si>
    <t>Cyrille Diabate</t>
  </si>
  <si>
    <t>Thomas Diagne</t>
  </si>
  <si>
    <t>Rafael Dias</t>
  </si>
  <si>
    <t>Eldo Xavier Dias</t>
  </si>
  <si>
    <t>Ryan Diaz</t>
  </si>
  <si>
    <t>Michael Diaz</t>
  </si>
  <si>
    <t>Mark Dickman</t>
  </si>
  <si>
    <t>Josh Diekmann</t>
  </si>
  <si>
    <t>Kyle Dietz</t>
  </si>
  <si>
    <t>Seth Dikun</t>
  </si>
  <si>
    <t>TJ Dillashaw</t>
  </si>
  <si>
    <t>Ralph Dillon</t>
  </si>
  <si>
    <t>Drew Dimanlig</t>
  </si>
  <si>
    <t>Rodolfo Marques Diniz</t>
  </si>
  <si>
    <t>Helio Dipp</t>
  </si>
  <si>
    <t>John Dixson</t>
  </si>
  <si>
    <t>Anthony Do</t>
  </si>
  <si>
    <t>Drew Dober</t>
  </si>
  <si>
    <t>David Dodd</t>
  </si>
  <si>
    <t>Mike Dolce</t>
  </si>
  <si>
    <t>Cameron Dollar</t>
  </si>
  <si>
    <t>Dennis Dombrow</t>
  </si>
  <si>
    <t>OJ Dominguez</t>
  </si>
  <si>
    <t>John Donaldson</t>
  </si>
  <si>
    <t>Cody Donovan</t>
  </si>
  <si>
    <t>Houston Dorr</t>
  </si>
  <si>
    <t>Rafael Dos Anjos</t>
  </si>
  <si>
    <t>Junior Dos Santos</t>
  </si>
  <si>
    <t>Geronimo dos Santos</t>
  </si>
  <si>
    <t>Antonio Dos Santos</t>
  </si>
  <si>
    <t>Tiago Trator</t>
  </si>
  <si>
    <t>Damion Douglas</t>
  </si>
  <si>
    <t>David Douglas</t>
  </si>
  <si>
    <t>John Dowdy</t>
  </si>
  <si>
    <t>Jordan Dowdy</t>
  </si>
  <si>
    <t>Danny Downes</t>
  </si>
  <si>
    <t>Derek Downey</t>
  </si>
  <si>
    <t>John Doyle</t>
  </si>
  <si>
    <t>Edson Drago</t>
  </si>
  <si>
    <t>Chris Drumm</t>
  </si>
  <si>
    <t>Tomasz Drwal</t>
  </si>
  <si>
    <t>Robert Drysdale</t>
  </si>
  <si>
    <t>Joe Duarte</t>
  </si>
  <si>
    <t>Hugo Duarte</t>
  </si>
  <si>
    <t>Antonio Duarte</t>
  </si>
  <si>
    <t>Milana Dudieva</t>
  </si>
  <si>
    <t>Adin Duenas</t>
  </si>
  <si>
    <t>Joe Duffy</t>
  </si>
  <si>
    <t>Alexis Dufresne</t>
  </si>
  <si>
    <t>Jessamyn Duke</t>
  </si>
  <si>
    <t>Kelly Dullanty</t>
  </si>
  <si>
    <t>Alex Dunworth</t>
  </si>
  <si>
    <t>Reuben Duran</t>
  </si>
  <si>
    <t>Luiz Dutra</t>
  </si>
  <si>
    <t>Bill Duvall</t>
  </si>
  <si>
    <t>Matt Dwyer</t>
  </si>
  <si>
    <t>Ben Earwood</t>
  </si>
  <si>
    <t>Marvin Eastman</t>
  </si>
  <si>
    <t>Maurice Eazel</t>
  </si>
  <si>
    <t>Vincent Eazelle</t>
  </si>
  <si>
    <t>Ross Ebanez</t>
  </si>
  <si>
    <t>Mark Eddiva</t>
  </si>
  <si>
    <t>Abdul-Kerim Edilov</t>
  </si>
  <si>
    <t>Johnny Eduardo</t>
  </si>
  <si>
    <t>Leon Edwards</t>
  </si>
  <si>
    <t>Justin Edwards</t>
  </si>
  <si>
    <t>Yves Edwards</t>
  </si>
  <si>
    <t>Tom Egan</t>
  </si>
  <si>
    <t>Justin Eilers</t>
  </si>
  <si>
    <t>Jon Olav Einemo</t>
  </si>
  <si>
    <t>Per Eklund</t>
  </si>
  <si>
    <t>John Elam</t>
  </si>
  <si>
    <t>John Paul Elias</t>
  </si>
  <si>
    <t>Saul Elizondo</t>
  </si>
  <si>
    <t>Joe Ellenberger</t>
  </si>
  <si>
    <t>Timothy Elliott</t>
  </si>
  <si>
    <t>Lisa Ellis</t>
  </si>
  <si>
    <t>Eddy Ellis</t>
  </si>
  <si>
    <t>Aaron Ely</t>
  </si>
  <si>
    <t>Aleksander Emelianenko</t>
  </si>
  <si>
    <t>Fedor Emelianenko</t>
  </si>
  <si>
    <t>Marius Enache</t>
  </si>
  <si>
    <t>Kevin Engel</t>
  </si>
  <si>
    <t>Ian Entwistle</t>
  </si>
  <si>
    <t>Andy Enz</t>
  </si>
  <si>
    <t>Won Jin Eoh</t>
  </si>
  <si>
    <t>Josh Epps</t>
  </si>
  <si>
    <t>Tom Erikson</t>
  </si>
  <si>
    <t>Konstantin Erokhin</t>
  </si>
  <si>
    <t>Julian Erosa</t>
  </si>
  <si>
    <t>Nick Ertl</t>
  </si>
  <si>
    <t>Chel Erwin-Davis</t>
  </si>
  <si>
    <t>Bobby Escalante</t>
  </si>
  <si>
    <t>Eric Esch</t>
  </si>
  <si>
    <t>Pro Escobedo</t>
  </si>
  <si>
    <t>Cole Escovedo</t>
  </si>
  <si>
    <t>Efrain Escudero</t>
  </si>
  <si>
    <t>Evan Esguerra</t>
  </si>
  <si>
    <t>Carla Esparza</t>
  </si>
  <si>
    <t>Fred Ettish</t>
  </si>
  <si>
    <t>Scott Ettling</t>
  </si>
  <si>
    <t>Billy Evangelista</t>
  </si>
  <si>
    <t>Doug Evans</t>
  </si>
  <si>
    <t>Ashlee Evans-Smith</t>
  </si>
  <si>
    <t>Dan Evensen</t>
  </si>
  <si>
    <t>Tonya Evinger</t>
  </si>
  <si>
    <t>Neal Ewing</t>
  </si>
  <si>
    <t>Jessica Eye</t>
  </si>
  <si>
    <t>Wagnney Fabiano</t>
  </si>
  <si>
    <t>Bartosz Fabinski</t>
  </si>
  <si>
    <t>Ron Faircloth</t>
  </si>
  <si>
    <t>Jason Fairn</t>
  </si>
  <si>
    <t>Maiquel Falcao</t>
  </si>
  <si>
    <t>Brodie Farber</t>
  </si>
  <si>
    <t>Joao Paulo Faria</t>
  </si>
  <si>
    <t>Chance Farrar</t>
  </si>
  <si>
    <t>Kelly Faszholz</t>
  </si>
  <si>
    <t>Rodney Faverus</t>
  </si>
  <si>
    <t>Paul Felder</t>
  </si>
  <si>
    <t>JP Felty</t>
  </si>
  <si>
    <t>Josh Ferguson</t>
  </si>
  <si>
    <t>Rhadi Ferguson</t>
  </si>
  <si>
    <t>Kevin Ferguson</t>
  </si>
  <si>
    <t>Bibiano Fernandes</t>
  </si>
  <si>
    <t>CJ Fernandes</t>
  </si>
  <si>
    <t>Diego Ferreira</t>
  </si>
  <si>
    <t>Alexandre Ferreira</t>
  </si>
  <si>
    <t>Scott Ferrozzo</t>
  </si>
  <si>
    <t>Drew Fickett</t>
  </si>
  <si>
    <t>Scott Fiedler</t>
  </si>
  <si>
    <t>Ron Fields</t>
  </si>
  <si>
    <t>Anthony Figueroa</t>
  </si>
  <si>
    <t>Edwin Figueroa</t>
  </si>
  <si>
    <t>Paulo Filho</t>
  </si>
  <si>
    <t>Mirko Cro Cop</t>
  </si>
  <si>
    <t>Brady Fink</t>
  </si>
  <si>
    <t>Jan Finney</t>
  </si>
  <si>
    <t>Jesse Finney</t>
  </si>
  <si>
    <t>Luigi Fioravanti</t>
  </si>
  <si>
    <t>Luiz Firmino</t>
  </si>
  <si>
    <t>Bryanna Fissori</t>
  </si>
  <si>
    <t>Jose Flores</t>
  </si>
  <si>
    <t>Cody Floyd</t>
  </si>
  <si>
    <t>Bobby Flynn</t>
  </si>
  <si>
    <t>Caros Fodor</t>
  </si>
  <si>
    <t>Matt Foki</t>
  </si>
  <si>
    <t>Mal Foki</t>
  </si>
  <si>
    <t>AJ Fonseca</t>
  </si>
  <si>
    <t>Rob Font</t>
  </si>
  <si>
    <t>Claudionor Fontinelle</t>
  </si>
  <si>
    <t>Jesse Forbes</t>
  </si>
  <si>
    <t>Codale Ford</t>
  </si>
  <si>
    <t>Sterling Ford</t>
  </si>
  <si>
    <t>Renee Forte</t>
  </si>
  <si>
    <t>Brian Foster</t>
  </si>
  <si>
    <t>Mason Fowler</t>
  </si>
  <si>
    <t>Brandon Foxworth</t>
  </si>
  <si>
    <t>Glaico Franca</t>
  </si>
  <si>
    <t>Francisco France</t>
  </si>
  <si>
    <t>John Franchi</t>
  </si>
  <si>
    <t>Zoila Frausto</t>
  </si>
  <si>
    <t>Gary Frazier</t>
  </si>
  <si>
    <t>Zane Frazier</t>
  </si>
  <si>
    <t>Ian Freeman</t>
  </si>
  <si>
    <t>Jason Freeman</t>
  </si>
  <si>
    <t>Patricio Freire</t>
  </si>
  <si>
    <t>Willamy Freire</t>
  </si>
  <si>
    <t>Patricky Freire</t>
  </si>
  <si>
    <t>Rafael Freitas</t>
  </si>
  <si>
    <t>Mike French</t>
  </si>
  <si>
    <t>Clay French</t>
  </si>
  <si>
    <t>Don Frye</t>
  </si>
  <si>
    <t>Tony Fryklund</t>
  </si>
  <si>
    <t>Jesse Fujarczyk</t>
  </si>
  <si>
    <t>Katsuhisa Fujii</t>
  </si>
  <si>
    <t>Megumi Fujii</t>
  </si>
  <si>
    <t>Kazuyuki Fujita</t>
  </si>
  <si>
    <t>Keisuke Fujiwara</t>
  </si>
  <si>
    <t>Riki Fukuda</t>
  </si>
  <si>
    <t>Masio Fullen</t>
  </si>
  <si>
    <t>Travis Fulton</t>
  </si>
  <si>
    <t>Sam Fulton</t>
  </si>
  <si>
    <t>Masakatsu Funaki</t>
  </si>
  <si>
    <t>Ricardo Funch</t>
  </si>
  <si>
    <t>Katsuaki Furuki</t>
  </si>
  <si>
    <t>James Gabert</t>
  </si>
  <si>
    <t>Claudia Gadelha</t>
  </si>
  <si>
    <t>Alavutdin Gadjiev</t>
  </si>
  <si>
    <t>Sheila Gaff</t>
  </si>
  <si>
    <t>Mitch Gagnon</t>
  </si>
  <si>
    <t>Brandon Gaines</t>
  </si>
  <si>
    <t>Travis Galbraith</t>
  </si>
  <si>
    <t>Dave Galera</t>
  </si>
  <si>
    <t>Zelg Galesic</t>
  </si>
  <si>
    <t>Mickey Gall</t>
  </si>
  <si>
    <t>Daniel Gallemore</t>
  </si>
  <si>
    <t>Turrell Galloway</t>
  </si>
  <si>
    <t>Eric Galvan</t>
  </si>
  <si>
    <t>Marcos Galvao</t>
  </si>
  <si>
    <t>Andre Galvao</t>
  </si>
  <si>
    <t>Lucas Gamaza</t>
  </si>
  <si>
    <t>Joey Gambino</t>
  </si>
  <si>
    <t>Ariel Gandulla</t>
  </si>
  <si>
    <t>Sean Gannon</t>
  </si>
  <si>
    <t>Cody Garbrandt</t>
  </si>
  <si>
    <t>Alex Garcia</t>
  </si>
  <si>
    <t>Edgar Garcia</t>
  </si>
  <si>
    <t>Alejandro Garcia</t>
  </si>
  <si>
    <t>Nick Garcia</t>
  </si>
  <si>
    <t>Steve Garcia</t>
  </si>
  <si>
    <t>Rulon Gardner</t>
  </si>
  <si>
    <t>David Gardner</t>
  </si>
  <si>
    <t>Pablo Garza</t>
  </si>
  <si>
    <t>Azamat Gashimov</t>
  </si>
  <si>
    <t>Brian Gassaway</t>
  </si>
  <si>
    <t>Willie Gates</t>
  </si>
  <si>
    <t>Charlene Gellner</t>
  </si>
  <si>
    <t>Chad George</t>
  </si>
  <si>
    <t>Paul Georgieff</t>
  </si>
  <si>
    <t>Brian Geraghty</t>
  </si>
  <si>
    <t>Derek Getzel</t>
  </si>
  <si>
    <t>Darrel Gholar</t>
  </si>
  <si>
    <t>Tiki Ghosn</t>
  </si>
  <si>
    <t>Christos Giagos</t>
  </si>
  <si>
    <t>Nick Gibbons</t>
  </si>
  <si>
    <t>James Giboo</t>
  </si>
  <si>
    <t>Cody Gibson</t>
  </si>
  <si>
    <t>Lee Gibson</t>
  </si>
  <si>
    <t>Lance Gibson</t>
  </si>
  <si>
    <t>Kenny Giddens</t>
  </si>
  <si>
    <t>Joey Gilbert</t>
  </si>
  <si>
    <t>Kultar Gill</t>
  </si>
  <si>
    <t>Jesse Gillespie</t>
  </si>
  <si>
    <t>Jason Gilliam</t>
  </si>
  <si>
    <t>Krishaun Gilmore</t>
  </si>
  <si>
    <t>Bob Gilstrap</t>
  </si>
  <si>
    <t>Demetrius Gioulacos</t>
  </si>
  <si>
    <t>Billy Giovanella</t>
  </si>
  <si>
    <t>He-Man Gipson</t>
  </si>
  <si>
    <t>Israel Giron</t>
  </si>
  <si>
    <t>Brandon Girtz</t>
  </si>
  <si>
    <t>Jason Glaza</t>
  </si>
  <si>
    <t>Mike Glenn</t>
  </si>
  <si>
    <t>Clint Godfrey</t>
  </si>
  <si>
    <t>Jason Godsey</t>
  </si>
  <si>
    <t>Allan Goes</t>
  </si>
  <si>
    <t>Jonny Goh</t>
  </si>
  <si>
    <t>Alan Gomez</t>
  </si>
  <si>
    <t>Frank Gomez</t>
  </si>
  <si>
    <t>Ulysses Gomez</t>
  </si>
  <si>
    <t>David Gomez</t>
  </si>
  <si>
    <t>Joey Gomez</t>
  </si>
  <si>
    <t>Sergio Gomez</t>
  </si>
  <si>
    <t>Akihiro Gono</t>
  </si>
  <si>
    <t>Lewis Gonzalez</t>
  </si>
  <si>
    <t>Fabian Gonzalez</t>
  </si>
  <si>
    <t>Fernando Gonzalez</t>
  </si>
  <si>
    <t>Nick Gonzalez</t>
  </si>
  <si>
    <t>Kier Gooch</t>
  </si>
  <si>
    <t>Lyman Good</t>
  </si>
  <si>
    <t>Gary Goodridge</t>
  </si>
  <si>
    <t>Jordan Goodwin</t>
  </si>
  <si>
    <t>Gerard Gordeau</t>
  </si>
  <si>
    <t>Eddie Gordon</t>
  </si>
  <si>
    <t>Tim Gorman</t>
  </si>
  <si>
    <t>Chase Gormley</t>
  </si>
  <si>
    <t>Jonathan Goulet</t>
  </si>
  <si>
    <t>Thibault Gouti</t>
  </si>
  <si>
    <t>Todd Gouwenberg</t>
  </si>
  <si>
    <t>Hugo Govea</t>
  </si>
  <si>
    <t>Justin Governale</t>
  </si>
  <si>
    <t>Damian Grabowski</t>
  </si>
  <si>
    <t>Ralek Gracie</t>
  </si>
  <si>
    <t>Royler Gracie</t>
  </si>
  <si>
    <t>Rickson Gracie</t>
  </si>
  <si>
    <t>Ralph Gracie</t>
  </si>
  <si>
    <t>Crosley Gracie</t>
  </si>
  <si>
    <t>Cesar Gracie</t>
  </si>
  <si>
    <t>Igor Gracie</t>
  </si>
  <si>
    <t>Rolles Gracie</t>
  </si>
  <si>
    <t>Neiman Gracie</t>
  </si>
  <si>
    <t>Ryan Gracie</t>
  </si>
  <si>
    <t>Royce Gracie</t>
  </si>
  <si>
    <t>Rodrigo Gracie</t>
  </si>
  <si>
    <t>Daniel Gracie</t>
  </si>
  <si>
    <t>Scott Graham</t>
  </si>
  <si>
    <t>Steven Graham</t>
  </si>
  <si>
    <t>Davey Grant</t>
  </si>
  <si>
    <t>Michael Graves</t>
  </si>
  <si>
    <t>Sam Greco</t>
  </si>
  <si>
    <t>Bobby Green</t>
  </si>
  <si>
    <t>Matt Grice</t>
  </si>
  <si>
    <t>Chad Griggs</t>
  </si>
  <si>
    <t>Chuck Grigsby</t>
  </si>
  <si>
    <t>Rodrigo Gripp de Sousa</t>
  </si>
  <si>
    <t>Josh Grispi</t>
  </si>
  <si>
    <t>Garrett Gross</t>
  </si>
  <si>
    <t>Neil Grove</t>
  </si>
  <si>
    <t>Chris Gruetzemacher</t>
  </si>
  <si>
    <t>Vik Grujic</t>
  </si>
  <si>
    <t>Nandor Guelmino</t>
  </si>
  <si>
    <t>Fabricio Guerreiro</t>
  </si>
  <si>
    <t>Shannon Gugerty</t>
  </si>
  <si>
    <t>Chris Guillen</t>
  </si>
  <si>
    <t>Leonardo Augusto Leleco</t>
  </si>
  <si>
    <t>Marcelo Guimaraes</t>
  </si>
  <si>
    <t>Brad Gumm</t>
  </si>
  <si>
    <t>John Gunderson</t>
  </si>
  <si>
    <t>Fabio Gurgel</t>
  </si>
  <si>
    <t>Andre Gusmao</t>
  </si>
  <si>
    <t>Justin Guthrie</t>
  </si>
  <si>
    <t>Horacio Gutierrez</t>
  </si>
  <si>
    <t>Mike Guymon</t>
  </si>
  <si>
    <t>Keith Hackney</t>
  </si>
  <si>
    <t>Steve Hadsel</t>
  </si>
  <si>
    <t>Damir Hadzovic</t>
  </si>
  <si>
    <t>Tim Hague</t>
  </si>
  <si>
    <t>Stoney Hale</t>
  </si>
  <si>
    <t>Kevin Haley</t>
  </si>
  <si>
    <t>Mark Hall</t>
  </si>
  <si>
    <t>Ryan Hall</t>
  </si>
  <si>
    <t>Piotr Hallmann</t>
  </si>
  <si>
    <t>Tony Halme</t>
  </si>
  <si>
    <t>Brandon Halsey</t>
  </si>
  <si>
    <t>John Halverson</t>
  </si>
  <si>
    <t>Seohee Ham</t>
  </si>
  <si>
    <t>Frank Hamaker</t>
  </si>
  <si>
    <t>Kazuhiro Hamanaka</t>
  </si>
  <si>
    <t>Jeremy Hamilton</t>
  </si>
  <si>
    <t>Jared Hamman</t>
  </si>
  <si>
    <t>James Hammortree</t>
  </si>
  <si>
    <t>Dean Hancock</t>
  </si>
  <si>
    <t>Joachim Hansen</t>
  </si>
  <si>
    <t>Baru Harn</t>
  </si>
  <si>
    <t>Scott Harper</t>
  </si>
  <si>
    <t>Phil Harris</t>
  </si>
  <si>
    <t>Walt Harris</t>
  </si>
  <si>
    <t>Dhafir Harris</t>
  </si>
  <si>
    <t>Gerry Harris</t>
  </si>
  <si>
    <t>Collin Hart</t>
  </si>
  <si>
    <t>Dale Hartt</t>
  </si>
  <si>
    <t>Luke Hartwig</t>
  </si>
  <si>
    <t>Clay Harvison</t>
  </si>
  <si>
    <t>Hidehiko Hasegawa</t>
  </si>
  <si>
    <t>Chris Haseman</t>
  </si>
  <si>
    <t>Takayo Hashi</t>
  </si>
  <si>
    <t>Tomohiko Hashimoto</t>
  </si>
  <si>
    <t>Justin Haskins</t>
  </si>
  <si>
    <t>Hayder Hassan</t>
  </si>
  <si>
    <t>Daiki Hata</t>
  </si>
  <si>
    <t>Chris Hawk</t>
  </si>
  <si>
    <t>Del Hawkins</t>
  </si>
  <si>
    <t>Tommy Hayden</t>
  </si>
  <si>
    <t>Gerric Hayes</t>
  </si>
  <si>
    <t>Mike Hayes</t>
  </si>
  <si>
    <t>Ryan Hayes</t>
  </si>
  <si>
    <t>Josh Haynes</t>
  </si>
  <si>
    <t>Ryan Healy</t>
  </si>
  <si>
    <t>Spencer Hearns</t>
  </si>
  <si>
    <t>David Heath</t>
  </si>
  <si>
    <t>Jake Hecht</t>
  </si>
  <si>
    <t>Nick Hein</t>
  </si>
  <si>
    <t>Marcin Held</t>
  </si>
  <si>
    <t>Delson Heleno</t>
  </si>
  <si>
    <t>Matt Helm</t>
  </si>
  <si>
    <t>Elisha Helsper</t>
  </si>
  <si>
    <t>Ron Henderson</t>
  </si>
  <si>
    <t>Luis Henrique</t>
  </si>
  <si>
    <t>TJ Hepburn</t>
  </si>
  <si>
    <t>Joe Hernandez</t>
  </si>
  <si>
    <t>Noe Hernandez</t>
  </si>
  <si>
    <t>Junior Hernandez</t>
  </si>
  <si>
    <t>Geane Herrera</t>
  </si>
  <si>
    <t>Paul Herrera</t>
  </si>
  <si>
    <t>Chris Herrera</t>
  </si>
  <si>
    <t>Alvaro Herrera</t>
  </si>
  <si>
    <t>Felice Herrig</t>
  </si>
  <si>
    <t>Jon Hess</t>
  </si>
  <si>
    <t>Brandon Hester</t>
  </si>
  <si>
    <t>Clint Hester</t>
  </si>
  <si>
    <t>Conor Heun</t>
  </si>
  <si>
    <t>Marcus Hicks</t>
  </si>
  <si>
    <t>Jay Hieron</t>
  </si>
  <si>
    <t>Lee Higgins</t>
  </si>
  <si>
    <t>Jason High</t>
  </si>
  <si>
    <t>Richie Hightower</t>
  </si>
  <si>
    <t>Alex Higley</t>
  </si>
  <si>
    <t>Angela Hill</t>
  </si>
  <si>
    <t>Isaiah Hill</t>
  </si>
  <si>
    <t>Corey Hill</t>
  </si>
  <si>
    <t>Branden Lee Hinkle</t>
  </si>
  <si>
    <t>Alan Hiro</t>
  </si>
  <si>
    <t>Kuniyoshi Hironaka</t>
  </si>
  <si>
    <t>Mizuto Hirota</t>
  </si>
  <si>
    <t>Yuji Hisamatsu</t>
  </si>
  <si>
    <t>Matt Hobar</t>
  </si>
  <si>
    <t>Bobby Hoffman</t>
  </si>
  <si>
    <t>Sam Hoger</t>
  </si>
  <si>
    <t>Andrew Holbrook</t>
  </si>
  <si>
    <t>Sean Holden</t>
  </si>
  <si>
    <t>Chris Holdsworth</t>
  </si>
  <si>
    <t>Jeremie Holloway</t>
  </si>
  <si>
    <t>Gabrielle Holloway</t>
  </si>
  <si>
    <t>Holly Holm</t>
  </si>
  <si>
    <t>Rex Holman</t>
  </si>
  <si>
    <t>Kurt Holobaugh</t>
  </si>
  <si>
    <t>Paddy Holohan</t>
  </si>
  <si>
    <t>Ben Holscher</t>
  </si>
  <si>
    <t>Mark Holst</t>
  </si>
  <si>
    <t>Scott Holtzman</t>
  </si>
  <si>
    <t>Sabah Homasi</t>
  </si>
  <si>
    <t>Chris Honeycutt</t>
  </si>
  <si>
    <t>Satoshi Honma</t>
  </si>
  <si>
    <t>David Hood</t>
  </si>
  <si>
    <t>Lorenzo Hood</t>
  </si>
  <si>
    <t>Dan Hooker</t>
  </si>
  <si>
    <t>Moti Horenstein</t>
  </si>
  <si>
    <t>Matt Horning</t>
  </si>
  <si>
    <t>Chris Horodecki</t>
  </si>
  <si>
    <t>Matt Horwich</t>
  </si>
  <si>
    <t>John Hosman</t>
  </si>
  <si>
    <t>Saeed Hosseini</t>
  </si>
  <si>
    <t>Jeff Hougland</t>
  </si>
  <si>
    <t>Trey Houston</t>
  </si>
  <si>
    <t>Jamie Houston</t>
  </si>
  <si>
    <t>Brian Houston</t>
  </si>
  <si>
    <t>Harold Howard</t>
  </si>
  <si>
    <t>Shane Howell</t>
  </si>
  <si>
    <t>Alex Huddleston</t>
  </si>
  <si>
    <t>Casey Huffman</t>
  </si>
  <si>
    <t>Mark Hughes</t>
  </si>
  <si>
    <t>David Hulett</t>
  </si>
  <si>
    <t>Bryan Humes</t>
  </si>
  <si>
    <t>Abongo Humphrey</t>
  </si>
  <si>
    <t>Alex Hunter</t>
  </si>
  <si>
    <t>Joe Hurley</t>
  </si>
  <si>
    <t>Solomon Hutcherson</t>
  </si>
  <si>
    <t>Minoki Ichihara</t>
  </si>
  <si>
    <t>Valeri Ignatov</t>
  </si>
  <si>
    <t>Sergey Ignatov</t>
  </si>
  <si>
    <t>Fabiano Iha</t>
  </si>
  <si>
    <t>Seichi Ikemoto</t>
  </si>
  <si>
    <t>Mikhail Iloukhine</t>
  </si>
  <si>
    <t>Yusuke Imamura</t>
  </si>
  <si>
    <t>Masakazu Imanari</t>
  </si>
  <si>
    <t>Brad Imes</t>
  </si>
  <si>
    <t>Chris Indich</t>
  </si>
  <si>
    <t>Chris Inman</t>
  </si>
  <si>
    <t>Guto Inocente</t>
  </si>
  <si>
    <t>Egan Inoue</t>
  </si>
  <si>
    <t>Takeshi Inoue</t>
  </si>
  <si>
    <t>Katsuya Inoue</t>
  </si>
  <si>
    <t>Enson Inoue</t>
  </si>
  <si>
    <t>Jorge Interiano</t>
  </si>
  <si>
    <t>Jason Ireland</t>
  </si>
  <si>
    <t>Eric Irvin</t>
  </si>
  <si>
    <t>James Irvin</t>
  </si>
  <si>
    <t>Mitsuhiro Ishida</t>
  </si>
  <si>
    <t>Teruto Ishihara</t>
  </si>
  <si>
    <t>Satoshi Ishii</t>
  </si>
  <si>
    <t>Yuki Ishikawa</t>
  </si>
  <si>
    <t>Eugene Jackson</t>
  </si>
  <si>
    <t>Kevin Jackson</t>
  </si>
  <si>
    <t>Mike Jackson</t>
  </si>
  <si>
    <t>Kenyon Jackson</t>
  </si>
  <si>
    <t>Jeremy Jackson</t>
  </si>
  <si>
    <t>Eric Jacob</t>
  </si>
  <si>
    <t>Dustin Jacoby</t>
  </si>
  <si>
    <t>Nate James</t>
  </si>
  <si>
    <t>Justin James</t>
  </si>
  <si>
    <t>Josh Janousek</t>
  </si>
  <si>
    <t>Dave Jansen</t>
  </si>
  <si>
    <t>Jaime Jara</t>
  </si>
  <si>
    <t>Brock Jardine</t>
  </si>
  <si>
    <t>Josh Jarvis</t>
  </si>
  <si>
    <t>Rony Jason</t>
  </si>
  <si>
    <t>Louis Jauregui</t>
  </si>
  <si>
    <t>Joanna Jedrzejczyk</t>
  </si>
  <si>
    <t>Adrienna Jenkins</t>
  </si>
  <si>
    <t>Bubba Jenkins</t>
  </si>
  <si>
    <t>Trent Jenkins</t>
  </si>
  <si>
    <t>Steve Jennum</t>
  </si>
  <si>
    <t>Kyle Jensen</t>
  </si>
  <si>
    <t>Ryan Jensen</t>
  </si>
  <si>
    <t>Maciej Jewtuszko</t>
  </si>
  <si>
    <t>Ronald Jhun</t>
  </si>
  <si>
    <t>Gilbert Jimenez</t>
  </si>
  <si>
    <t>Art Jimmerson</t>
  </si>
  <si>
    <t>Phil Johns</t>
  </si>
  <si>
    <t>Ricky Johnson</t>
  </si>
  <si>
    <t>Tony Johnson</t>
  </si>
  <si>
    <t>Travis Johnson</t>
  </si>
  <si>
    <t>Timothy Johnson</t>
  </si>
  <si>
    <t>DaMarques Johnson</t>
  </si>
  <si>
    <t>Michael Johnson</t>
  </si>
  <si>
    <t>Dashon Johnson</t>
  </si>
  <si>
    <t>Devin Johnson</t>
  </si>
  <si>
    <t>Kajan Johnson</t>
  </si>
  <si>
    <t>Deshaun Johnson</t>
  </si>
  <si>
    <t>Brian Johnston</t>
  </si>
  <si>
    <t>Daniel Jolly</t>
  </si>
  <si>
    <t>Tito Jones</t>
  </si>
  <si>
    <t>Roy Jones</t>
  </si>
  <si>
    <t>Jesse Jones</t>
  </si>
  <si>
    <t>Justin Jones</t>
  </si>
  <si>
    <t>Carlton Jones</t>
  </si>
  <si>
    <t>Roshaun Jones</t>
  </si>
  <si>
    <t>Victor Jones</t>
  </si>
  <si>
    <t>Ben Jones</t>
  </si>
  <si>
    <t>Nathan Jones</t>
  </si>
  <si>
    <t>Paul Jones</t>
  </si>
  <si>
    <t>Chris Jones</t>
  </si>
  <si>
    <t>Marcus Jones</t>
  </si>
  <si>
    <t>Jocelyn Jones-Lybarger</t>
  </si>
  <si>
    <t>Kevin Jordan</t>
  </si>
  <si>
    <t>Joe Jordan</t>
  </si>
  <si>
    <t>Ivan Jorge</t>
  </si>
  <si>
    <t>Gareth Joseph</t>
  </si>
  <si>
    <t>Jeff Joslin</t>
  </si>
  <si>
    <t>Krzysztof Jotko</t>
  </si>
  <si>
    <t>Mike Joy</t>
  </si>
  <si>
    <t>Jesse Juarez</t>
  </si>
  <si>
    <t>Tony Juarez</t>
  </si>
  <si>
    <t>Steve Judson</t>
  </si>
  <si>
    <t>Young Sam Jung</t>
  </si>
  <si>
    <t>Bu-Kyung Jung</t>
  </si>
  <si>
    <t>Scott Junk</t>
  </si>
  <si>
    <t>Cristiane Justino</t>
  </si>
  <si>
    <t>Emily Peters Kagan</t>
  </si>
  <si>
    <t>Sirwan Kakai</t>
  </si>
  <si>
    <t>Geza Kalman</t>
  </si>
  <si>
    <t>Bryson Kamaka</t>
  </si>
  <si>
    <t>Masanori Kanehara</t>
  </si>
  <si>
    <t>Hiromitsu Kanehara</t>
  </si>
  <si>
    <t>Ken Kaneko</t>
  </si>
  <si>
    <t>Kyung Ho Kang</t>
  </si>
  <si>
    <t>David Kaplan</t>
  </si>
  <si>
    <t>Georgi Karakhanyan</t>
  </si>
  <si>
    <t>Alex Karalexis</t>
  </si>
  <si>
    <t>Yusuke Kasuya</t>
  </si>
  <si>
    <t>Tetsuji Kato</t>
  </si>
  <si>
    <t>Hisaki Kato</t>
  </si>
  <si>
    <t>Sarah Kaufman</t>
  </si>
  <si>
    <t>Yusuke Kawaguchi</t>
  </si>
  <si>
    <t>Tatsuya Kawajiri</t>
  </si>
  <si>
    <t>Ryo Kawamura</t>
  </si>
  <si>
    <t>Doug Kay</t>
  </si>
  <si>
    <t>Julie Kedzie</t>
  </si>
  <si>
    <t>Ryan Keenan</t>
  </si>
  <si>
    <t>CJ Keith</t>
  </si>
  <si>
    <t>Chris Kelades</t>
  </si>
  <si>
    <t>Daniel Kelly</t>
  </si>
  <si>
    <t>John Kelly</t>
  </si>
  <si>
    <t>Steve Kennedy</t>
  </si>
  <si>
    <t>Waylon Kennell</t>
  </si>
  <si>
    <t>Aurelijus Kerpe</t>
  </si>
  <si>
    <t>Mark Kerr</t>
  </si>
  <si>
    <t>Will Kerr</t>
  </si>
  <si>
    <t>Ron Keslar</t>
  </si>
  <si>
    <t>Rustam Khabilov</t>
  </si>
  <si>
    <t>Adam Khaliev</t>
  </si>
  <si>
    <t>Sergei Kharitonov</t>
  </si>
  <si>
    <t>Akira Kikuchi</t>
  </si>
  <si>
    <t>Katsunori Kikuno</t>
  </si>
  <si>
    <t>Sanae Kikuta</t>
  </si>
  <si>
    <t>Min Soo Kim</t>
  </si>
  <si>
    <t>Dae Won Kim</t>
  </si>
  <si>
    <t>Jong Won Kim</t>
  </si>
  <si>
    <t>Jong Wang Kim</t>
  </si>
  <si>
    <t>Jin Oh Kim</t>
  </si>
  <si>
    <t>Jong Man Kim</t>
  </si>
  <si>
    <t>Rob Kimmons</t>
  </si>
  <si>
    <t>Dustin Kimura</t>
  </si>
  <si>
    <t>Taiei Kin</t>
  </si>
  <si>
    <t>Mike King</t>
  </si>
  <si>
    <t>Yurij Kiseliov</t>
  </si>
  <si>
    <t>Justine Kish</t>
  </si>
  <si>
    <t>Mitsuharu Kitao</t>
  </si>
  <si>
    <t>Koji Kitao</t>
  </si>
  <si>
    <t>Satoru Kitaoka</t>
  </si>
  <si>
    <t>Seth Kleinbeck</t>
  </si>
  <si>
    <t>Stefan Klever</t>
  </si>
  <si>
    <t>Michael Knaap</t>
  </si>
  <si>
    <t>Kevin Knabjian</t>
  </si>
  <si>
    <t>Jason Knight</t>
  </si>
  <si>
    <t>Isao Kobayashi</t>
  </si>
  <si>
    <t>Kelly Kobold</t>
  </si>
  <si>
    <t>Sokun Koh</t>
  </si>
  <si>
    <t>Shingo Kohara</t>
  </si>
  <si>
    <t>Charlie Kohler</t>
  </si>
  <si>
    <t>Brad Kohler</t>
  </si>
  <si>
    <t>Tsuyoshi Kohsaka</t>
  </si>
  <si>
    <t>John Kolosci</t>
  </si>
  <si>
    <t>Yuki Kondo</t>
  </si>
  <si>
    <t>Andrei Kopylov</t>
  </si>
  <si>
    <t>Andrey Koreshkov</t>
  </si>
  <si>
    <t>Naoyuki Kotani</t>
  </si>
  <si>
    <t>Ilya Kotau</t>
  </si>
  <si>
    <t>Iouri Kotchkine</t>
  </si>
  <si>
    <t>Matt Kovacs</t>
  </si>
  <si>
    <t>Marcus Kowal</t>
  </si>
  <si>
    <t>Karolina Kowalkiewicz</t>
  </si>
  <si>
    <t>Steve Kozola</t>
  </si>
  <si>
    <t>Pascal Krauss</t>
  </si>
  <si>
    <t>Rene Kronvold</t>
  </si>
  <si>
    <t>Jorgen Kruth</t>
  </si>
  <si>
    <t>Nikita Krylov</t>
  </si>
  <si>
    <t>Junya Kudo</t>
  </si>
  <si>
    <t>John Kuhner</t>
  </si>
  <si>
    <t>Michael Kuiper</t>
  </si>
  <si>
    <t>Anton Kuivanen</t>
  </si>
  <si>
    <t>Maiju Kujala</t>
  </si>
  <si>
    <t>Keigo Kunihara</t>
  </si>
  <si>
    <t>Kiichi Kunimoto</t>
  </si>
  <si>
    <t>Leo Kuntz</t>
  </si>
  <si>
    <t>Tsuyoshi Kurihara</t>
  </si>
  <si>
    <t>Eldari Kurtanidze</t>
  </si>
  <si>
    <t>Kyle Kurtz</t>
  </si>
  <si>
    <t>Lina Kvokov</t>
  </si>
  <si>
    <t>Kaleo Kwan</t>
  </si>
  <si>
    <t>Mike Kyle</t>
  </si>
  <si>
    <t>Achmed Labasanov</t>
  </si>
  <si>
    <t>Josh LaBerge</t>
  </si>
  <si>
    <t>Jeremiah Labiano</t>
  </si>
  <si>
    <t>Kemran Lachinov</t>
  </si>
  <si>
    <t>Ryan LaFlare</t>
  </si>
  <si>
    <t>Ben Lagman</t>
  </si>
  <si>
    <t>Noad Lahat</t>
  </si>
  <si>
    <t>Tina Lahdemaki</t>
  </si>
  <si>
    <t>Tim Lajcik</t>
  </si>
  <si>
    <t>Todd Lally</t>
  </si>
  <si>
    <t>Jose Landi-Jons</t>
  </si>
  <si>
    <t>Aaron Lanfranco</t>
  </si>
  <si>
    <t>Jeremy Lang</t>
  </si>
  <si>
    <t>Lionel Lanham</t>
  </si>
  <si>
    <t>Taylor Lapilus</t>
  </si>
  <si>
    <t>Chad Laprise</t>
  </si>
  <si>
    <t>Anthony Lapsley</t>
  </si>
  <si>
    <t>Icho Larenas</t>
  </si>
  <si>
    <t>Lorenz Larkin</t>
  </si>
  <si>
    <t>Jeremy Larsen</t>
  </si>
  <si>
    <t>Ryan Larson</t>
  </si>
  <si>
    <t>Brock Larson</t>
  </si>
  <si>
    <t>Bobby Lashley</t>
  </si>
  <si>
    <t>Ilir Latifi</t>
  </si>
  <si>
    <t>Sione Latu</t>
  </si>
  <si>
    <t>Dan Lauzon</t>
  </si>
  <si>
    <t>Chatt Lavender</t>
  </si>
  <si>
    <t>Muhammed Lawal</t>
  </si>
  <si>
    <t>Eric Lawson</t>
  </si>
  <si>
    <t>Valmir Lazaro</t>
  </si>
  <si>
    <t>Jerome LeBanner</t>
  </si>
  <si>
    <t>Mickael Lebout</t>
  </si>
  <si>
    <t>Stephen Ledbetter</t>
  </si>
  <si>
    <t>Tommy Lee</t>
  </si>
  <si>
    <t>Tae Hyun Lee</t>
  </si>
  <si>
    <t>James Lee</t>
  </si>
  <si>
    <t>Matt Lee</t>
  </si>
  <si>
    <t>Rocky Lee</t>
  </si>
  <si>
    <t>David Lee</t>
  </si>
  <si>
    <t>Imani Lee</t>
  </si>
  <si>
    <t>Eun Soo Lee</t>
  </si>
  <si>
    <t>Kevin Lee</t>
  </si>
  <si>
    <t>Vaughan Lee</t>
  </si>
  <si>
    <t>Jackie Lee</t>
  </si>
  <si>
    <t>Ricky Legere Jr.</t>
  </si>
  <si>
    <t>Sherron Leggett</t>
  </si>
  <si>
    <t>Stefan Leko</t>
  </si>
  <si>
    <t>Gabe Lemley</t>
  </si>
  <si>
    <t>Christophe Leninger</t>
  </si>
  <si>
    <t>Jesse Lennox</t>
  </si>
  <si>
    <t>Jean Francois Lenogue</t>
  </si>
  <si>
    <t>Nik Lentz</t>
  </si>
  <si>
    <t>Alberta Cerra Leon</t>
  </si>
  <si>
    <t>Anthony Leone</t>
  </si>
  <si>
    <t>Chad Leonhardt</t>
  </si>
  <si>
    <t>Kimo Leopoldo</t>
  </si>
  <si>
    <t>Michael Lerma</t>
  </si>
  <si>
    <t>Lukasz Les</t>
  </si>
  <si>
    <t>Frank Lester</t>
  </si>
  <si>
    <t>Valerie Letourneau</t>
  </si>
  <si>
    <t>Justin Levens</t>
  </si>
  <si>
    <t>Marcus LeVesseur</t>
  </si>
  <si>
    <t>David Levicki</t>
  </si>
  <si>
    <t>Kyle Levinton</t>
  </si>
  <si>
    <t>John Lewis</t>
  </si>
  <si>
    <t>Derrick Lewis</t>
  </si>
  <si>
    <t>Jingliang Li</t>
  </si>
  <si>
    <t>Sam Liera</t>
  </si>
  <si>
    <t>Zach Light</t>
  </si>
  <si>
    <t>Scott Lighty</t>
  </si>
  <si>
    <t>Chris Liguori</t>
  </si>
  <si>
    <t>Donnie Liles</t>
  </si>
  <si>
    <t>Hyun Gyu Lim</t>
  </si>
  <si>
    <t>Jae Suk Lim</t>
  </si>
  <si>
    <t>Dhiego Lima</t>
  </si>
  <si>
    <t>Juliana Lima</t>
  </si>
  <si>
    <t>Douglas Lima</t>
  </si>
  <si>
    <t>Miguel Linares</t>
  </si>
  <si>
    <t>Matt Lindland</t>
  </si>
  <si>
    <t>Jake Lindsey</t>
  </si>
  <si>
    <t>Lucio Linhares</t>
  </si>
  <si>
    <t>Philipe Lins</t>
  </si>
  <si>
    <t>Dean Lister</t>
  </si>
  <si>
    <t>Wesley Little</t>
  </si>
  <si>
    <t>Abner Lloveras</t>
  </si>
  <si>
    <t>Brian Lo-A-Njoe</t>
  </si>
  <si>
    <t>John Lober</t>
  </si>
  <si>
    <t>Artem Lobov</t>
  </si>
  <si>
    <t>Sean Loeffler</t>
  </si>
  <si>
    <t>David Loiseau</t>
  </si>
  <si>
    <t>Rocky Long</t>
  </si>
  <si>
    <t>Thomas Longacre</t>
  </si>
  <si>
    <t>Lucas Lopes</t>
  </si>
  <si>
    <t>Federico Lopez</t>
  </si>
  <si>
    <t>Christopher Lopez</t>
  </si>
  <si>
    <t>Jorge Lopez</t>
  </si>
  <si>
    <t>Ivan Lopez</t>
  </si>
  <si>
    <t>Steve Lopez</t>
  </si>
  <si>
    <t>Brendan Loughnane</t>
  </si>
  <si>
    <t>Nate Loughran</t>
  </si>
  <si>
    <t>Rashard Lovelace</t>
  </si>
  <si>
    <t>Ian Loveland</t>
  </si>
  <si>
    <t>Jakob Lovstad</t>
  </si>
  <si>
    <t>Brandon Lowe</t>
  </si>
  <si>
    <t>Waylon Lowe</t>
  </si>
  <si>
    <t>Robert Lucarelli</t>
  </si>
  <si>
    <t>Matt Lucas</t>
  </si>
  <si>
    <t>Cleber Luciano</t>
  </si>
  <si>
    <t>Mike Lullo</t>
  </si>
  <si>
    <t>Alexandru Lungu</t>
  </si>
  <si>
    <t>Vicente Luque</t>
  </si>
  <si>
    <t>Thaddeus Luster</t>
  </si>
  <si>
    <t>Stevie Lynch</t>
  </si>
  <si>
    <t>Adam Lynn</t>
  </si>
  <si>
    <t>William Patolino</t>
  </si>
  <si>
    <t>Rob MacDonald</t>
  </si>
  <si>
    <t>Ilima Macfarlane</t>
  </si>
  <si>
    <t>Clayton MacFarlane</t>
  </si>
  <si>
    <t>Jon Koppenhaver</t>
  </si>
  <si>
    <t>Anthony Macias</t>
  </si>
  <si>
    <t>Reza Madadi</t>
  </si>
  <si>
    <t>Ryan Madigan</t>
  </si>
  <si>
    <t>Jon Madsen</t>
  </si>
  <si>
    <t>Yoshiro Maeda</t>
  </si>
  <si>
    <t>Leonardo Mafra</t>
  </si>
  <si>
    <t>Caio Magalhaes</t>
  </si>
  <si>
    <t>Vinicius Magalhaes</t>
  </si>
  <si>
    <t>Bernardo Magalhaes</t>
  </si>
  <si>
    <t>Angela Magana</t>
  </si>
  <si>
    <t>Brandon Magana</t>
  </si>
  <si>
    <t>Eric Magana</t>
  </si>
  <si>
    <t>Neil Magny</t>
  </si>
  <si>
    <t>Ibragim Magomedov</t>
  </si>
  <si>
    <t>Rashid Magomedov</t>
  </si>
  <si>
    <t>John Maguire</t>
  </si>
  <si>
    <t>Lolohea Mahe</t>
  </si>
  <si>
    <t>Michelle Maher</t>
  </si>
  <si>
    <t>Bill Mahood</t>
  </si>
  <si>
    <t>Klayton Mai</t>
  </si>
  <si>
    <t>Levan Makashvili</t>
  </si>
  <si>
    <t>Islam Makhachev</t>
  </si>
  <si>
    <t>Aliev Makhmud</t>
  </si>
  <si>
    <t>Zach Makovsky</t>
  </si>
  <si>
    <t>Jeremy Malaterre</t>
  </si>
  <si>
    <t>Marvin Maldonado</t>
  </si>
  <si>
    <t>Nazareno Malegarie</t>
  </si>
  <si>
    <t>Carl Malenko</t>
  </si>
  <si>
    <t>Mike Malott</t>
  </si>
  <si>
    <t>Troy Mandaloniz</t>
  </si>
  <si>
    <t>Michael Mangan</t>
  </si>
  <si>
    <t>Melvin Manhoef</t>
  </si>
  <si>
    <t>Melchor Manibusan</t>
  </si>
  <si>
    <t>Jon Manley</t>
  </si>
  <si>
    <t>Steve Mann</t>
  </si>
  <si>
    <t>Chris Manuel</t>
  </si>
  <si>
    <t>Cristiano Marcello</t>
  </si>
  <si>
    <t>Jose Maria</t>
  </si>
  <si>
    <t>Enrique Marin</t>
  </si>
  <si>
    <t>Ronny Markes</t>
  </si>
  <si>
    <t>Randa Markos</t>
  </si>
  <si>
    <t>Carmelo Marrero</t>
  </si>
  <si>
    <t>Cesar Marscucci</t>
  </si>
  <si>
    <t>John Marsh</t>
  </si>
  <si>
    <t>CJ Marsh</t>
  </si>
  <si>
    <t>Eliot Marshall</t>
  </si>
  <si>
    <t>Doug Marshall</t>
  </si>
  <si>
    <t>David Marshall</t>
  </si>
  <si>
    <t>Dave Martin</t>
  </si>
  <si>
    <t>Eric Martin</t>
  </si>
  <si>
    <t>Tony Martin</t>
  </si>
  <si>
    <t>Justin Martin</t>
  </si>
  <si>
    <t>Joe Martin</t>
  </si>
  <si>
    <t>Henry Martinez</t>
  </si>
  <si>
    <t>Danny Martinez</t>
  </si>
  <si>
    <t>Alonzo Martinez</t>
  </si>
  <si>
    <t>Rainy Martinez</t>
  </si>
  <si>
    <t>Wagner da Conceicao Martins</t>
  </si>
  <si>
    <t>Adriano Martins</t>
  </si>
  <si>
    <t>Max Martyniouk</t>
  </si>
  <si>
    <t>Bristol Marunde</t>
  </si>
  <si>
    <t>Shoji Maruyama</t>
  </si>
  <si>
    <t>Jameel Massouh</t>
  </si>
  <si>
    <t>Jorge Masvidal</t>
  </si>
  <si>
    <t>Tateki Matsuda</t>
  </si>
  <si>
    <t>Daijiro Matsui</t>
  </si>
  <si>
    <t>Koichiro Matsumoto</t>
  </si>
  <si>
    <t>Naoki Matsushita</t>
  </si>
  <si>
    <t>Jake Matthews</t>
  </si>
  <si>
    <t>AJ Matthews</t>
  </si>
  <si>
    <t>Claudio Mattos</t>
  </si>
  <si>
    <t>John Matua</t>
  </si>
  <si>
    <t>Francesco Maturi</t>
  </si>
  <si>
    <t>Elaina Maxwell</t>
  </si>
  <si>
    <t>Jack May</t>
  </si>
  <si>
    <t>Jeremy May</t>
  </si>
  <si>
    <t>Scott McAfee</t>
  </si>
  <si>
    <t>Bobby McAndrews</t>
  </si>
  <si>
    <t>Kris McCray</t>
  </si>
  <si>
    <t>Rob McCullough</t>
  </si>
  <si>
    <t>Justin McCully</t>
  </si>
  <si>
    <t>Bubba McDaniel</t>
  </si>
  <si>
    <t>Scott McDonald</t>
  </si>
  <si>
    <t>Josh McDonald</t>
  </si>
  <si>
    <t>Miles McDonald</t>
  </si>
  <si>
    <t>Justin McElfresh</t>
  </si>
  <si>
    <t>Liam McGeary</t>
  </si>
  <si>
    <t>Gan McGee</t>
  </si>
  <si>
    <t>Ryan McGillivray</t>
  </si>
  <si>
    <t>Ryan McGivern</t>
  </si>
  <si>
    <t>Jack McGlaughlin</t>
  </si>
  <si>
    <t>Greg McIntyre</t>
  </si>
  <si>
    <t>AJ McKee</t>
  </si>
  <si>
    <t>Antonio McKee</t>
  </si>
  <si>
    <t>Tim McKenzie</t>
  </si>
  <si>
    <t>Brian McLaughlin</t>
  </si>
  <si>
    <t>Jason McLean</t>
  </si>
  <si>
    <t>Garreth McLellen</t>
  </si>
  <si>
    <t>Sara McMann</t>
  </si>
  <si>
    <t>James McSweeney</t>
  </si>
  <si>
    <t>Charles McTorry</t>
  </si>
  <si>
    <t>Daniel McWilliams</t>
  </si>
  <si>
    <t>Tim Means</t>
  </si>
  <si>
    <t>Anistavio Medeiros</t>
  </si>
  <si>
    <t>Kaline Medeiros</t>
  </si>
  <si>
    <t>Jason Medina</t>
  </si>
  <si>
    <t>Todd Medina</t>
  </si>
  <si>
    <t>Frank Megallon</t>
  </si>
  <si>
    <t>Derrick Mehmen</t>
  </si>
  <si>
    <t>Miika Mehmet</t>
  </si>
  <si>
    <t>Jordan Mein</t>
  </si>
  <si>
    <t>Bryce Mejia</t>
  </si>
  <si>
    <t>Brian Melancon</t>
  </si>
  <si>
    <t>Brandon Melendez</t>
  </si>
  <si>
    <t>Marcelo Mello</t>
  </si>
  <si>
    <t>Fabio Mello</t>
  </si>
  <si>
    <t>Augusto Mendes</t>
  </si>
  <si>
    <t>Eddie Mendez</t>
  </si>
  <si>
    <t>Luis Mendoza</t>
  </si>
  <si>
    <t>Alonzo Menifield</t>
  </si>
  <si>
    <t>Dave Menne</t>
  </si>
  <si>
    <t>Steve Mensing</t>
  </si>
  <si>
    <t>Adam Meredith</t>
  </si>
  <si>
    <t>Buck Meredith</t>
  </si>
  <si>
    <t>Joe Merritt</t>
  </si>
  <si>
    <t>Jeremiah Metcalf</t>
  </si>
  <si>
    <t>Yaotzin Meza</t>
  </si>
  <si>
    <t>Guy Mezger</t>
  </si>
  <si>
    <t>Brandon Michaels</t>
  </si>
  <si>
    <t>David Michaud</t>
  </si>
  <si>
    <t>Chris Mickle</t>
  </si>
  <si>
    <t>Zachary Micklewright</t>
  </si>
  <si>
    <t>Kristof Midoux</t>
  </si>
  <si>
    <t>Keith Mielke</t>
  </si>
  <si>
    <t>Chris Mierzwiak</t>
  </si>
  <si>
    <t>Gabriel Miglioli</t>
  </si>
  <si>
    <t>Bojan Mihajlovic</t>
  </si>
  <si>
    <t>Billy Miles</t>
  </si>
  <si>
    <t>Pat Miletich</t>
  </si>
  <si>
    <t>Curtis Millender</t>
  </si>
  <si>
    <t>Aaron Miller</t>
  </si>
  <si>
    <t>Cole Miller</t>
  </si>
  <si>
    <t>Micah Miller</t>
  </si>
  <si>
    <t>Henry Miller</t>
  </si>
  <si>
    <t>Phillip Miller</t>
  </si>
  <si>
    <t>Jason Miller</t>
  </si>
  <si>
    <t>Eddy Millis</t>
  </si>
  <si>
    <t>Alberto Mina</t>
  </si>
  <si>
    <t>Vitaly Minakov</t>
  </si>
  <si>
    <t>Mike Minniger</t>
  </si>
  <si>
    <t>Ikuhisa Minowa</t>
  </si>
  <si>
    <t>Vitor Miranda</t>
  </si>
  <si>
    <t>Juan Miranda</t>
  </si>
  <si>
    <t>Damir Mirenic</t>
  </si>
  <si>
    <t>Kazuo Misaki</t>
  </si>
  <si>
    <t>Dokonjonosuke Mishima</t>
  </si>
  <si>
    <t>David Mitchell</t>
  </si>
  <si>
    <t>Brad Mitchell</t>
  </si>
  <si>
    <t>Felix Lee Mitchell</t>
  </si>
  <si>
    <t>Clay Mitchell</t>
  </si>
  <si>
    <t>Danny Mitchell</t>
  </si>
  <si>
    <t>Roman Mitichyan</t>
  </si>
  <si>
    <t>Eiji Mitsuoka</t>
  </si>
  <si>
    <t>Hiromitsu Miura</t>
  </si>
  <si>
    <t>Tomoya Miyashita</t>
  </si>
  <si>
    <t>Kazuyuki Miyata</t>
  </si>
  <si>
    <t>Motoki Miyazawa</t>
  </si>
  <si>
    <t>Tatsuya Mizuno</t>
  </si>
  <si>
    <t>Roxanne Modafferi</t>
  </si>
  <si>
    <t>Bronson Mohika</t>
  </si>
  <si>
    <t>Nate Mohr</t>
  </si>
  <si>
    <t>Rudyard Moncayo</t>
  </si>
  <si>
    <t>Hidetaka Monma</t>
  </si>
  <si>
    <t>Jeff Monson</t>
  </si>
  <si>
    <t>Andrew Montanez</t>
  </si>
  <si>
    <t>Augusto Montano</t>
  </si>
  <si>
    <t>Erick Montano</t>
  </si>
  <si>
    <t>Steve Montgomery</t>
  </si>
  <si>
    <t>James Moontasri</t>
  </si>
  <si>
    <t>Dustin Moore</t>
  </si>
  <si>
    <t>Nate Moore</t>
  </si>
  <si>
    <t>Homer Moore</t>
  </si>
  <si>
    <t>Todd Moore</t>
  </si>
  <si>
    <t>Ricardo Morais</t>
  </si>
  <si>
    <t>Albert Morales</t>
  </si>
  <si>
    <t>Leonardo Morales</t>
  </si>
  <si>
    <t>Sarah Moras</t>
  </si>
  <si>
    <t>Christian Morecraft</t>
  </si>
  <si>
    <t>Joe Moreira</t>
  </si>
  <si>
    <t>Richardson Moreira</t>
  </si>
  <si>
    <t>Jesse Moreng</t>
  </si>
  <si>
    <t>Sammy Morgan</t>
  </si>
  <si>
    <t>Peggy Morgan</t>
  </si>
  <si>
    <t>Alex Morono</t>
  </si>
  <si>
    <t>Maryna Moroz</t>
  </si>
  <si>
    <t>Brad Morris</t>
  </si>
  <si>
    <t>Scott Morris</t>
  </si>
  <si>
    <t>Jack Morrison</t>
  </si>
  <si>
    <t>Anthony Morrison</t>
  </si>
  <si>
    <t>Harry Moskowitz</t>
  </si>
  <si>
    <t>Juan Mott</t>
  </si>
  <si>
    <t>Flavio Luiz Moura</t>
  </si>
  <si>
    <t>Gegard Mousasi</t>
  </si>
  <si>
    <t>Kin Moy</t>
  </si>
  <si>
    <t>Garrett Mueller</t>
  </si>
  <si>
    <t>Fazlo Mulabitinovic</t>
  </si>
  <si>
    <t>Quinn Mulhern</t>
  </si>
  <si>
    <t>Jim Mullen</t>
  </si>
  <si>
    <t>Pedro Munhoz</t>
  </si>
  <si>
    <t>Andy Murad</t>
  </si>
  <si>
    <t>Kazunari Murakami</t>
  </si>
  <si>
    <t>Ryuichi Murata</t>
  </si>
  <si>
    <t>Lauren Murphy</t>
  </si>
  <si>
    <t>Ian Murphy</t>
  </si>
  <si>
    <t>Tom Murphy</t>
  </si>
  <si>
    <t>Jon Murphy</t>
  </si>
  <si>
    <t>Lee Murray</t>
  </si>
  <si>
    <t>Nico Musoke</t>
  </si>
  <si>
    <t>Andre Mussi</t>
  </si>
  <si>
    <t>Magomed Mustafaev</t>
  </si>
  <si>
    <t>Elvis Mutapcic</t>
  </si>
  <si>
    <t>Fiona Muxlow</t>
  </si>
  <si>
    <t>Ho Bae Myeon</t>
  </si>
  <si>
    <t>Katsuhiko Nagata</t>
  </si>
  <si>
    <t>Yuji Nagata</t>
  </si>
  <si>
    <t>Greg Nagy</t>
  </si>
  <si>
    <t>Logan Nail</t>
  </si>
  <si>
    <t>Yukiya Naito</t>
  </si>
  <si>
    <t>Andrews Nakahara</t>
  </si>
  <si>
    <t>Rin Nakai</t>
  </si>
  <si>
    <t>Yusaku Nakamura</t>
  </si>
  <si>
    <t>Daisuke Nakamura</t>
  </si>
  <si>
    <t>Keita Nakamura</t>
  </si>
  <si>
    <t>Jutaro Nakao</t>
  </si>
  <si>
    <t>Yoshihiro Nakao</t>
  </si>
  <si>
    <t>Yui Chul Nam</t>
  </si>
  <si>
    <t>Rose Namajunas</t>
  </si>
  <si>
    <t>Yasuhito Namekawa</t>
  </si>
  <si>
    <t>Roger Narvaez</t>
  </si>
  <si>
    <t>Fabio Nascimento</t>
  </si>
  <si>
    <t>Reza Nasri</t>
  </si>
  <si>
    <t>Pawel Nastula</t>
  </si>
  <si>
    <t>Rafael Natal</t>
  </si>
  <si>
    <t>Danny Navarro</t>
  </si>
  <si>
    <t>Marcio Navarro</t>
  </si>
  <si>
    <t>Dustin Neace</t>
  </si>
  <si>
    <t>Joe Neal</t>
  </si>
  <si>
    <t>Josh Neal</t>
  </si>
  <si>
    <t>Steve Nelmark</t>
  </si>
  <si>
    <t>Lissette Neri</t>
  </si>
  <si>
    <t>Mario Neto</t>
  </si>
  <si>
    <t>Antonio Braga Neto</t>
  </si>
  <si>
    <t>Julio Cesar Neves Jr.</t>
  </si>
  <si>
    <t>Carlos Newton</t>
  </si>
  <si>
    <t>Emanuel Newton</t>
  </si>
  <si>
    <t>Jeff Newton</t>
  </si>
  <si>
    <t>Francis Ngannou</t>
  </si>
  <si>
    <t>Ben Nguyen</t>
  </si>
  <si>
    <t>Alex Nicholson</t>
  </si>
  <si>
    <t>Mike Nickels</t>
  </si>
  <si>
    <t>Matheus Nicolau</t>
  </si>
  <si>
    <t>Khomkrit Niimi</t>
  </si>
  <si>
    <t>Tom Niinimaki</t>
  </si>
  <si>
    <t>Hans Nijman</t>
  </si>
  <si>
    <t>Jack Nilson</t>
  </si>
  <si>
    <t>Mats Nilsson</t>
  </si>
  <si>
    <t>Guangyou Ning</t>
  </si>
  <si>
    <t>Soichi Nishida</t>
  </si>
  <si>
    <t>Yosuke Nishijima</t>
  </si>
  <si>
    <t>Akiyo Nishiura</t>
  </si>
  <si>
    <t>Anthony Njokuani</t>
  </si>
  <si>
    <t>Chidi Njokuani</t>
  </si>
  <si>
    <t>Derrick Noble</t>
  </si>
  <si>
    <t>Pedro Nobre</t>
  </si>
  <si>
    <t>Jacob Noe</t>
  </si>
  <si>
    <t>Alexandre Franca Nogueira</t>
  </si>
  <si>
    <t>Antonio Rogerio Nogueira</t>
  </si>
  <si>
    <t>Minotauro Nogueira</t>
  </si>
  <si>
    <t>Talita Nogueira</t>
  </si>
  <si>
    <t>Nick Nolte</t>
  </si>
  <si>
    <t>KJ Noons</t>
  </si>
  <si>
    <t>Sage Northcutt</t>
  </si>
  <si>
    <t>Jan Nortje</t>
  </si>
  <si>
    <t>Scott Norton</t>
  </si>
  <si>
    <t>Jonatas Novaes</t>
  </si>
  <si>
    <t>Phillipe Nover</t>
  </si>
  <si>
    <t>Amanda Nunes</t>
  </si>
  <si>
    <t>Jake O'Brien</t>
  </si>
  <si>
    <t>TJ O'Brien</t>
  </si>
  <si>
    <t>Sean O'Connell</t>
  </si>
  <si>
    <t>Dan O'Connor</t>
  </si>
  <si>
    <t>Sean O'Haire</t>
  </si>
  <si>
    <t>Jeremiah O'Neal</t>
  </si>
  <si>
    <t>Chuck O'Neil</t>
  </si>
  <si>
    <t>Brendan O'Reilly</t>
  </si>
  <si>
    <t>Takahiro Oba</t>
  </si>
  <si>
    <t>Nobuhiro Obiya</t>
  </si>
  <si>
    <t>Richard Odoms</t>
  </si>
  <si>
    <t>Naoya Ogawa</t>
  </si>
  <si>
    <t>Andy Ogle</t>
  </si>
  <si>
    <t>Michiyoshi Ohara</t>
  </si>
  <si>
    <t>Koji Oishi</t>
  </si>
  <si>
    <t>Takayuki Okada</t>
  </si>
  <si>
    <t>JJ Okanovich</t>
  </si>
  <si>
    <t>Kazuki Okubo</t>
  </si>
  <si>
    <t>Masakatsu Okuda</t>
  </si>
  <si>
    <t>Alexey Oliynyk</t>
  </si>
  <si>
    <t>Ednaldo Oliveira</t>
  </si>
  <si>
    <t>Jorge Oliveira</t>
  </si>
  <si>
    <t>Alex Oliveira</t>
  </si>
  <si>
    <t>Rafaello Oliveira</t>
  </si>
  <si>
    <t>Wendell Oliveira</t>
  </si>
  <si>
    <t>Felipe Olivieri</t>
  </si>
  <si>
    <t>Andy Ologun</t>
  </si>
  <si>
    <t>Shana Olsen</t>
  </si>
  <si>
    <t>Casey Olson</t>
  </si>
  <si>
    <t>Dennis Olson</t>
  </si>
  <si>
    <t>Alan Omer</t>
  </si>
  <si>
    <t>Daniel Omielanczuk</t>
  </si>
  <si>
    <t>Michihiro Omigawa</t>
  </si>
  <si>
    <t>Charlie Ontiveros</t>
  </si>
  <si>
    <t>Sam Oropeza</t>
  </si>
  <si>
    <t>Brian Ortega</t>
  </si>
  <si>
    <t>Dustin Ortiz</t>
  </si>
  <si>
    <t>Jorge Ortiz</t>
  </si>
  <si>
    <t>Kenji Osawa</t>
  </si>
  <si>
    <t>Kurt Osiander</t>
  </si>
  <si>
    <t>Nissen Osterneck</t>
  </si>
  <si>
    <t>Pedro Otavio</t>
  </si>
  <si>
    <t>Alexander Otsuka</t>
  </si>
  <si>
    <t>Takafumi Otsuka</t>
  </si>
  <si>
    <t>Artur Oumakhanov</t>
  </si>
  <si>
    <t>Valentijn Overeem</t>
  </si>
  <si>
    <t>Craig Oxley</t>
  </si>
  <si>
    <t>Shungo Oyama</t>
  </si>
  <si>
    <t>Alptekin Ozkilic</t>
  </si>
  <si>
    <t>Raquel Pa'aluhi</t>
  </si>
  <si>
    <t>Nick Pace</t>
  </si>
  <si>
    <t>Larissa Pacheco</t>
  </si>
  <si>
    <t>Teemu Packalen</t>
  </si>
  <si>
    <t>George Pacurariu</t>
  </si>
  <si>
    <t>Cyrillo Padilha</t>
  </si>
  <si>
    <t>Gary Padilla</t>
  </si>
  <si>
    <t>Damacio Page</t>
  </si>
  <si>
    <t>Michael Page</t>
  </si>
  <si>
    <t>Dustin Pague</t>
  </si>
  <si>
    <t>Josh Paiva</t>
  </si>
  <si>
    <t>Fredson Paixao</t>
  </si>
  <si>
    <t>Jose Palacios</t>
  </si>
  <si>
    <t>Tulio Palhares</t>
  </si>
  <si>
    <t>Stephen Palling</t>
  </si>
  <si>
    <t>Eduardo Pamplona</t>
  </si>
  <si>
    <t>Jared Papazian</t>
  </si>
  <si>
    <t>Joe Pardo</t>
  </si>
  <si>
    <t>Bryan Pardoe</t>
  </si>
  <si>
    <t>Remco Pardoel</t>
  </si>
  <si>
    <t>Ido Pariente</t>
  </si>
  <si>
    <t>Won Sik Park</t>
  </si>
  <si>
    <t>Norman Parke</t>
  </si>
  <si>
    <t>Larry Parker</t>
  </si>
  <si>
    <t>Tyra Parker</t>
  </si>
  <si>
    <t>Ryan Parker</t>
  </si>
  <si>
    <t>Willie Parks</t>
  </si>
  <si>
    <t>Jordan Parsons</t>
  </si>
  <si>
    <t>Onassis Parungao</t>
  </si>
  <si>
    <t>Jorge Patino</t>
  </si>
  <si>
    <t>Alan Patrick</t>
  </si>
  <si>
    <t>Russell Patrick</t>
  </si>
  <si>
    <t>Michael Patt</t>
  </si>
  <si>
    <t>Justin Patterson</t>
  </si>
  <si>
    <t>Julio Paulino</t>
  </si>
  <si>
    <t>Pawel Pawlak</t>
  </si>
  <si>
    <t>Estevan Payan</t>
  </si>
  <si>
    <t>Sarah Payant</t>
  </si>
  <si>
    <t>Roland Payne</t>
  </si>
  <si>
    <t>Joe Pearson</t>
  </si>
  <si>
    <t>Andre Pederneiras</t>
  </si>
  <si>
    <t>Matt Pedro</t>
  </si>
  <si>
    <t>Willie Peeters</t>
  </si>
  <si>
    <t>Filip Pejic</t>
  </si>
  <si>
    <t>Yan Pellerin</t>
  </si>
  <si>
    <t>Julianna Pena</t>
  </si>
  <si>
    <t>Sherman Pendergarst</t>
  </si>
  <si>
    <t>Drew Pendleton</t>
  </si>
  <si>
    <t>Cathal Pendred</t>
  </si>
  <si>
    <t>BJ Penn</t>
  </si>
  <si>
    <t>Jessica Penne</t>
  </si>
  <si>
    <t>Nick Penner</t>
  </si>
  <si>
    <t>Raquel Pennington</t>
  </si>
  <si>
    <t>Justin Pennington</t>
  </si>
  <si>
    <t>Jerron Peoples</t>
  </si>
  <si>
    <t>Ray Perales</t>
  </si>
  <si>
    <t>Robert Peralta</t>
  </si>
  <si>
    <t>Rolando Perez</t>
  </si>
  <si>
    <t>Alejandro Perez</t>
  </si>
  <si>
    <t>Philip Perez</t>
  </si>
  <si>
    <t>Jose Perez</t>
  </si>
  <si>
    <t>Frankie Perez</t>
  </si>
  <si>
    <t>Erik Perez</t>
  </si>
  <si>
    <t>Thiago Perpetuo</t>
  </si>
  <si>
    <t>Hernani Perpetuo</t>
  </si>
  <si>
    <t>Viktor Pesta</t>
  </si>
  <si>
    <t>Leiticia Pestova</t>
  </si>
  <si>
    <t>Tony Petarra</t>
  </si>
  <si>
    <t>Tommy Petersen</t>
  </si>
  <si>
    <t>Cory Peterson</t>
  </si>
  <si>
    <t>Seth Petruzelli</t>
  </si>
  <si>
    <t>Sergio Pettis</t>
  </si>
  <si>
    <t>Forrest Petz</t>
  </si>
  <si>
    <t>Dino Pezao</t>
  </si>
  <si>
    <t>Cody Pfister</t>
  </si>
  <si>
    <t>Dave Phillips</t>
  </si>
  <si>
    <t>Aaron Phillips</t>
  </si>
  <si>
    <t>Wayne Phillips</t>
  </si>
  <si>
    <t>Elizabeth Phillips</t>
  </si>
  <si>
    <t>Nick Pica</t>
  </si>
  <si>
    <t>Adam Piccolotti</t>
  </si>
  <si>
    <t>Vinc Pichel</t>
  </si>
  <si>
    <t>Nick Piedmont</t>
  </si>
  <si>
    <t>Joao Pierini</t>
  </si>
  <si>
    <t>Sean Pierson</t>
  </si>
  <si>
    <t>Daniel Pineda</t>
  </si>
  <si>
    <t>Ross Pointon</t>
  </si>
  <si>
    <t>John Polakowski</t>
  </si>
  <si>
    <t>Brandon Polcare</t>
  </si>
  <si>
    <t>Mike Polchlopek</t>
  </si>
  <si>
    <t>Santiago Ponzinibbio</t>
  </si>
  <si>
    <t>Felipe Portela</t>
  </si>
  <si>
    <t>Parker Porter</t>
  </si>
  <si>
    <t>Ruan Potts</t>
  </si>
  <si>
    <t>Trevor Prangley</t>
  </si>
  <si>
    <t>Michel Prazeres</t>
  </si>
  <si>
    <t>Philip Preece</t>
  </si>
  <si>
    <t>Dorian Price</t>
  </si>
  <si>
    <t>Chris Price</t>
  </si>
  <si>
    <t>Shane Primm</t>
  </si>
  <si>
    <t>Brent Primus</t>
  </si>
  <si>
    <t>Joe Proctor</t>
  </si>
  <si>
    <t>Cole Province</t>
  </si>
  <si>
    <t>Daniel Puder</t>
  </si>
  <si>
    <t>Bubba Pugh</t>
  </si>
  <si>
    <t>Juan Puig</t>
  </si>
  <si>
    <t>Hugh Pulley</t>
  </si>
  <si>
    <t>Josh Pulsifer</t>
  </si>
  <si>
    <t>Jens Pulver</t>
  </si>
  <si>
    <t>Bao Quach</t>
  </si>
  <si>
    <t>Gary Quan</t>
  </si>
  <si>
    <t>Vinicius Queiroz</t>
  </si>
  <si>
    <t>Jimmy Quinlan</t>
  </si>
  <si>
    <t>Ryan Quinn</t>
  </si>
  <si>
    <t>Jose Quinonez</t>
  </si>
  <si>
    <t>Benji Radach</t>
  </si>
  <si>
    <t>Jordan Radev</t>
  </si>
  <si>
    <t>Gilbert Rael</t>
  </si>
  <si>
    <t>Josh Rafferty</t>
  </si>
  <si>
    <t>Amir Rahnavardi</t>
  </si>
  <si>
    <t>Ricky Rainey</t>
  </si>
  <si>
    <t>Jessica Rakoczy</t>
  </si>
  <si>
    <t>Thomas Ramirez</t>
  </si>
  <si>
    <t>Amador Ramirez</t>
  </si>
  <si>
    <t>Steve Ramirez</t>
  </si>
  <si>
    <t>Matt Ramirez</t>
  </si>
  <si>
    <t>Andrew Ramm</t>
  </si>
  <si>
    <t>Ian Rammel</t>
  </si>
  <si>
    <t>Luis Ramos</t>
  </si>
  <si>
    <t>Vernon Ramos</t>
  </si>
  <si>
    <t>Kevin Randleman</t>
  </si>
  <si>
    <t>Raou Raou</t>
  </si>
  <si>
    <t>David Rasouli</t>
  </si>
  <si>
    <t>Hussain Rasouli</t>
  </si>
  <si>
    <t>Ed Ratcliff</t>
  </si>
  <si>
    <t>Bec Rawlings</t>
  </si>
  <si>
    <t>Gideon Ray</t>
  </si>
  <si>
    <t>Joe Ray</t>
  </si>
  <si>
    <t>Stevie Ray</t>
  </si>
  <si>
    <t>Keenan Raymond</t>
  </si>
  <si>
    <t>Iony Razafiarison</t>
  </si>
  <si>
    <t>Antony Rea</t>
  </si>
  <si>
    <t>Rafael Rebello</t>
  </si>
  <si>
    <t>Paul Redmond</t>
  </si>
  <si>
    <t>Dennis Reed</t>
  </si>
  <si>
    <t>John Reedy</t>
  </si>
  <si>
    <t>Johnny Rees</t>
  </si>
  <si>
    <t>James Reese</t>
  </si>
  <si>
    <t>Chad Reiner</t>
  </si>
  <si>
    <t>Jason Reinhardt</t>
  </si>
  <si>
    <t>Wilson Reis</t>
  </si>
  <si>
    <t>Ben Reiter</t>
  </si>
  <si>
    <t>Leigh Remedios</t>
  </si>
  <si>
    <t>Marion Reneau</t>
  </si>
  <si>
    <t>John Renken</t>
  </si>
  <si>
    <t>Herman Renting</t>
  </si>
  <si>
    <t>Polo Reyes</t>
  </si>
  <si>
    <t>Gaston Reyno</t>
  </si>
  <si>
    <t>Johnny Rhodes</t>
  </si>
  <si>
    <t>Mike Rhodes</t>
  </si>
  <si>
    <t>Will Ribeiro</t>
  </si>
  <si>
    <t>Vitor Ribeiro</t>
  </si>
  <si>
    <t>Matt Ricehouse</t>
  </si>
  <si>
    <t>John Richard</t>
  </si>
  <si>
    <t>Rex Richards</t>
  </si>
  <si>
    <t>Mike Richman</t>
  </si>
  <si>
    <t>Dave Rickels</t>
  </si>
  <si>
    <t>Jeremiah Riggs</t>
  </si>
  <si>
    <t>Joe Riggs</t>
  </si>
  <si>
    <t>Jason Riley</t>
  </si>
  <si>
    <t>Moise Rimbon</t>
  </si>
  <si>
    <t>Mike Rio</t>
  </si>
  <si>
    <t>Albert Rios</t>
  </si>
  <si>
    <t>Maria Rios</t>
  </si>
  <si>
    <t>Rafael Rios</t>
  </si>
  <si>
    <t>Shannon Ritch</t>
  </si>
  <si>
    <t>Diego Rivas</t>
  </si>
  <si>
    <t>Dante Rivera</t>
  </si>
  <si>
    <t>Jonathan Rivera</t>
  </si>
  <si>
    <t>Jimmie Rivera</t>
  </si>
  <si>
    <t>Mario Rivera</t>
  </si>
  <si>
    <t>Nicdali Rivera-Calanoc</t>
  </si>
  <si>
    <t>Pedro Rizzo</t>
  </si>
  <si>
    <t>Justin Robbins</t>
  </si>
  <si>
    <t>Taylor Roberts</t>
  </si>
  <si>
    <t>Tyrone Roberts</t>
  </si>
  <si>
    <t>David Roberts</t>
  </si>
  <si>
    <t>Ryan Roberts</t>
  </si>
  <si>
    <t>Joey Roberts</t>
  </si>
  <si>
    <t>Danny Roberts</t>
  </si>
  <si>
    <t>Andre Roberts</t>
  </si>
  <si>
    <t>Daniel Roberts</t>
  </si>
  <si>
    <t>Kenny Robertson</t>
  </si>
  <si>
    <t>Chad Robichaux</t>
  </si>
  <si>
    <t>Mark Robinson</t>
  </si>
  <si>
    <t>Colin Robinson</t>
  </si>
  <si>
    <t>Keith Rockel</t>
  </si>
  <si>
    <t>Kevin Roddy</t>
  </si>
  <si>
    <t>Bruno Korea</t>
  </si>
  <si>
    <t>Paul Rodriguez</t>
  </si>
  <si>
    <t>Manuel Rodriguez</t>
  </si>
  <si>
    <t>Yair Rodriguez</t>
  </si>
  <si>
    <t>Ricco Rodriguez</t>
  </si>
  <si>
    <t>Brett Rogers</t>
  </si>
  <si>
    <t>Brian Rogers</t>
  </si>
  <si>
    <t>Pete Rogers Jr.</t>
  </si>
  <si>
    <t>Shane Roller</t>
  </si>
  <si>
    <t>Jared Rollins</t>
  </si>
  <si>
    <t>Tim Roman</t>
  </si>
  <si>
    <t>Ricardo Romero</t>
  </si>
  <si>
    <t>Jesse Ronson</t>
  </si>
  <si>
    <t>Joao Roque</t>
  </si>
  <si>
    <t>Aaron Rosa</t>
  </si>
  <si>
    <t>Kevin Rosier</t>
  </si>
  <si>
    <t>Zach Rosol</t>
  </si>
  <si>
    <t>Nick Rossborough</t>
  </si>
  <si>
    <t>Kristian Rothaermel</t>
  </si>
  <si>
    <t>Rick Roufus</t>
  </si>
  <si>
    <t>Ronda Rousey</t>
  </si>
  <si>
    <t>Ray Routh</t>
  </si>
  <si>
    <t>Roberta Rovel</t>
  </si>
  <si>
    <t>Kain Royer</t>
  </si>
  <si>
    <t>Brad Royster</t>
  </si>
  <si>
    <t>Murilo Rua</t>
  </si>
  <si>
    <t>Marco Ruas</t>
  </si>
  <si>
    <t>Rodrigo Ruas</t>
  </si>
  <si>
    <t>Rodolfo Rubio</t>
  </si>
  <si>
    <t>Gabe Ruediger</t>
  </si>
  <si>
    <t>Anthony Ruiz</t>
  </si>
  <si>
    <t>Eddie Ruiz</t>
  </si>
  <si>
    <t>Paul Ruiz</t>
  </si>
  <si>
    <t>Bas Rutten</t>
  </si>
  <si>
    <t>Casey Ryan</t>
  </si>
  <si>
    <t>Yusup Saadulaev</t>
  </si>
  <si>
    <t>Pete Sabala</t>
  </si>
  <si>
    <t>Frankie Saenz</t>
  </si>
  <si>
    <t>Tarec Saffiedine</t>
  </si>
  <si>
    <t>Jason Saggo</t>
  </si>
  <si>
    <t>Ovince Saint Preux</t>
  </si>
  <si>
    <t>Lukasz Sajewski</t>
  </si>
  <si>
    <t>Yukio Sakaguchi</t>
  </si>
  <si>
    <t>Augusto Sakai</t>
  </si>
  <si>
    <t>Wataru Sakata</t>
  </si>
  <si>
    <t>Kazushi Sakuraba</t>
  </si>
  <si>
    <t>Ryuta Sakurai</t>
  </si>
  <si>
    <t>Hayato Sakurai</t>
  </si>
  <si>
    <t>Justin Salas</t>
  </si>
  <si>
    <t>Roman Salazar</t>
  </si>
  <si>
    <t>John Salgado</t>
  </si>
  <si>
    <t>Gabriel Salinas-Jones</t>
  </si>
  <si>
    <t>Brandon Saling</t>
  </si>
  <si>
    <t>Sean Salmon</t>
  </si>
  <si>
    <t>John Salter</t>
  </si>
  <si>
    <t>Josh Samman</t>
  </si>
  <si>
    <t>Johnny Sampaio</t>
  </si>
  <si>
    <t>Joshua Sampo</t>
  </si>
  <si>
    <t>Josh San Diego</t>
  </si>
  <si>
    <t>Joby Sanchez</t>
  </si>
  <si>
    <t>Julian Sanchez</t>
  </si>
  <si>
    <t>Erick Sanchez</t>
  </si>
  <si>
    <t>Donald Sanchez</t>
  </si>
  <si>
    <t>Emmanuel Sanchez</t>
  </si>
  <si>
    <t>Bobby Sanchez</t>
  </si>
  <si>
    <t>Jerrod Sanders</t>
  </si>
  <si>
    <t>Luke Sanders</t>
  </si>
  <si>
    <t>Jesse Sanders</t>
  </si>
  <si>
    <t>Raul Sandoval</t>
  </si>
  <si>
    <t>Hugo Sandoval</t>
  </si>
  <si>
    <t>Joseph Sandoval</t>
  </si>
  <si>
    <t>Chris Sanford</t>
  </si>
  <si>
    <t>Roldan Sangcha-an</t>
  </si>
  <si>
    <t>Yuhi Sano</t>
  </si>
  <si>
    <t>Jonathan Santa Maria</t>
  </si>
  <si>
    <t>Jose Santibanez</t>
  </si>
  <si>
    <t>Art Santore</t>
  </si>
  <si>
    <t>Paulo Santos</t>
  </si>
  <si>
    <t>Gleristone Santos</t>
  </si>
  <si>
    <t>Luis Santos</t>
  </si>
  <si>
    <t>Bruno Santos</t>
  </si>
  <si>
    <t>Evangelista Santos</t>
  </si>
  <si>
    <t>Adriano Santos</t>
  </si>
  <si>
    <t>Leonardo Santos</t>
  </si>
  <si>
    <t>Iliarde Santos</t>
  </si>
  <si>
    <t>Andre Santos</t>
  </si>
  <si>
    <t>Nick Sanzo</t>
  </si>
  <si>
    <t>Bob Sapp</t>
  </si>
  <si>
    <t>Daniel Sarafian</t>
  </si>
  <si>
    <t>Diego Saraiva</t>
  </si>
  <si>
    <t>Harris Sarmiento</t>
  </si>
  <si>
    <t>Alexander Sarnavskiy</t>
  </si>
  <si>
    <t>Kyosuke Sasaki</t>
  </si>
  <si>
    <t>Ulka Sasaki</t>
  </si>
  <si>
    <t>Yuki Sasaki</t>
  </si>
  <si>
    <t>Paul Sass</t>
  </si>
  <si>
    <t>Masaaki Satake</t>
  </si>
  <si>
    <t>Takenori Sato</t>
  </si>
  <si>
    <t>Jeimeson Saudino</t>
  </si>
  <si>
    <t>Tom Sauer</t>
  </si>
  <si>
    <t>Townsend Saunders</t>
  </si>
  <si>
    <t>Chad W. Saunders</t>
  </si>
  <si>
    <t>Chris Saunders</t>
  </si>
  <si>
    <t>Lumumba Sayers</t>
  </si>
  <si>
    <t>Mark Scanlon</t>
  </si>
  <si>
    <t>Eric Schafer</t>
  </si>
  <si>
    <t>Kerry Schall</t>
  </si>
  <si>
    <t>Eric Schambari</t>
  </si>
  <si>
    <t>Antonio Schembri</t>
  </si>
  <si>
    <t>Fabiano Scherner</t>
  </si>
  <si>
    <t>Samy Schiavo</t>
  </si>
  <si>
    <t>Joe Schilling</t>
  </si>
  <si>
    <t>Pat Schilling</t>
  </si>
  <si>
    <t>Semmy Schilt</t>
  </si>
  <si>
    <t>Adam Schindler</t>
  </si>
  <si>
    <t>Daniel Schmitt</t>
  </si>
  <si>
    <t>Colleen Schneider</t>
  </si>
  <si>
    <t>Alex Schoenauer</t>
  </si>
  <si>
    <t>Darrill Schoonover</t>
  </si>
  <si>
    <t>Bob Schrijber</t>
  </si>
  <si>
    <t>Nate Schroeder</t>
  </si>
  <si>
    <t>Lacey Schuckman</t>
  </si>
  <si>
    <t>Mark Schultz</t>
  </si>
  <si>
    <t>Brian Schwartz</t>
  </si>
  <si>
    <t>Eric Schwartz</t>
  </si>
  <si>
    <t>Justin Scoggins</t>
  </si>
  <si>
    <t>Bradley Scott</t>
  </si>
  <si>
    <t>Greg Scott</t>
  </si>
  <si>
    <t>Mike Seal</t>
  </si>
  <si>
    <t>Matt Secor</t>
  </si>
  <si>
    <t>Kenneth Seegrist</t>
  </si>
  <si>
    <t>Neil Seery</t>
  </si>
  <si>
    <t>Rony Sefo</t>
  </si>
  <si>
    <t>Ray Sefo</t>
  </si>
  <si>
    <t>Brendan Seguin</t>
  </si>
  <si>
    <t>Andrei Semenov</t>
  </si>
  <si>
    <t>Mackens Semerzier</t>
  </si>
  <si>
    <t>Brandon Sene</t>
  </si>
  <si>
    <t>Kim In Seok</t>
  </si>
  <si>
    <t>Ray Seraille</t>
  </si>
  <si>
    <t>Ivan Serati</t>
  </si>
  <si>
    <t>Alex Serdyukov</t>
  </si>
  <si>
    <t>Nicholas Sergiacomi</t>
  </si>
  <si>
    <t>Nick Serra</t>
  </si>
  <si>
    <t>Fredy Serrano</t>
  </si>
  <si>
    <t>Adrian Serrano</t>
  </si>
  <si>
    <t>Carl Seumanutafa</t>
  </si>
  <si>
    <t>Dan Severn</t>
  </si>
  <si>
    <t>Rosi Sexton</t>
  </si>
  <si>
    <t>Scott Shaffer</t>
  </si>
  <si>
    <t>Ken Shamrock</t>
  </si>
  <si>
    <t>Frank Shamrock</t>
  </si>
  <si>
    <t>Jason Sharp</t>
  </si>
  <si>
    <t>Valentina Shevchenko</t>
  </si>
  <si>
    <t>Katsuyori Shibata</t>
  </si>
  <si>
    <t>Shunichi Shimizu</t>
  </si>
  <si>
    <t>Wade Shipp</t>
  </si>
  <si>
    <t>Raja Shippen</t>
  </si>
  <si>
    <t>Yuya Shirai</t>
  </si>
  <si>
    <t>Wes Shivers</t>
  </si>
  <si>
    <t>Alexander Shlemenko</t>
  </si>
  <si>
    <t>Josh Shockley</t>
  </si>
  <si>
    <t>Josh Shockman</t>
  </si>
  <si>
    <t>Akira Shoji</t>
  </si>
  <si>
    <t>Landon Showalter</t>
  </si>
  <si>
    <t>Brandon Shuey</t>
  </si>
  <si>
    <t>Sam Sicilia</t>
  </si>
  <si>
    <t>Kiril Sidelnikov</t>
  </si>
  <si>
    <t>Steven Siler</t>
  </si>
  <si>
    <t>Siala Siliga</t>
  </si>
  <si>
    <t>Xavier Siller</t>
  </si>
  <si>
    <t>Assuerio Silva</t>
  </si>
  <si>
    <t>Jean Silva</t>
  </si>
  <si>
    <t>Rafael Silva</t>
  </si>
  <si>
    <t>Leandro Silva</t>
  </si>
  <si>
    <t>Wagner Silva</t>
  </si>
  <si>
    <t>Edson Silva</t>
  </si>
  <si>
    <t>Fabio Silva</t>
  </si>
  <si>
    <t>Jay Silva</t>
  </si>
  <si>
    <t>Paulo Cesar Silva</t>
  </si>
  <si>
    <t>Sidney Silva</t>
  </si>
  <si>
    <t>Antonio Silva</t>
  </si>
  <si>
    <t>Joaquim Silva</t>
  </si>
  <si>
    <t>Douglas Silva de Andrade</t>
  </si>
  <si>
    <t>Marcus Silveira</t>
  </si>
  <si>
    <t>Elias Silverio</t>
  </si>
  <si>
    <t>Aaron Simpson</t>
  </si>
  <si>
    <t>Tony Sims</t>
  </si>
  <si>
    <t>Wes Sims</t>
  </si>
  <si>
    <t>Marlon Sims</t>
  </si>
  <si>
    <t>Lodune Sincaid</t>
  </si>
  <si>
    <t>Rob Sinclair</t>
  </si>
  <si>
    <t>Elvis Sinosic</t>
  </si>
  <si>
    <t>AJ Siscoe</t>
  </si>
  <si>
    <t>Yokthai Sithoar</t>
  </si>
  <si>
    <t>Jeri Sitzes</t>
  </si>
  <si>
    <t>Chas Skelly</t>
  </si>
  <si>
    <t>Matt Skelton</t>
  </si>
  <si>
    <t>Zach Skinner</t>
  </si>
  <si>
    <t>Brian Sleeman</t>
  </si>
  <si>
    <t>Joe Slick</t>
  </si>
  <si>
    <t>Ray Sloan</t>
  </si>
  <si>
    <t>Kestutis Smirnovas</t>
  </si>
  <si>
    <t>Dillon Smith</t>
  </si>
  <si>
    <t>Trevor Smith</t>
  </si>
  <si>
    <t>Adam Smith</t>
  </si>
  <si>
    <t>David Smith</t>
  </si>
  <si>
    <t>Gilbert Smith</t>
  </si>
  <si>
    <t>Maurice Smith</t>
  </si>
  <si>
    <t>Patrick Smith</t>
  </si>
  <si>
    <t>Josh Smith</t>
  </si>
  <si>
    <t>Colton Smith</t>
  </si>
  <si>
    <t>Anthony Smith</t>
  </si>
  <si>
    <t>Leslie Smith</t>
  </si>
  <si>
    <t>Eric Smith</t>
  </si>
  <si>
    <t>Walter Smith-Cotito</t>
  </si>
  <si>
    <t>Justin Smitley</t>
  </si>
  <si>
    <t>Louis Smolka</t>
  </si>
  <si>
    <t>Denis Sobolev</t>
  </si>
  <si>
    <t>Renato Sobral</t>
  </si>
  <si>
    <t>Joe Son</t>
  </si>
  <si>
    <t>Paul Song</t>
  </si>
  <si>
    <t>Cody Sons</t>
  </si>
  <si>
    <t>Emiliano Sordi</t>
  </si>
  <si>
    <t>Sean Soriano</t>
  </si>
  <si>
    <t>Greg Soto</t>
  </si>
  <si>
    <t>Alex Soto</t>
  </si>
  <si>
    <t>Mario Soto</t>
  </si>
  <si>
    <t>Bobby Southworth</t>
  </si>
  <si>
    <t>Kevin Souza</t>
  </si>
  <si>
    <t>Jacare Souza</t>
  </si>
  <si>
    <t>Charon Spain</t>
  </si>
  <si>
    <t>Andreas Spang</t>
  </si>
  <si>
    <t>Chris Spang</t>
  </si>
  <si>
    <t>Ron Sparks</t>
  </si>
  <si>
    <t>Tommy Speer</t>
  </si>
  <si>
    <t>Patrick Speight</t>
  </si>
  <si>
    <t>Sean Spencer</t>
  </si>
  <si>
    <t>Sam Spengler</t>
  </si>
  <si>
    <t>Nick Sperling</t>
  </si>
  <si>
    <t>Mario Sperry</t>
  </si>
  <si>
    <t>Waachiim Spiritwolf</t>
  </si>
  <si>
    <t>Daniel Spohn</t>
  </si>
  <si>
    <t>Pete Spratt</t>
  </si>
  <si>
    <t>Bobby Stack</t>
  </si>
  <si>
    <t>Andreas Stahl</t>
  </si>
  <si>
    <t>Ron Stallings</t>
  </si>
  <si>
    <t>Christina Stanciu</t>
  </si>
  <si>
    <t>Dion Staring</t>
  </si>
  <si>
    <t>Lucas Stark</t>
  </si>
  <si>
    <t>Damian Stasiak</t>
  </si>
  <si>
    <t>Dominique Steele</t>
  </si>
  <si>
    <t>Adam Steele</t>
  </si>
  <si>
    <t>Eric Steenberg</t>
  </si>
  <si>
    <t>Ray Steinbeiss</t>
  </si>
  <si>
    <t>Steve Steinbeiss</t>
  </si>
  <si>
    <t>Dmitri Stepanov</t>
  </si>
  <si>
    <t>Aljamain Sterling</t>
  </si>
  <si>
    <t>Marc Stevens</t>
  </si>
  <si>
    <t>Josh Stewart</t>
  </si>
  <si>
    <t>Luke Stewart</t>
  </si>
  <si>
    <t>Alex Stiebling</t>
  </si>
  <si>
    <t>Tyler Stinson</t>
  </si>
  <si>
    <t>Dan Stittgen</t>
  </si>
  <si>
    <t>Denis Stojnic</t>
  </si>
  <si>
    <t>Ken Stone</t>
  </si>
  <si>
    <t>Ryan Stonitsch</t>
  </si>
  <si>
    <t>George Stork</t>
  </si>
  <si>
    <t>Greg Stott</t>
  </si>
  <si>
    <t>Curtis Stout</t>
  </si>
  <si>
    <t>Tim Stout</t>
  </si>
  <si>
    <t>Gennaro Strangis</t>
  </si>
  <si>
    <t>Dave Strasser</t>
  </si>
  <si>
    <t>Daniel Straus</t>
  </si>
  <si>
    <t>Gerald Strebendt</t>
  </si>
  <si>
    <t>Sean Strickland</t>
  </si>
  <si>
    <t>Mike Stumpf</t>
  </si>
  <si>
    <t>Kyle Sturgeon</t>
  </si>
  <si>
    <t>Masanori Suda</t>
  </si>
  <si>
    <t>Genki Sudo</t>
  </si>
  <si>
    <t>Daisuke Sugie</t>
  </si>
  <si>
    <t>Takashi Sugiura</t>
  </si>
  <si>
    <t>Naho Sugiyuma</t>
  </si>
  <si>
    <t>George Sullivan</t>
  </si>
  <si>
    <t>Amar Suloev</t>
  </si>
  <si>
    <t>Magomed Sultanakhmedov</t>
  </si>
  <si>
    <t>Aji Susilo</t>
  </si>
  <si>
    <t>Jason Suttie</t>
  </si>
  <si>
    <t>Chad Sutton</t>
  </si>
  <si>
    <t>Joel Sutton</t>
  </si>
  <si>
    <t>Martin Svensson</t>
  </si>
  <si>
    <t>Floyd Sword</t>
  </si>
  <si>
    <t>Bentley Syler</t>
  </si>
  <si>
    <t>Leo Sylvest</t>
  </si>
  <si>
    <t>Tony Sylvester</t>
  </si>
  <si>
    <t>Osamu Tachihikari</t>
  </si>
  <si>
    <t>Amber Tackett</t>
  </si>
  <si>
    <t>Eugenio Tadeu</t>
  </si>
  <si>
    <t>Joe Taimanglo</t>
  </si>
  <si>
    <t>Mairbeck Taisumov</t>
  </si>
  <si>
    <t>Nobuhiko Takada</t>
  </si>
  <si>
    <t>Yoshiki Takahashi</t>
  </si>
  <si>
    <t>Yoko Takahashi</t>
  </si>
  <si>
    <t>Daiju Takase</t>
  </si>
  <si>
    <t>Hiroyuki Takaya</t>
  </si>
  <si>
    <t>Yoshihiro Takayama</t>
  </si>
  <si>
    <t>Makoto Takimoto</t>
  </si>
  <si>
    <t>Oleg Taktarov</t>
  </si>
  <si>
    <t>Nordine Taleb</t>
  </si>
  <si>
    <t>Tsuyoshi Tamakairiki</t>
  </si>
  <si>
    <t>Eli Tamez</t>
  </si>
  <si>
    <t>Kiyoshi Tamura</t>
  </si>
  <si>
    <t>Akitoshi Tamura</t>
  </si>
  <si>
    <t>Issei Tamura</t>
  </si>
  <si>
    <t>Jason Tan</t>
  </si>
  <si>
    <t>Akihito Tanaka</t>
  </si>
  <si>
    <t>Michinori Tanaka</t>
  </si>
  <si>
    <t>Manny Tapia</t>
  </si>
  <si>
    <t>Gary Tapusoa</t>
  </si>
  <si>
    <t>Miesha Tate</t>
  </si>
  <si>
    <t>Deividas Taurosevicius</t>
  </si>
  <si>
    <t>Jeremy Tavares</t>
  </si>
  <si>
    <t>Louis Taylor</t>
  </si>
  <si>
    <t>Anthony Taylor</t>
  </si>
  <si>
    <t>Torrance Taylor</t>
  </si>
  <si>
    <t>Jesse Taylor</t>
  </si>
  <si>
    <t>John Teixeira</t>
  </si>
  <si>
    <t>Ewerton Teixeira</t>
  </si>
  <si>
    <t>Tra Telligman</t>
  </si>
  <si>
    <t>Herman Terrado</t>
  </si>
  <si>
    <t>Dave Terrel</t>
  </si>
  <si>
    <t>David Terrell</t>
  </si>
  <si>
    <t>James Terry</t>
  </si>
  <si>
    <t>David Teymur</t>
  </si>
  <si>
    <t>Motonobu Tezuka</t>
  </si>
  <si>
    <t>Jason Thacker</t>
  </si>
  <si>
    <t>Elias Theodorou</t>
  </si>
  <si>
    <t>Nik Theotikos</t>
  </si>
  <si>
    <t>Din Thomas</t>
  </si>
  <si>
    <t>Noah Thomas</t>
  </si>
  <si>
    <t>Ryan Thomas</t>
  </si>
  <si>
    <t>Treston Thomison</t>
  </si>
  <si>
    <t>Oli Thompson</t>
  </si>
  <si>
    <t>James Thompson</t>
  </si>
  <si>
    <t>Nick Thompson</t>
  </si>
  <si>
    <t>Josh Thomson</t>
  </si>
  <si>
    <t>Simeon Thoresen</t>
  </si>
  <si>
    <t>Josh Thornburg</t>
  </si>
  <si>
    <t>Chris Tickle</t>
  </si>
  <si>
    <t>Nolan Ticman</t>
  </si>
  <si>
    <t>Darren Till</t>
  </si>
  <si>
    <t>Brett Tillis</t>
  </si>
  <si>
    <t>Ryan Tobar</t>
  </si>
  <si>
    <t>Andrew Todhunter</t>
  </si>
  <si>
    <t>Hideo Tokoro</t>
  </si>
  <si>
    <t>Kazuki Tokudome</t>
  </si>
  <si>
    <t>Tyler Toner</t>
  </si>
  <si>
    <t>Masanori Tonooka</t>
  </si>
  <si>
    <t>Carl Toomey</t>
  </si>
  <si>
    <t>Ronys Torres</t>
  </si>
  <si>
    <t>Alex Torres</t>
  </si>
  <si>
    <t>Abram Torres</t>
  </si>
  <si>
    <t>Tecia Torres</t>
  </si>
  <si>
    <t>Haven Torres</t>
  </si>
  <si>
    <t>Anthony Torres</t>
  </si>
  <si>
    <t>Minoru Toyonaga</t>
  </si>
  <si>
    <t>Roberto Traven</t>
  </si>
  <si>
    <t>Bryan Travers</t>
  </si>
  <si>
    <t>Alexander Trevino</t>
  </si>
  <si>
    <t>Francisco Trevino</t>
  </si>
  <si>
    <t>Francisco Trinaldo</t>
  </si>
  <si>
    <t>Damien Trites</t>
  </si>
  <si>
    <t>Tor Troeng</t>
  </si>
  <si>
    <t>Aaron Trujillo</t>
  </si>
  <si>
    <t>Reynaldo Trujillo</t>
  </si>
  <si>
    <t>Chris Tuchscherer</t>
  </si>
  <si>
    <t>Jon Tuck</t>
  </si>
  <si>
    <t>Jumabieke Tuerxun</t>
  </si>
  <si>
    <t>Tom Tuggle</t>
  </si>
  <si>
    <t>Blair Tugman</t>
  </si>
  <si>
    <t>Zubaira Tukhugov</t>
  </si>
  <si>
    <t>Teila Tuli</t>
  </si>
  <si>
    <t>Albert Tumenov</t>
  </si>
  <si>
    <t>Courtney Turner</t>
  </si>
  <si>
    <t>Marcin Tybura</t>
  </si>
  <si>
    <t>Ryuki Ueyama</t>
  </si>
  <si>
    <t>Christian Uflacker</t>
  </si>
  <si>
    <t>Andy Uhrich</t>
  </si>
  <si>
    <t>Gasan Umalatov</t>
  </si>
  <si>
    <t>Jeremy Umphries</t>
  </si>
  <si>
    <t>Zach Underwood</t>
  </si>
  <si>
    <t>Kengo Ura</t>
  </si>
  <si>
    <t>Hector Urbina</t>
  </si>
  <si>
    <t>Yasuhiro Urushitani</t>
  </si>
  <si>
    <t>Kamaru Usman</t>
  </si>
  <si>
    <t>Darren Uyenoyama</t>
  </si>
  <si>
    <t>Richie Vaculik</t>
  </si>
  <si>
    <t>Egidijus Valavicius</t>
  </si>
  <si>
    <t>Charlie Valencia</t>
  </si>
  <si>
    <t>Victor Valenzuela</t>
  </si>
  <si>
    <t>Victor Valimaki</t>
  </si>
  <si>
    <t>Andrew Valladerez</t>
  </si>
  <si>
    <t>Isaac Vallie-Flagg</t>
  </si>
  <si>
    <t>Mike van Arsdale</t>
  </si>
  <si>
    <t>Matt Van Buren</t>
  </si>
  <si>
    <t>Ron van Clief</t>
  </si>
  <si>
    <t>Lloyd Van Dams</t>
  </si>
  <si>
    <t>Chad Vance</t>
  </si>
  <si>
    <t>Paige VanZant</t>
  </si>
  <si>
    <t>Paul Varelans</t>
  </si>
  <si>
    <t>Guilherme Vasconcelos</t>
  </si>
  <si>
    <t>Linton Vassell</t>
  </si>
  <si>
    <t>Billy Vaughan</t>
  </si>
  <si>
    <t>Yuri Vaulin</t>
  </si>
  <si>
    <t>Javier Vazquez</t>
  </si>
  <si>
    <t>Matt Veach</t>
  </si>
  <si>
    <t>Joe Vedepo</t>
  </si>
  <si>
    <t>David Velasquez</t>
  </si>
  <si>
    <t>Bojan Velickovic</t>
  </si>
  <si>
    <t>Karlos Vemola</t>
  </si>
  <si>
    <t>Jerrel Venetiaan</t>
  </si>
  <si>
    <t>Scott Ventimiglia</t>
  </si>
  <si>
    <t>Kerry Vera</t>
  </si>
  <si>
    <t>Marlon Vera</t>
  </si>
  <si>
    <t>Ernie Verdicia</t>
  </si>
  <si>
    <t>Joe Veres</t>
  </si>
  <si>
    <t>Renato Verissimo</t>
  </si>
  <si>
    <t>Bryan Vetell</t>
  </si>
  <si>
    <t>Guilherme Viana</t>
  </si>
  <si>
    <t>Hugo Viana</t>
  </si>
  <si>
    <t>Vitor Vianna</t>
  </si>
  <si>
    <t>James Vick</t>
  </si>
  <si>
    <t>Milton Vieira</t>
  </si>
  <si>
    <t>Steve Vigneault</t>
  </si>
  <si>
    <t>Alejandro Villalobos</t>
  </si>
  <si>
    <t>DeMarco Villalona</t>
  </si>
  <si>
    <t>Gian Villante</t>
  </si>
  <si>
    <t>Ruben Villareal</t>
  </si>
  <si>
    <t>Pablo Villaseca</t>
  </si>
  <si>
    <t>Joey Villasenor</t>
  </si>
  <si>
    <t>Yuri Villefort</t>
  </si>
  <si>
    <t>Danillo Villefort</t>
  </si>
  <si>
    <t>Marcos Vinicius</t>
  </si>
  <si>
    <t>Brandon Visher</t>
  </si>
  <si>
    <t>Falaniko Vitale</t>
  </si>
  <si>
    <t>Bobby Voelker</t>
  </si>
  <si>
    <t>Alexander Volkov</t>
  </si>
  <si>
    <t>Jason Von Flue</t>
  </si>
  <si>
    <t>Milco Voorn</t>
  </si>
  <si>
    <t>Mark Vorgeas</t>
  </si>
  <si>
    <t>Igor Vovchanchyn</t>
  </si>
  <si>
    <t>Chris Wade</t>
  </si>
  <si>
    <t>James Wade</t>
  </si>
  <si>
    <t>Neil Wain</t>
  </si>
  <si>
    <t>TJ Waldburger</t>
  </si>
  <si>
    <t>Andre Walker</t>
  </si>
  <si>
    <t>Herschel Walker</t>
  </si>
  <si>
    <t>Donny Walker</t>
  </si>
  <si>
    <t>Ben Wall</t>
  </si>
  <si>
    <t>Jeremy Wallace</t>
  </si>
  <si>
    <t>Rodney Wallace</t>
  </si>
  <si>
    <t>Crafton Wallace</t>
  </si>
  <si>
    <t>Cory Walmsley</t>
  </si>
  <si>
    <t>Patrick Walsh</t>
  </si>
  <si>
    <t>Erick Wanderlei</t>
  </si>
  <si>
    <t>Dimitiri Wanderley</t>
  </si>
  <si>
    <t>Andy Wang</t>
  </si>
  <si>
    <t>An Ying Wang</t>
  </si>
  <si>
    <t>Sai Wang</t>
  </si>
  <si>
    <t>Curt Warburton</t>
  </si>
  <si>
    <t>Brennan Ward</t>
  </si>
  <si>
    <t>Merritt Warren</t>
  </si>
  <si>
    <t>Joe Warren</t>
  </si>
  <si>
    <t>Brian Warren</t>
  </si>
  <si>
    <t>Idris Wasi</t>
  </si>
  <si>
    <t>Kazuhisa Watanabe</t>
  </si>
  <si>
    <t>Kengo Watanabe</t>
  </si>
  <si>
    <t>Ron Waterman</t>
  </si>
  <si>
    <t>Andy Waters</t>
  </si>
  <si>
    <t>Dominic Waters</t>
  </si>
  <si>
    <t>Michelle Waterson</t>
  </si>
  <si>
    <t>Sam Watford</t>
  </si>
  <si>
    <t>Blake Watkins</t>
  </si>
  <si>
    <t>Walel Watson</t>
  </si>
  <si>
    <t>Kyle Watson</t>
  </si>
  <si>
    <t>Maka Watson</t>
  </si>
  <si>
    <t>Enrique Watson</t>
  </si>
  <si>
    <t>Jonavin Webb</t>
  </si>
  <si>
    <t>Stephanie Webber</t>
  </si>
  <si>
    <t>Royston Wee</t>
  </si>
  <si>
    <t>Daniel Weichel</t>
  </si>
  <si>
    <t>Mark Weir</t>
  </si>
  <si>
    <t>Christian Wellisch</t>
  </si>
  <si>
    <t>Fabricio Werdum</t>
  </si>
  <si>
    <t>Mike Wessel</t>
  </si>
  <si>
    <t>Dustin West</t>
  </si>
  <si>
    <t>Sheldon Westcott</t>
  </si>
  <si>
    <t>Aaron Wetherspoon</t>
  </si>
  <si>
    <t>Coty Wheeler</t>
  </si>
  <si>
    <t>Steve White</t>
  </si>
  <si>
    <t>Vernon White</t>
  </si>
  <si>
    <t>Alex White</t>
  </si>
  <si>
    <t>Rob Whiteford</t>
  </si>
  <si>
    <t>Mike Whitehead</t>
  </si>
  <si>
    <t>Garett Whiteley</t>
  </si>
  <si>
    <t>Mitch Whitesel</t>
  </si>
  <si>
    <t>Orlando Wiet</t>
  </si>
  <si>
    <t>Jonathan Wiezorek</t>
  </si>
  <si>
    <t>Justin Wilcox</t>
  </si>
  <si>
    <t>Joe Wilk</t>
  </si>
  <si>
    <t>Aaron Wilkinson</t>
  </si>
  <si>
    <t>Mike Wilkinson</t>
  </si>
  <si>
    <t>Rubin Williams</t>
  </si>
  <si>
    <t>Patrick Williams</t>
  </si>
  <si>
    <t>Pete Williams</t>
  </si>
  <si>
    <t>Carter Williams</t>
  </si>
  <si>
    <t>Tedd Williams</t>
  </si>
  <si>
    <t>Karl Willis</t>
  </si>
  <si>
    <t>Sean Wilson</t>
  </si>
  <si>
    <t>Jonathan Wilson</t>
  </si>
  <si>
    <t>Greg Wilson</t>
  </si>
  <si>
    <t>Eric Wisely</t>
  </si>
  <si>
    <t>Keith Wisniewski</t>
  </si>
  <si>
    <t>Travis Wiuff</t>
  </si>
  <si>
    <t>Ray Wizard</t>
  </si>
  <si>
    <t>Brandon Wolff</t>
  </si>
  <si>
    <t>Xue Do Won</t>
  </si>
  <si>
    <t>Salvador Woods</t>
  </si>
  <si>
    <t>Hunter Worsham</t>
  </si>
  <si>
    <t>Cal Worsham</t>
  </si>
  <si>
    <t>Eric Wray</t>
  </si>
  <si>
    <t>Justin Wren</t>
  </si>
  <si>
    <t>Chris Wright</t>
  </si>
  <si>
    <t>JW Wright</t>
  </si>
  <si>
    <t>Marcin Wrzosek</t>
  </si>
  <si>
    <t>Rubens Xavier</t>
  </si>
  <si>
    <t>Jamie Yager</t>
  </si>
  <si>
    <t>Rani Yahya</t>
  </si>
  <si>
    <t>Alexander Yakovlev</t>
  </si>
  <si>
    <t>Keiichiro Yamamiya</t>
  </si>
  <si>
    <t>Yoshihisa Yamamoto</t>
  </si>
  <si>
    <t>Kenichi Yamamoto</t>
  </si>
  <si>
    <t>Atsushi Yamamoto</t>
  </si>
  <si>
    <t>Norifumi Yamamoto</t>
  </si>
  <si>
    <t>Hiroko Yamanaka</t>
  </si>
  <si>
    <t>Goiti Yamauchi</t>
  </si>
  <si>
    <t>Takeshi Yamazaki</t>
  </si>
  <si>
    <t>Dongi Yang</t>
  </si>
  <si>
    <t>Jianping Yang</t>
  </si>
  <si>
    <t>Masutatsu Yano</t>
  </si>
  <si>
    <t>Emmanuel Yarborough</t>
  </si>
  <si>
    <t>Cale Yarbrough</t>
  </si>
  <si>
    <t>Tadao Yasuda</t>
  </si>
  <si>
    <t>Yoshiaki Yatsu</t>
  </si>
  <si>
    <t>Chris Yee</t>
  </si>
  <si>
    <t>Hirotaka Yokoi</t>
  </si>
  <si>
    <t>Kazunori Yokota</t>
  </si>
  <si>
    <t>John Yoo</t>
  </si>
  <si>
    <t>Dong Sik Yoon</t>
  </si>
  <si>
    <t>Hidehiko Yoshida</t>
  </si>
  <si>
    <t>Luke Zachrich</t>
  </si>
  <si>
    <t>Anton Zafir</t>
  </si>
  <si>
    <t>Elizeu Zaleski dos Santos</t>
  </si>
  <si>
    <t>Roger Zapata</t>
  </si>
  <si>
    <t>Marius Zaromskis</t>
  </si>
  <si>
    <t>Joao Zeferino</t>
  </si>
  <si>
    <t>Craig Zellner</t>
  </si>
  <si>
    <t>Roman Zentsov</t>
  </si>
  <si>
    <t>Carlos Zevallos</t>
  </si>
  <si>
    <t>Zhang Lipeng</t>
  </si>
  <si>
    <t>Tiequan Zhang</t>
  </si>
  <si>
    <t>Yao Zhikui</t>
  </si>
  <si>
    <t>Mike Zichelle</t>
  </si>
  <si>
    <t>James Zikic</t>
  </si>
  <si>
    <t>Errol Zimmerman</t>
  </si>
  <si>
    <t>Cat Zingano</t>
  </si>
  <si>
    <t>Igor Zinoviev</t>
  </si>
  <si>
    <t>Dave Zitanick</t>
  </si>
  <si>
    <t>George Zuniga</t>
  </si>
  <si>
    <t>Alex Zuniga</t>
  </si>
  <si>
    <t>Virgil Zwicker</t>
  </si>
  <si>
    <t>Height</t>
  </si>
  <si>
    <t>Weight</t>
  </si>
  <si>
    <t>Rewach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</si>
</sst>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sz val="11"/>
      <name val="Georgia"/>
      <family val="1"/>
    </font>
    <font>
      <sz val="11"/>
      <color rgb="FF1155CC"/>
      <name val="Georgia"/>
      <family val="1"/>
    </font>
    <font>
      <sz val="12"/>
      <name val="Calibri"/>
      <family val="2"/>
    </font>
    <font>
      <sz val="12"/>
      <name val="Arial"/>
      <family val="2"/>
    </font>
    <font>
      <u/>
      <sz val="12"/>
      <color theme="11"/>
      <name val="Calibri"/>
      <family val="2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2" fillId="0" borderId="0" xfId="0" applyFont="1"/>
    <xf numFmtId="0" fontId="2" fillId="0" borderId="0" xfId="0" applyFont="1" applyBorder="1"/>
    <xf numFmtId="0" fontId="3" fillId="0" borderId="0" xfId="0" applyFont="1" applyBorder="1" applyAlignment="1"/>
    <xf numFmtId="0" fontId="0" fillId="0" borderId="0" xfId="0" applyFont="1" applyBorder="1" applyAlignment="1"/>
    <xf numFmtId="0" fontId="5" fillId="0" borderId="0" xfId="0" applyFont="1" applyFill="1" applyBorder="1" applyAlignment="1">
      <alignment horizontal="center"/>
    </xf>
    <xf numFmtId="14" fontId="5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20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/>
    <xf numFmtId="20" fontId="5" fillId="3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1" fillId="0" borderId="0" xfId="11" applyFont="1" applyFill="1" applyBorder="1"/>
    <xf numFmtId="0" fontId="2" fillId="0" borderId="0" xfId="0" applyFont="1" applyBorder="1" applyAlignment="1"/>
    <xf numFmtId="0" fontId="4" fillId="0" borderId="0" xfId="0" applyFont="1" applyBorder="1" applyAlignment="1"/>
    <xf numFmtId="0" fontId="8" fillId="0" borderId="0" xfId="0" applyFont="1" applyAlignment="1"/>
  </cellXfs>
  <cellStyles count="13">
    <cellStyle name="Bad" xfId="11" builtinId="27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9"/>
  <sheetViews>
    <sheetView workbookViewId="0">
      <selection activeCell="D18" sqref="D18:E27"/>
    </sheetView>
  </sheetViews>
  <sheetFormatPr defaultColWidth="13.5" defaultRowHeight="15" customHeight="1" x14ac:dyDescent="0.25"/>
  <cols>
    <col min="1" max="1" width="10.5" style="8" customWidth="1"/>
    <col min="2" max="2" width="13.125" style="8" customWidth="1"/>
    <col min="3" max="3" width="22.875" style="8" customWidth="1"/>
    <col min="4" max="4" width="24.375" style="8" bestFit="1" customWidth="1"/>
    <col min="5" max="5" width="23.625" style="8" customWidth="1"/>
    <col min="6" max="6" width="25.5" style="8" bestFit="1" customWidth="1"/>
    <col min="7" max="7" width="22.375" style="8" bestFit="1" customWidth="1"/>
    <col min="8" max="8" width="50" style="8" bestFit="1" customWidth="1"/>
    <col min="9" max="9" width="6.625" style="8" bestFit="1" customWidth="1"/>
    <col min="10" max="10" width="5.375" style="8" bestFit="1" customWidth="1"/>
    <col min="11" max="11" width="10.5" customWidth="1"/>
    <col min="12" max="12" width="39" bestFit="1" customWidth="1"/>
    <col min="13" max="26" width="10.5" customWidth="1"/>
  </cols>
  <sheetData>
    <row r="1" spans="1:26" ht="15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467</v>
      </c>
      <c r="F1" s="12" t="s">
        <v>4</v>
      </c>
      <c r="G1" s="12" t="s">
        <v>468</v>
      </c>
      <c r="H1" s="12" t="s">
        <v>5</v>
      </c>
      <c r="I1" s="12" t="s">
        <v>6</v>
      </c>
      <c r="J1" s="12" t="s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4" customFormat="1" ht="15" customHeight="1" x14ac:dyDescent="0.25">
      <c r="A2" s="5">
        <v>101</v>
      </c>
      <c r="B2" s="9">
        <v>40033</v>
      </c>
      <c r="C2" s="5" t="s">
        <v>25</v>
      </c>
      <c r="D2" s="5" t="s">
        <v>120</v>
      </c>
      <c r="E2" s="5">
        <v>1</v>
      </c>
      <c r="F2" s="5" t="s">
        <v>121</v>
      </c>
      <c r="G2" s="5">
        <v>1</v>
      </c>
      <c r="H2" s="5">
        <v>5</v>
      </c>
      <c r="I2" s="10">
        <v>3</v>
      </c>
      <c r="J2" s="11">
        <v>0.20833333333333334</v>
      </c>
      <c r="K2" s="19"/>
      <c r="L2" s="14" t="s">
        <v>472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4" customFormat="1" ht="15" customHeight="1" x14ac:dyDescent="0.25">
      <c r="A3" s="5">
        <v>169</v>
      </c>
      <c r="B3" s="9">
        <v>41671</v>
      </c>
      <c r="C3" s="5" t="s">
        <v>25</v>
      </c>
      <c r="D3" s="5" t="s">
        <v>272</v>
      </c>
      <c r="E3" s="5">
        <v>2</v>
      </c>
      <c r="F3" s="5" t="s">
        <v>273</v>
      </c>
      <c r="G3" s="5">
        <v>3</v>
      </c>
      <c r="H3" s="5">
        <v>1</v>
      </c>
      <c r="I3" s="10">
        <v>2</v>
      </c>
      <c r="J3" s="11">
        <v>0.10555555555555556</v>
      </c>
      <c r="K3" s="2"/>
      <c r="L3" s="14" t="s">
        <v>473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4" customFormat="1" ht="15" customHeight="1" x14ac:dyDescent="0.25">
      <c r="A4" s="5">
        <v>183</v>
      </c>
      <c r="B4" s="9">
        <v>42035</v>
      </c>
      <c r="C4" s="5" t="s">
        <v>25</v>
      </c>
      <c r="D4" s="5" t="s">
        <v>307</v>
      </c>
      <c r="E4" s="5">
        <v>1</v>
      </c>
      <c r="F4" s="5" t="s">
        <v>172</v>
      </c>
      <c r="G4" s="5">
        <v>1</v>
      </c>
      <c r="H4" s="5">
        <v>2</v>
      </c>
      <c r="I4" s="10">
        <v>2</v>
      </c>
      <c r="J4" s="11">
        <v>0.14861111111111111</v>
      </c>
      <c r="K4" s="2"/>
      <c r="L4" s="14" t="s">
        <v>474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4" customFormat="1" ht="15" customHeight="1" x14ac:dyDescent="0.25">
      <c r="A5" s="5">
        <v>77</v>
      </c>
      <c r="B5" s="9">
        <v>39375</v>
      </c>
      <c r="C5" s="5" t="s">
        <v>15</v>
      </c>
      <c r="D5" s="5" t="s">
        <v>47</v>
      </c>
      <c r="E5" s="5">
        <v>1</v>
      </c>
      <c r="F5" s="5" t="s">
        <v>21</v>
      </c>
      <c r="G5" s="5">
        <v>2</v>
      </c>
      <c r="H5" s="5">
        <v>3</v>
      </c>
      <c r="I5" s="5">
        <v>2</v>
      </c>
      <c r="J5" s="11">
        <v>6.8750000000000006E-2</v>
      </c>
      <c r="K5" s="2"/>
      <c r="L5" s="15" t="s">
        <v>475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4" customFormat="1" ht="15" customHeight="1" x14ac:dyDescent="0.25">
      <c r="A6" s="5">
        <v>93</v>
      </c>
      <c r="B6" s="9">
        <v>39830</v>
      </c>
      <c r="C6" s="5" t="s">
        <v>15</v>
      </c>
      <c r="D6" s="5" t="s">
        <v>47</v>
      </c>
      <c r="E6" s="5">
        <v>1</v>
      </c>
      <c r="F6" s="5" t="s">
        <v>97</v>
      </c>
      <c r="G6" s="5">
        <v>2</v>
      </c>
      <c r="H6" s="5">
        <v>4</v>
      </c>
      <c r="I6" s="5">
        <v>2</v>
      </c>
      <c r="J6" s="11">
        <v>0.19166666666666668</v>
      </c>
      <c r="K6" s="3"/>
      <c r="L6" s="14" t="s">
        <v>476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4" customFormat="1" ht="15" customHeight="1" x14ac:dyDescent="0.25">
      <c r="A7" s="5">
        <v>113</v>
      </c>
      <c r="B7" s="9">
        <v>40306</v>
      </c>
      <c r="C7" s="5" t="s">
        <v>15</v>
      </c>
      <c r="D7" s="5" t="s">
        <v>47</v>
      </c>
      <c r="E7" s="5">
        <v>1</v>
      </c>
      <c r="F7" s="5" t="s">
        <v>150</v>
      </c>
      <c r="G7" s="5">
        <v>2</v>
      </c>
      <c r="H7" s="5">
        <v>4</v>
      </c>
      <c r="I7" s="10">
        <v>2</v>
      </c>
      <c r="J7" s="11">
        <v>0.1423611111111111</v>
      </c>
      <c r="K7" s="3"/>
      <c r="L7" s="14" t="s">
        <v>477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4" customFormat="1" ht="15" customHeight="1" x14ac:dyDescent="0.25">
      <c r="A8" s="5">
        <v>184</v>
      </c>
      <c r="B8" s="9">
        <v>42063</v>
      </c>
      <c r="C8" s="5" t="s">
        <v>12</v>
      </c>
      <c r="D8" s="5" t="s">
        <v>452</v>
      </c>
      <c r="E8" s="5">
        <v>1</v>
      </c>
      <c r="F8" s="5" t="s">
        <v>453</v>
      </c>
      <c r="G8" s="5">
        <v>3</v>
      </c>
      <c r="H8" s="5">
        <v>1</v>
      </c>
      <c r="I8" s="5">
        <v>1</v>
      </c>
      <c r="J8" s="11">
        <v>9.6527777777777768E-2</v>
      </c>
      <c r="K8" s="3"/>
      <c r="L8" s="14" t="s">
        <v>478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4" customFormat="1" ht="15" customHeight="1" x14ac:dyDescent="0.25">
      <c r="A9" s="5">
        <v>141</v>
      </c>
      <c r="B9" s="9">
        <v>40907</v>
      </c>
      <c r="C9" s="5" t="s">
        <v>9</v>
      </c>
      <c r="D9" s="5" t="s">
        <v>216</v>
      </c>
      <c r="E9" s="5">
        <v>3</v>
      </c>
      <c r="F9" s="5" t="s">
        <v>187</v>
      </c>
      <c r="G9" s="5">
        <v>2</v>
      </c>
      <c r="H9" s="5">
        <v>2</v>
      </c>
      <c r="I9" s="10">
        <v>1</v>
      </c>
      <c r="J9" s="11">
        <v>9.2361111111111116E-2</v>
      </c>
      <c r="K9" s="2"/>
      <c r="L9" s="2" t="s">
        <v>479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4" customFormat="1" ht="15" customHeight="1" x14ac:dyDescent="0.25">
      <c r="A10" s="5">
        <v>167</v>
      </c>
      <c r="B10" s="9">
        <v>41594</v>
      </c>
      <c r="C10" s="5" t="s">
        <v>267</v>
      </c>
      <c r="D10" s="5" t="s">
        <v>268</v>
      </c>
      <c r="E10" s="5">
        <v>3</v>
      </c>
      <c r="F10" s="5" t="s">
        <v>269</v>
      </c>
      <c r="G10" s="5">
        <v>3</v>
      </c>
      <c r="H10" s="5">
        <v>5</v>
      </c>
      <c r="I10" s="10">
        <v>3</v>
      </c>
      <c r="J10" s="11">
        <v>0.20833333333333334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4" customFormat="1" ht="15" customHeight="1" x14ac:dyDescent="0.25">
      <c r="A11" s="5">
        <v>169</v>
      </c>
      <c r="B11" s="9">
        <v>41671</v>
      </c>
      <c r="C11" s="5" t="s">
        <v>267</v>
      </c>
      <c r="D11" s="5" t="s">
        <v>268</v>
      </c>
      <c r="E11" s="5">
        <v>2</v>
      </c>
      <c r="F11" s="5" t="s">
        <v>259</v>
      </c>
      <c r="G11" s="5">
        <v>2</v>
      </c>
      <c r="H11" s="5">
        <v>5</v>
      </c>
      <c r="I11" s="10">
        <v>3</v>
      </c>
      <c r="J11" s="11">
        <v>0.20833333333333334</v>
      </c>
      <c r="K11" s="2"/>
      <c r="L11" s="14" t="s">
        <v>480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4" customFormat="1" ht="15" customHeight="1" x14ac:dyDescent="0.25">
      <c r="A12" s="5">
        <v>141</v>
      </c>
      <c r="B12" s="9">
        <v>40907</v>
      </c>
      <c r="C12" s="5" t="s">
        <v>8</v>
      </c>
      <c r="D12" s="5" t="s">
        <v>215</v>
      </c>
      <c r="E12" s="5">
        <v>2</v>
      </c>
      <c r="F12" s="5" t="s">
        <v>59</v>
      </c>
      <c r="G12" s="5">
        <v>1</v>
      </c>
      <c r="H12" s="5">
        <v>2</v>
      </c>
      <c r="I12" s="10">
        <v>1</v>
      </c>
      <c r="J12" s="11">
        <v>0.10138888888888889</v>
      </c>
      <c r="K12" s="2"/>
      <c r="L12" s="14" t="s">
        <v>481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4" customFormat="1" ht="15" customHeight="1" x14ac:dyDescent="0.25">
      <c r="A13" s="5">
        <v>169</v>
      </c>
      <c r="B13" s="9">
        <v>41671</v>
      </c>
      <c r="C13" s="5" t="s">
        <v>8</v>
      </c>
      <c r="D13" s="5" t="s">
        <v>215</v>
      </c>
      <c r="E13" s="5">
        <v>2</v>
      </c>
      <c r="F13" s="5" t="s">
        <v>58</v>
      </c>
      <c r="G13" s="5">
        <v>2</v>
      </c>
      <c r="H13" s="5">
        <v>5</v>
      </c>
      <c r="I13" s="10">
        <v>3</v>
      </c>
      <c r="J13" s="11">
        <v>0.20833333333333334</v>
      </c>
      <c r="K13" s="2"/>
      <c r="L13" s="14" t="s">
        <v>482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4" customFormat="1" ht="15" customHeight="1" x14ac:dyDescent="0.25">
      <c r="A14" s="5">
        <v>185</v>
      </c>
      <c r="B14" s="9">
        <v>42077</v>
      </c>
      <c r="C14" s="5" t="s">
        <v>8</v>
      </c>
      <c r="D14" s="5" t="s">
        <v>215</v>
      </c>
      <c r="E14" s="5">
        <v>2</v>
      </c>
      <c r="F14" s="5" t="s">
        <v>158</v>
      </c>
      <c r="G14" s="5">
        <v>3</v>
      </c>
      <c r="H14" s="5">
        <v>5</v>
      </c>
      <c r="I14" s="10">
        <v>3</v>
      </c>
      <c r="J14" s="11">
        <v>0.20833333333333334</v>
      </c>
      <c r="K14" s="2"/>
      <c r="L14" s="18" t="s">
        <v>483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4" customFormat="1" ht="15" customHeight="1" x14ac:dyDescent="0.25">
      <c r="A15" s="5">
        <v>77</v>
      </c>
      <c r="B15" s="9">
        <v>39375</v>
      </c>
      <c r="C15" s="5" t="s">
        <v>25</v>
      </c>
      <c r="D15" s="5" t="s">
        <v>33</v>
      </c>
      <c r="E15" s="5">
        <v>1</v>
      </c>
      <c r="F15" s="5" t="s">
        <v>45</v>
      </c>
      <c r="G15" s="5">
        <v>2</v>
      </c>
      <c r="H15" s="5">
        <v>5</v>
      </c>
      <c r="I15" s="5">
        <v>3</v>
      </c>
      <c r="J15" s="11">
        <v>0.20833333333333334</v>
      </c>
      <c r="K15" s="2"/>
      <c r="L15" s="14" t="s">
        <v>484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4" customFormat="1" ht="15" customHeight="1" x14ac:dyDescent="0.25">
      <c r="A16" s="5">
        <v>106</v>
      </c>
      <c r="B16" s="9">
        <v>40138</v>
      </c>
      <c r="C16" s="5" t="s">
        <v>12</v>
      </c>
      <c r="D16" s="5" t="s">
        <v>123</v>
      </c>
      <c r="E16" s="5">
        <v>1</v>
      </c>
      <c r="F16" s="5" t="s">
        <v>367</v>
      </c>
      <c r="G16" s="5">
        <v>2</v>
      </c>
      <c r="H16" s="5">
        <v>5</v>
      </c>
      <c r="I16" s="5">
        <v>3</v>
      </c>
      <c r="J16" s="11">
        <v>0.20833333333333334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4" customFormat="1" ht="15" customHeight="1" x14ac:dyDescent="0.25">
      <c r="A17" s="5">
        <v>122</v>
      </c>
      <c r="B17" s="9">
        <v>40495</v>
      </c>
      <c r="C17" s="5" t="s">
        <v>12</v>
      </c>
      <c r="D17" s="5" t="s">
        <v>123</v>
      </c>
      <c r="E17" s="5">
        <v>2</v>
      </c>
      <c r="F17" s="5" t="s">
        <v>380</v>
      </c>
      <c r="G17" s="5">
        <v>2</v>
      </c>
      <c r="H17" s="5">
        <v>5</v>
      </c>
      <c r="I17" s="5">
        <v>3</v>
      </c>
      <c r="J17" s="11">
        <v>0.20833333333333334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4" customFormat="1" ht="15" customHeight="1" x14ac:dyDescent="0.25">
      <c r="A18" s="5">
        <v>82</v>
      </c>
      <c r="B18" s="9">
        <v>39508</v>
      </c>
      <c r="C18" s="5" t="s">
        <v>15</v>
      </c>
      <c r="D18" s="5" t="s">
        <v>105</v>
      </c>
      <c r="E18" s="5">
        <v>1</v>
      </c>
      <c r="F18" s="5" t="s">
        <v>34</v>
      </c>
      <c r="G18" s="5">
        <v>1</v>
      </c>
      <c r="H18" s="5">
        <v>4</v>
      </c>
      <c r="I18" s="5">
        <v>2</v>
      </c>
      <c r="J18" s="11">
        <v>0.20277777777777781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4" customFormat="1" ht="15" customHeight="1" x14ac:dyDescent="0.25">
      <c r="A19" s="5">
        <v>97</v>
      </c>
      <c r="B19" s="9">
        <v>39921</v>
      </c>
      <c r="C19" s="5" t="s">
        <v>15</v>
      </c>
      <c r="D19" s="5" t="s">
        <v>105</v>
      </c>
      <c r="E19" s="5">
        <v>1</v>
      </c>
      <c r="F19" s="5" t="s">
        <v>73</v>
      </c>
      <c r="G19" s="5">
        <v>2</v>
      </c>
      <c r="H19" s="5">
        <v>5</v>
      </c>
      <c r="I19" s="10">
        <v>5</v>
      </c>
      <c r="J19" s="11">
        <v>0.20833333333333334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4" customFormat="1" ht="15" customHeight="1" x14ac:dyDescent="0.25">
      <c r="A20" s="5">
        <v>101</v>
      </c>
      <c r="B20" s="9">
        <v>40033</v>
      </c>
      <c r="C20" s="5" t="s">
        <v>9</v>
      </c>
      <c r="D20" s="5" t="s">
        <v>105</v>
      </c>
      <c r="E20" s="5">
        <v>1</v>
      </c>
      <c r="F20" s="5" t="s">
        <v>119</v>
      </c>
      <c r="G20" s="5">
        <v>2</v>
      </c>
      <c r="H20" s="5">
        <v>1</v>
      </c>
      <c r="I20" s="10">
        <v>1</v>
      </c>
      <c r="J20" s="11">
        <v>0.14097222222222222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4" customFormat="1" ht="15" customHeight="1" x14ac:dyDescent="0.25">
      <c r="A21" s="5">
        <v>112</v>
      </c>
      <c r="B21" s="9">
        <v>40278</v>
      </c>
      <c r="C21" s="5" t="s">
        <v>15</v>
      </c>
      <c r="D21" s="5" t="s">
        <v>105</v>
      </c>
      <c r="E21" s="5">
        <v>2</v>
      </c>
      <c r="F21" s="5" t="s">
        <v>82</v>
      </c>
      <c r="G21" s="5">
        <v>1</v>
      </c>
      <c r="H21" s="5">
        <v>5</v>
      </c>
      <c r="I21" s="5">
        <v>5</v>
      </c>
      <c r="J21" s="11">
        <v>0.20833333333333334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4" customFormat="1" ht="15" customHeight="1" x14ac:dyDescent="0.25">
      <c r="A22" s="5">
        <v>117</v>
      </c>
      <c r="B22" s="9">
        <v>40397</v>
      </c>
      <c r="C22" s="5" t="s">
        <v>15</v>
      </c>
      <c r="D22" s="5" t="s">
        <v>105</v>
      </c>
      <c r="E22" s="5">
        <v>2</v>
      </c>
      <c r="F22" s="5" t="s">
        <v>102</v>
      </c>
      <c r="G22" s="5">
        <v>1</v>
      </c>
      <c r="H22" s="5">
        <v>4</v>
      </c>
      <c r="I22" s="10">
        <v>5</v>
      </c>
      <c r="J22" s="11">
        <v>0.13194444444444445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4" customFormat="1" ht="15" customHeight="1" x14ac:dyDescent="0.25">
      <c r="A23" s="5">
        <v>126</v>
      </c>
      <c r="B23" s="9">
        <v>40579</v>
      </c>
      <c r="C23" s="5" t="s">
        <v>15</v>
      </c>
      <c r="D23" s="5" t="s">
        <v>105</v>
      </c>
      <c r="E23" s="5">
        <v>2</v>
      </c>
      <c r="F23" s="5" t="s">
        <v>127</v>
      </c>
      <c r="G23" s="5">
        <v>2</v>
      </c>
      <c r="H23" s="5">
        <v>1</v>
      </c>
      <c r="I23" s="5">
        <v>1</v>
      </c>
      <c r="J23" s="11">
        <v>0.14930555555555555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4" customFormat="1" ht="15" customHeight="1" x14ac:dyDescent="0.25">
      <c r="A24" s="5">
        <v>134</v>
      </c>
      <c r="B24" s="9">
        <v>40782</v>
      </c>
      <c r="C24" s="5" t="s">
        <v>15</v>
      </c>
      <c r="D24" s="5" t="s">
        <v>105</v>
      </c>
      <c r="E24" s="5">
        <v>1</v>
      </c>
      <c r="F24" s="5" t="s">
        <v>245</v>
      </c>
      <c r="G24" s="5">
        <v>1</v>
      </c>
      <c r="H24" s="5">
        <v>2</v>
      </c>
      <c r="I24" s="5">
        <v>2</v>
      </c>
      <c r="J24" s="11">
        <v>8.6111111111111124E-2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4" customFormat="1" ht="15" customHeight="1" x14ac:dyDescent="0.25">
      <c r="A25" s="5">
        <v>148</v>
      </c>
      <c r="B25" s="9">
        <v>41097</v>
      </c>
      <c r="C25" s="5" t="s">
        <v>15</v>
      </c>
      <c r="D25" s="5" t="s">
        <v>105</v>
      </c>
      <c r="E25" s="5">
        <v>2</v>
      </c>
      <c r="F25" s="5" t="s">
        <v>102</v>
      </c>
      <c r="G25" s="5">
        <v>1</v>
      </c>
      <c r="H25" s="5">
        <v>2</v>
      </c>
      <c r="I25" s="5">
        <v>2</v>
      </c>
      <c r="J25" s="11">
        <v>7.9861111111111105E-2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4" customFormat="1" ht="15" customHeight="1" x14ac:dyDescent="0.25">
      <c r="A26" s="5">
        <v>153</v>
      </c>
      <c r="B26" s="9">
        <v>41195</v>
      </c>
      <c r="C26" s="5" t="s">
        <v>9</v>
      </c>
      <c r="D26" s="5" t="s">
        <v>105</v>
      </c>
      <c r="E26" s="5">
        <v>1</v>
      </c>
      <c r="F26" s="5" t="s">
        <v>46</v>
      </c>
      <c r="G26" s="5">
        <v>1</v>
      </c>
      <c r="H26" s="5">
        <v>2</v>
      </c>
      <c r="I26" s="10">
        <v>1</v>
      </c>
      <c r="J26" s="11">
        <v>0.19444444444444445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4" customFormat="1" ht="15" customHeight="1" x14ac:dyDescent="0.25">
      <c r="A27" s="5">
        <v>183</v>
      </c>
      <c r="B27" s="9">
        <v>42035</v>
      </c>
      <c r="C27" s="5" t="s">
        <v>15</v>
      </c>
      <c r="D27" s="5" t="s">
        <v>105</v>
      </c>
      <c r="E27" s="5">
        <v>1</v>
      </c>
      <c r="F27" s="5" t="s">
        <v>204</v>
      </c>
      <c r="G27" s="5">
        <v>1</v>
      </c>
      <c r="H27" s="5">
        <v>7</v>
      </c>
      <c r="I27" s="10">
        <v>5</v>
      </c>
      <c r="J27" s="11">
        <v>0.20833333333333334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4" customFormat="1" ht="15" customHeight="1" x14ac:dyDescent="0.25">
      <c r="A28" s="5">
        <v>73</v>
      </c>
      <c r="B28" s="9">
        <v>39270</v>
      </c>
      <c r="C28" s="5" t="s">
        <v>15</v>
      </c>
      <c r="D28" s="5" t="s">
        <v>23</v>
      </c>
      <c r="E28" s="5">
        <v>2</v>
      </c>
      <c r="F28" s="5" t="s">
        <v>24</v>
      </c>
      <c r="G28" s="5">
        <v>2</v>
      </c>
      <c r="H28" s="5">
        <v>2</v>
      </c>
      <c r="I28" s="5">
        <v>1</v>
      </c>
      <c r="J28" s="11">
        <v>0.2013888888888889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4" customFormat="1" ht="15" customHeight="1" x14ac:dyDescent="0.25">
      <c r="A29" s="5">
        <v>77</v>
      </c>
      <c r="B29" s="9">
        <v>39375</v>
      </c>
      <c r="C29" s="5" t="s">
        <v>15</v>
      </c>
      <c r="D29" s="5" t="s">
        <v>23</v>
      </c>
      <c r="E29" s="5">
        <v>1</v>
      </c>
      <c r="F29" s="5" t="s">
        <v>42</v>
      </c>
      <c r="G29" s="5">
        <v>1</v>
      </c>
      <c r="H29" s="5">
        <v>2</v>
      </c>
      <c r="I29" s="5">
        <v>2</v>
      </c>
      <c r="J29" s="11">
        <v>4.6527777777777779E-2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4" customFormat="1" ht="15" customHeight="1" x14ac:dyDescent="0.25">
      <c r="A30" s="5">
        <v>90</v>
      </c>
      <c r="B30" s="9">
        <v>39746</v>
      </c>
      <c r="C30" s="5" t="s">
        <v>15</v>
      </c>
      <c r="D30" s="5" t="s">
        <v>349</v>
      </c>
      <c r="E30" s="5">
        <v>1</v>
      </c>
      <c r="F30" s="5" t="s">
        <v>150</v>
      </c>
      <c r="G30" s="5">
        <v>2</v>
      </c>
      <c r="H30" s="5">
        <v>7</v>
      </c>
      <c r="I30" s="5">
        <v>3</v>
      </c>
      <c r="J30" s="11">
        <v>2.7083333333333334E-2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4" customFormat="1" ht="15" customHeight="1" x14ac:dyDescent="0.25">
      <c r="A31" s="5">
        <v>174</v>
      </c>
      <c r="B31" s="9">
        <v>41804</v>
      </c>
      <c r="C31" s="5" t="s">
        <v>8</v>
      </c>
      <c r="D31" s="5" t="s">
        <v>312</v>
      </c>
      <c r="E31" s="5">
        <v>3</v>
      </c>
      <c r="F31" s="5" t="s">
        <v>166</v>
      </c>
      <c r="G31" s="5">
        <v>2</v>
      </c>
      <c r="H31" s="5">
        <v>6</v>
      </c>
      <c r="I31" s="5">
        <v>3</v>
      </c>
      <c r="J31" s="11">
        <v>0.20833333333333334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s="4" customFormat="1" ht="15" customHeight="1" x14ac:dyDescent="0.25">
      <c r="A32" s="5">
        <v>187</v>
      </c>
      <c r="B32" s="9">
        <v>42147</v>
      </c>
      <c r="C32" s="5" t="s">
        <v>8</v>
      </c>
      <c r="D32" s="5" t="s">
        <v>312</v>
      </c>
      <c r="E32" s="5">
        <v>3</v>
      </c>
      <c r="F32" s="5" t="s">
        <v>202</v>
      </c>
      <c r="G32" s="5">
        <v>3</v>
      </c>
      <c r="H32" s="5">
        <v>2</v>
      </c>
      <c r="I32" s="10">
        <v>1</v>
      </c>
      <c r="J32" s="11">
        <v>0.19513888888888889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s="4" customFormat="1" ht="15" customHeight="1" x14ac:dyDescent="0.25">
      <c r="A33" s="5">
        <v>191</v>
      </c>
      <c r="B33" s="9">
        <v>42252</v>
      </c>
      <c r="C33" s="5" t="s">
        <v>8</v>
      </c>
      <c r="D33" s="5" t="s">
        <v>312</v>
      </c>
      <c r="E33" s="5">
        <v>3</v>
      </c>
      <c r="F33" s="5" t="s">
        <v>58</v>
      </c>
      <c r="G33" s="5">
        <v>2</v>
      </c>
      <c r="H33" s="5">
        <v>5</v>
      </c>
      <c r="I33" s="10">
        <v>3</v>
      </c>
      <c r="J33" s="11">
        <v>0.20833333333333334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s="4" customFormat="1" ht="15" customHeight="1" x14ac:dyDescent="0.25">
      <c r="A34" s="5">
        <v>104</v>
      </c>
      <c r="B34" s="9">
        <v>40110</v>
      </c>
      <c r="C34" s="17" t="s">
        <v>363</v>
      </c>
      <c r="D34" s="5" t="s">
        <v>310</v>
      </c>
      <c r="E34" s="5">
        <v>1</v>
      </c>
      <c r="F34" s="5" t="s">
        <v>364</v>
      </c>
      <c r="G34" s="5">
        <v>1</v>
      </c>
      <c r="H34" s="5">
        <v>1</v>
      </c>
      <c r="I34" s="5">
        <v>1</v>
      </c>
      <c r="J34" s="11">
        <v>2.8472222222222222E-2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s="4" customFormat="1" ht="15" customHeight="1" x14ac:dyDescent="0.25">
      <c r="A35" s="5">
        <v>172</v>
      </c>
      <c r="B35" s="9">
        <v>41755</v>
      </c>
      <c r="C35" s="5" t="s">
        <v>9</v>
      </c>
      <c r="D35" s="5" t="s">
        <v>310</v>
      </c>
      <c r="E35" s="5">
        <v>3</v>
      </c>
      <c r="F35" s="5" t="s">
        <v>169</v>
      </c>
      <c r="G35" s="5">
        <v>2</v>
      </c>
      <c r="H35" s="5">
        <v>5</v>
      </c>
      <c r="I35" s="5">
        <v>3</v>
      </c>
      <c r="J35" s="11">
        <v>0.20833333333333334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s="4" customFormat="1" ht="15" customHeight="1" x14ac:dyDescent="0.25">
      <c r="A36" s="5">
        <v>191</v>
      </c>
      <c r="B36" s="9">
        <v>42252</v>
      </c>
      <c r="C36" s="5" t="s">
        <v>9</v>
      </c>
      <c r="D36" s="5" t="s">
        <v>310</v>
      </c>
      <c r="E36" s="5">
        <v>3</v>
      </c>
      <c r="F36" s="5" t="s">
        <v>325</v>
      </c>
      <c r="G36" s="5">
        <v>3</v>
      </c>
      <c r="H36" s="5">
        <v>1</v>
      </c>
      <c r="I36" s="10">
        <v>2</v>
      </c>
      <c r="J36" s="11">
        <v>1.9444444444444445E-2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4" customFormat="1" ht="15" customHeight="1" x14ac:dyDescent="0.25">
      <c r="A37" s="5">
        <v>138</v>
      </c>
      <c r="B37" s="9">
        <v>40852</v>
      </c>
      <c r="C37" s="5" t="s">
        <v>9</v>
      </c>
      <c r="D37" s="5" t="s">
        <v>370</v>
      </c>
      <c r="E37" s="5">
        <v>1</v>
      </c>
      <c r="F37" s="5" t="s">
        <v>395</v>
      </c>
      <c r="G37" s="5">
        <v>3</v>
      </c>
      <c r="H37" s="5">
        <v>4</v>
      </c>
      <c r="I37" s="5">
        <v>2</v>
      </c>
      <c r="J37" s="11">
        <v>0.13125000000000001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s="4" customFormat="1" ht="15" customHeight="1" x14ac:dyDescent="0.25">
      <c r="A38" s="5">
        <v>144</v>
      </c>
      <c r="B38" s="9">
        <v>40965</v>
      </c>
      <c r="C38" s="5" t="s">
        <v>25</v>
      </c>
      <c r="D38" s="5" t="s">
        <v>401</v>
      </c>
      <c r="E38" s="5">
        <v>2</v>
      </c>
      <c r="F38" s="5" t="s">
        <v>172</v>
      </c>
      <c r="G38" s="5">
        <v>1</v>
      </c>
      <c r="H38" s="5">
        <v>1</v>
      </c>
      <c r="I38" s="5">
        <v>1</v>
      </c>
      <c r="J38" s="11">
        <v>5.6250000000000001E-2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s="4" customFormat="1" ht="15" customHeight="1" x14ac:dyDescent="0.25">
      <c r="A39" s="5">
        <v>164</v>
      </c>
      <c r="B39" s="9">
        <v>41517</v>
      </c>
      <c r="C39" s="5" t="s">
        <v>25</v>
      </c>
      <c r="D39" s="5" t="s">
        <v>401</v>
      </c>
      <c r="E39" s="5">
        <v>2</v>
      </c>
      <c r="F39" s="5" t="s">
        <v>189</v>
      </c>
      <c r="G39" s="5">
        <v>3</v>
      </c>
      <c r="H39" s="5">
        <v>4</v>
      </c>
      <c r="I39" s="5">
        <v>1</v>
      </c>
      <c r="J39" s="11">
        <v>0.18819444444444444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s="4" customFormat="1" ht="15" customHeight="1" x14ac:dyDescent="0.25">
      <c r="A40" s="5">
        <v>181</v>
      </c>
      <c r="B40" s="9">
        <v>41979</v>
      </c>
      <c r="C40" s="5" t="s">
        <v>25</v>
      </c>
      <c r="D40" s="5" t="s">
        <v>301</v>
      </c>
      <c r="E40" s="5">
        <v>2</v>
      </c>
      <c r="F40" s="5" t="s">
        <v>302</v>
      </c>
      <c r="G40" s="5">
        <v>3</v>
      </c>
      <c r="H40" s="5">
        <v>4</v>
      </c>
      <c r="I40" s="10">
        <v>2</v>
      </c>
      <c r="J40" s="11">
        <v>7.8472222222222221E-2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s="4" customFormat="1" ht="15" customHeight="1" x14ac:dyDescent="0.25">
      <c r="A41" s="5">
        <v>73</v>
      </c>
      <c r="B41" s="9">
        <v>39270</v>
      </c>
      <c r="C41" s="5" t="s">
        <v>8</v>
      </c>
      <c r="D41" s="5" t="s">
        <v>30</v>
      </c>
      <c r="E41" s="5">
        <v>1</v>
      </c>
      <c r="F41" s="5" t="s">
        <v>31</v>
      </c>
      <c r="G41" s="5">
        <v>2</v>
      </c>
      <c r="H41" s="5">
        <v>5</v>
      </c>
      <c r="I41" s="5">
        <v>3</v>
      </c>
      <c r="J41" s="11">
        <v>0.20833333333333334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s="4" customFormat="1" ht="15" customHeight="1" x14ac:dyDescent="0.25">
      <c r="A42" s="5">
        <v>81</v>
      </c>
      <c r="B42" s="9">
        <v>39480</v>
      </c>
      <c r="C42" s="5" t="s">
        <v>8</v>
      </c>
      <c r="D42" s="5" t="s">
        <v>30</v>
      </c>
      <c r="E42" s="5">
        <v>2</v>
      </c>
      <c r="F42" s="5" t="s">
        <v>43</v>
      </c>
      <c r="G42" s="5">
        <v>2</v>
      </c>
      <c r="H42" s="5">
        <v>4</v>
      </c>
      <c r="I42" s="5">
        <v>3</v>
      </c>
      <c r="J42" s="11">
        <v>6.1111111111111109E-2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s="4" customFormat="1" ht="15" customHeight="1" x14ac:dyDescent="0.25">
      <c r="A43" s="5">
        <v>102</v>
      </c>
      <c r="B43" s="9">
        <v>40054</v>
      </c>
      <c r="C43" s="5" t="s">
        <v>8</v>
      </c>
      <c r="D43" s="5" t="s">
        <v>30</v>
      </c>
      <c r="E43" s="5">
        <v>2</v>
      </c>
      <c r="F43" s="5" t="s">
        <v>133</v>
      </c>
      <c r="G43" s="5">
        <v>2</v>
      </c>
      <c r="H43" s="5">
        <v>5</v>
      </c>
      <c r="I43" s="5">
        <v>3</v>
      </c>
      <c r="J43" s="11">
        <v>0.20833333333333334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s="4" customFormat="1" ht="15" customHeight="1" x14ac:dyDescent="0.25">
      <c r="A44" s="5">
        <v>134</v>
      </c>
      <c r="B44" s="9">
        <v>40782</v>
      </c>
      <c r="C44" s="5" t="s">
        <v>8</v>
      </c>
      <c r="D44" s="5" t="s">
        <v>30</v>
      </c>
      <c r="E44" s="5">
        <v>1</v>
      </c>
      <c r="F44" s="5" t="s">
        <v>166</v>
      </c>
      <c r="G44" s="5">
        <v>1</v>
      </c>
      <c r="H44" s="5">
        <v>1</v>
      </c>
      <c r="I44" s="5">
        <v>1</v>
      </c>
      <c r="J44" s="11">
        <v>0.13125000000000001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s="4" customFormat="1" ht="15" customHeight="1" x14ac:dyDescent="0.25">
      <c r="A45" s="5">
        <v>153</v>
      </c>
      <c r="B45" s="9">
        <v>41195</v>
      </c>
      <c r="C45" s="5" t="s">
        <v>8</v>
      </c>
      <c r="D45" s="5" t="s">
        <v>30</v>
      </c>
      <c r="E45" s="5">
        <v>2</v>
      </c>
      <c r="F45" s="5" t="s">
        <v>192</v>
      </c>
      <c r="G45" s="5">
        <v>2</v>
      </c>
      <c r="H45" s="5">
        <v>4</v>
      </c>
      <c r="I45" s="10">
        <v>2</v>
      </c>
      <c r="J45" s="11">
        <v>0.18819444444444444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s="4" customFormat="1" ht="15" customHeight="1" x14ac:dyDescent="0.25">
      <c r="A46" s="5">
        <v>106</v>
      </c>
      <c r="B46" s="9">
        <v>40138</v>
      </c>
      <c r="C46" s="5" t="s">
        <v>9</v>
      </c>
      <c r="D46" s="5" t="s">
        <v>161</v>
      </c>
      <c r="E46" s="5">
        <v>2</v>
      </c>
      <c r="F46" s="5" t="s">
        <v>366</v>
      </c>
      <c r="G46" s="5">
        <v>2</v>
      </c>
      <c r="H46" s="5">
        <v>1</v>
      </c>
      <c r="I46" s="5">
        <v>1</v>
      </c>
      <c r="J46" s="11">
        <v>8.0555555555555561E-2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4" customFormat="1" ht="15" customHeight="1" x14ac:dyDescent="0.25">
      <c r="A47" s="5">
        <v>114</v>
      </c>
      <c r="B47" s="9">
        <v>40327</v>
      </c>
      <c r="C47" s="5" t="s">
        <v>9</v>
      </c>
      <c r="D47" s="5" t="s">
        <v>161</v>
      </c>
      <c r="E47" s="5">
        <v>1</v>
      </c>
      <c r="F47" s="5" t="s">
        <v>188</v>
      </c>
      <c r="G47" s="5">
        <v>1</v>
      </c>
      <c r="H47" s="5">
        <v>6</v>
      </c>
      <c r="I47" s="5">
        <v>3</v>
      </c>
      <c r="J47" s="11">
        <v>0.20833333333333334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s="4" customFormat="1" ht="15" customHeight="1" x14ac:dyDescent="0.25">
      <c r="A48" s="5">
        <v>140</v>
      </c>
      <c r="B48" s="9">
        <v>40887</v>
      </c>
      <c r="C48" s="5" t="s">
        <v>9</v>
      </c>
      <c r="D48" s="5" t="s">
        <v>161</v>
      </c>
      <c r="E48" s="5">
        <v>2</v>
      </c>
      <c r="F48" s="5" t="s">
        <v>28</v>
      </c>
      <c r="G48" s="5">
        <v>1</v>
      </c>
      <c r="H48" s="5">
        <v>2</v>
      </c>
      <c r="I48" s="5">
        <v>1</v>
      </c>
      <c r="J48" s="11">
        <v>0.13541666666666666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s="4" customFormat="1" ht="15" customHeight="1" x14ac:dyDescent="0.25">
      <c r="A49" s="5">
        <v>156</v>
      </c>
      <c r="B49" s="9">
        <v>41307</v>
      </c>
      <c r="C49" s="5" t="s">
        <v>9</v>
      </c>
      <c r="D49" s="5" t="s">
        <v>161</v>
      </c>
      <c r="E49" s="5">
        <v>2</v>
      </c>
      <c r="F49" s="5" t="s">
        <v>29</v>
      </c>
      <c r="G49" s="5">
        <v>3</v>
      </c>
      <c r="H49" s="5">
        <v>5</v>
      </c>
      <c r="I49" s="5">
        <v>3</v>
      </c>
      <c r="J49" s="11">
        <v>0.20833333333333334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s="4" customFormat="1" ht="15" customHeight="1" x14ac:dyDescent="0.25">
      <c r="A50" s="5">
        <v>156</v>
      </c>
      <c r="B50" s="9">
        <v>41307</v>
      </c>
      <c r="C50" s="5" t="s">
        <v>8</v>
      </c>
      <c r="D50" s="5" t="s">
        <v>328</v>
      </c>
      <c r="E50" s="5">
        <v>1</v>
      </c>
      <c r="F50" s="5" t="s">
        <v>215</v>
      </c>
      <c r="G50" s="5">
        <v>1</v>
      </c>
      <c r="H50" s="5">
        <v>1</v>
      </c>
      <c r="I50" s="5">
        <v>3</v>
      </c>
      <c r="J50" s="11">
        <v>1.7361111111111112E-2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s="4" customFormat="1" ht="15" customHeight="1" x14ac:dyDescent="0.25">
      <c r="A51" s="5">
        <v>190</v>
      </c>
      <c r="B51" s="9">
        <v>42217</v>
      </c>
      <c r="C51" s="5" t="s">
        <v>8</v>
      </c>
      <c r="D51" s="5" t="s">
        <v>328</v>
      </c>
      <c r="E51" s="5">
        <v>1</v>
      </c>
      <c r="F51" s="5" t="s">
        <v>53</v>
      </c>
      <c r="G51" s="5">
        <v>2</v>
      </c>
      <c r="H51" s="5">
        <v>2</v>
      </c>
      <c r="I51" s="5">
        <v>2</v>
      </c>
      <c r="J51" s="11">
        <v>2.8472222222222222E-2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4" customFormat="1" ht="15" customHeight="1" x14ac:dyDescent="0.25">
      <c r="A52" s="5">
        <v>180</v>
      </c>
      <c r="B52" s="9">
        <v>41958</v>
      </c>
      <c r="C52" s="5" t="s">
        <v>12</v>
      </c>
      <c r="D52" s="5" t="s">
        <v>445</v>
      </c>
      <c r="E52" s="5">
        <v>1</v>
      </c>
      <c r="F52" s="5" t="s">
        <v>446</v>
      </c>
      <c r="G52" s="5">
        <v>2</v>
      </c>
      <c r="H52" s="5">
        <v>2</v>
      </c>
      <c r="I52" s="5">
        <v>1</v>
      </c>
      <c r="J52" s="11">
        <v>0.20138888888888887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s="4" customFormat="1" ht="15" customHeight="1" x14ac:dyDescent="0.25">
      <c r="A53" s="5">
        <v>80</v>
      </c>
      <c r="B53" s="9">
        <v>39466</v>
      </c>
      <c r="C53" s="5" t="s">
        <v>25</v>
      </c>
      <c r="D53" s="5" t="s">
        <v>118</v>
      </c>
      <c r="E53" s="5">
        <v>1</v>
      </c>
      <c r="F53" s="5" t="s">
        <v>89</v>
      </c>
      <c r="G53" s="5">
        <v>2</v>
      </c>
      <c r="H53" s="5">
        <v>4</v>
      </c>
      <c r="I53" s="5">
        <v>2</v>
      </c>
      <c r="J53" s="11">
        <v>0.16805555555555554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s="4" customFormat="1" ht="15" customHeight="1" x14ac:dyDescent="0.25">
      <c r="A54" s="5">
        <v>101</v>
      </c>
      <c r="B54" s="9">
        <v>40033</v>
      </c>
      <c r="C54" s="5" t="s">
        <v>25</v>
      </c>
      <c r="D54" s="5" t="s">
        <v>118</v>
      </c>
      <c r="E54" s="5">
        <v>1</v>
      </c>
      <c r="F54" s="5" t="s">
        <v>32</v>
      </c>
      <c r="G54" s="5">
        <v>2</v>
      </c>
      <c r="H54" s="5">
        <v>4</v>
      </c>
      <c r="I54" s="10">
        <v>4</v>
      </c>
      <c r="J54" s="11">
        <v>0.16250000000000001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s="4" customFormat="1" ht="15" customHeight="1" x14ac:dyDescent="0.25">
      <c r="A55" s="5">
        <v>107</v>
      </c>
      <c r="B55" s="9">
        <v>40159</v>
      </c>
      <c r="C55" s="5" t="s">
        <v>25</v>
      </c>
      <c r="D55" s="5" t="s">
        <v>118</v>
      </c>
      <c r="E55" s="5">
        <v>1</v>
      </c>
      <c r="F55" s="5" t="s">
        <v>98</v>
      </c>
      <c r="G55" s="5">
        <v>1</v>
      </c>
      <c r="H55" s="5">
        <v>3</v>
      </c>
      <c r="I55" s="10">
        <v>5</v>
      </c>
      <c r="J55" s="11">
        <v>0.10902777777777778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4" customFormat="1" ht="15" customHeight="1" x14ac:dyDescent="0.25">
      <c r="A56" s="5">
        <v>123</v>
      </c>
      <c r="B56" s="9">
        <v>40502</v>
      </c>
      <c r="C56" s="5" t="s">
        <v>12</v>
      </c>
      <c r="D56" s="5" t="s">
        <v>118</v>
      </c>
      <c r="E56" s="5">
        <v>1</v>
      </c>
      <c r="F56" s="5" t="s">
        <v>49</v>
      </c>
      <c r="G56" s="5">
        <v>1</v>
      </c>
      <c r="H56" s="5">
        <v>1</v>
      </c>
      <c r="I56" s="10">
        <v>1</v>
      </c>
      <c r="J56" s="11">
        <v>1.4583333333333334E-2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s="4" customFormat="1" ht="15" customHeight="1" x14ac:dyDescent="0.25">
      <c r="A57" s="5">
        <v>127</v>
      </c>
      <c r="B57" s="9">
        <v>40601</v>
      </c>
      <c r="C57" s="5" t="s">
        <v>12</v>
      </c>
      <c r="D57" s="5" t="s">
        <v>118</v>
      </c>
      <c r="E57" s="5">
        <v>1</v>
      </c>
      <c r="F57" s="5" t="s">
        <v>78</v>
      </c>
      <c r="G57" s="5">
        <v>3</v>
      </c>
      <c r="H57" s="5">
        <v>7</v>
      </c>
      <c r="I57" s="10">
        <v>3</v>
      </c>
      <c r="J57" s="11">
        <v>0.20833333333333334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s="4" customFormat="1" ht="15" customHeight="1" x14ac:dyDescent="0.25">
      <c r="A58" s="5">
        <v>84</v>
      </c>
      <c r="B58" s="9">
        <v>39592</v>
      </c>
      <c r="C58" s="5" t="s">
        <v>25</v>
      </c>
      <c r="D58" s="5" t="s">
        <v>344</v>
      </c>
      <c r="E58" s="5">
        <v>1</v>
      </c>
      <c r="F58" s="5" t="s">
        <v>162</v>
      </c>
      <c r="G58" s="5">
        <v>1</v>
      </c>
      <c r="H58" s="5">
        <v>2</v>
      </c>
      <c r="I58" s="5">
        <v>3</v>
      </c>
      <c r="J58" s="11">
        <v>0.20833333333333334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s="4" customFormat="1" ht="15" customHeight="1" x14ac:dyDescent="0.25">
      <c r="A59" s="5">
        <v>115</v>
      </c>
      <c r="B59" s="9">
        <v>40341</v>
      </c>
      <c r="C59" s="5" t="s">
        <v>8</v>
      </c>
      <c r="D59" s="5" t="s">
        <v>152</v>
      </c>
      <c r="E59" s="5">
        <v>2</v>
      </c>
      <c r="F59" s="5" t="s">
        <v>153</v>
      </c>
      <c r="G59" s="5">
        <v>1</v>
      </c>
      <c r="H59" s="5">
        <v>5</v>
      </c>
      <c r="I59" s="10">
        <v>3</v>
      </c>
      <c r="J59" s="11">
        <v>0.20833333333333334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s="4" customFormat="1" ht="15" customHeight="1" x14ac:dyDescent="0.25">
      <c r="A60" s="5">
        <v>145</v>
      </c>
      <c r="B60" s="9">
        <v>41020</v>
      </c>
      <c r="C60" s="5" t="s">
        <v>8</v>
      </c>
      <c r="D60" s="5" t="s">
        <v>152</v>
      </c>
      <c r="E60" s="5">
        <v>3</v>
      </c>
      <c r="F60" s="5" t="s">
        <v>166</v>
      </c>
      <c r="G60" s="5">
        <v>2</v>
      </c>
      <c r="H60" s="5">
        <v>1</v>
      </c>
      <c r="I60" s="10">
        <v>1</v>
      </c>
      <c r="J60" s="11">
        <v>4.8611111111111112E-2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s="4" customFormat="1" ht="15" customHeight="1" x14ac:dyDescent="0.25">
      <c r="A61" s="5">
        <v>164</v>
      </c>
      <c r="B61" s="9">
        <v>41517</v>
      </c>
      <c r="C61" s="5" t="s">
        <v>8</v>
      </c>
      <c r="D61" s="5" t="s">
        <v>152</v>
      </c>
      <c r="E61" s="5">
        <v>2</v>
      </c>
      <c r="F61" s="5" t="s">
        <v>44</v>
      </c>
      <c r="G61" s="5">
        <v>1</v>
      </c>
      <c r="H61" s="5">
        <v>2</v>
      </c>
      <c r="I61" s="5">
        <v>3</v>
      </c>
      <c r="J61" s="11">
        <v>7.9166666666666663E-2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s="4" customFormat="1" ht="15" customHeight="1" x14ac:dyDescent="0.25">
      <c r="A62" s="5">
        <v>179</v>
      </c>
      <c r="B62" s="9">
        <v>41937</v>
      </c>
      <c r="C62" s="5" t="s">
        <v>25</v>
      </c>
      <c r="D62" s="5" t="s">
        <v>299</v>
      </c>
      <c r="E62" s="5">
        <v>2</v>
      </c>
      <c r="F62" s="5" t="s">
        <v>290</v>
      </c>
      <c r="G62" s="5">
        <v>2</v>
      </c>
      <c r="H62" s="5">
        <v>5</v>
      </c>
      <c r="I62" s="10">
        <v>3</v>
      </c>
      <c r="J62" s="11">
        <v>0.20833333333333334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s="4" customFormat="1" ht="15" customHeight="1" x14ac:dyDescent="0.25">
      <c r="A63" s="5">
        <v>129</v>
      </c>
      <c r="B63" s="9">
        <v>40663</v>
      </c>
      <c r="C63" s="5" t="s">
        <v>25</v>
      </c>
      <c r="D63" s="5" t="s">
        <v>189</v>
      </c>
      <c r="E63" s="5">
        <v>2</v>
      </c>
      <c r="F63" s="5" t="s">
        <v>70</v>
      </c>
      <c r="G63" s="5">
        <v>2</v>
      </c>
      <c r="H63" s="5">
        <v>5</v>
      </c>
      <c r="I63" s="10">
        <v>3</v>
      </c>
      <c r="J63" s="11">
        <v>0.20833333333333334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s="4" customFormat="1" ht="15" customHeight="1" x14ac:dyDescent="0.25">
      <c r="A64" s="5">
        <v>144</v>
      </c>
      <c r="B64" s="9">
        <v>40965</v>
      </c>
      <c r="C64" s="5" t="s">
        <v>25</v>
      </c>
      <c r="D64" s="5" t="s">
        <v>189</v>
      </c>
      <c r="E64" s="5">
        <v>2</v>
      </c>
      <c r="F64" s="5" t="s">
        <v>375</v>
      </c>
      <c r="G64" s="5">
        <v>1</v>
      </c>
      <c r="H64" s="5">
        <v>5</v>
      </c>
      <c r="I64" s="5">
        <v>5</v>
      </c>
      <c r="J64" s="11">
        <v>0.20833333333333334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s="4" customFormat="1" ht="15" customHeight="1" x14ac:dyDescent="0.25">
      <c r="A65" s="5">
        <v>150</v>
      </c>
      <c r="B65" s="9">
        <v>41132</v>
      </c>
      <c r="C65" s="5" t="s">
        <v>25</v>
      </c>
      <c r="D65" s="5" t="s">
        <v>406</v>
      </c>
      <c r="E65" s="5">
        <v>2</v>
      </c>
      <c r="F65" s="5" t="s">
        <v>339</v>
      </c>
      <c r="G65" s="5">
        <v>1</v>
      </c>
      <c r="H65" s="5">
        <v>6</v>
      </c>
      <c r="I65" s="5">
        <v>5</v>
      </c>
      <c r="J65" s="11">
        <v>0.20833333333333334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s="4" customFormat="1" ht="15" customHeight="1" x14ac:dyDescent="0.25">
      <c r="A66" s="5">
        <v>182</v>
      </c>
      <c r="B66" s="9">
        <v>42007</v>
      </c>
      <c r="C66" s="5" t="s">
        <v>15</v>
      </c>
      <c r="D66" s="5" t="s">
        <v>449</v>
      </c>
      <c r="E66" s="5">
        <v>3</v>
      </c>
      <c r="F66" s="5" t="s">
        <v>24</v>
      </c>
      <c r="G66" s="5">
        <v>3</v>
      </c>
      <c r="H66" s="5">
        <v>5</v>
      </c>
      <c r="I66" s="5">
        <v>3</v>
      </c>
      <c r="J66" s="11">
        <v>0.20833333333333334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s="4" customFormat="1" ht="15" customHeight="1" x14ac:dyDescent="0.25">
      <c r="A67" s="5">
        <v>102</v>
      </c>
      <c r="B67" s="9">
        <v>40054</v>
      </c>
      <c r="C67" s="5" t="s">
        <v>9</v>
      </c>
      <c r="D67" s="5" t="s">
        <v>44</v>
      </c>
      <c r="E67" s="5">
        <v>2</v>
      </c>
      <c r="F67" s="5" t="s">
        <v>108</v>
      </c>
      <c r="G67" s="5">
        <v>1</v>
      </c>
      <c r="H67" s="5">
        <v>5</v>
      </c>
      <c r="I67" s="5">
        <v>3</v>
      </c>
      <c r="J67" s="11">
        <v>0.20833333333333334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s="4" customFormat="1" ht="15" customHeight="1" x14ac:dyDescent="0.25">
      <c r="A68" s="5">
        <v>125</v>
      </c>
      <c r="B68" s="9">
        <v>40544</v>
      </c>
      <c r="C68" s="5" t="s">
        <v>9</v>
      </c>
      <c r="D68" s="5" t="s">
        <v>44</v>
      </c>
      <c r="E68" s="5">
        <v>2</v>
      </c>
      <c r="F68" s="5" t="s">
        <v>175</v>
      </c>
      <c r="G68" s="5">
        <v>2</v>
      </c>
      <c r="H68" s="5">
        <v>7</v>
      </c>
      <c r="I68" s="10">
        <v>3</v>
      </c>
      <c r="J68" s="11">
        <v>0.20833333333333334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s="4" customFormat="1" ht="15" customHeight="1" x14ac:dyDescent="0.25">
      <c r="A69" s="5">
        <v>121</v>
      </c>
      <c r="B69" s="9">
        <v>40474</v>
      </c>
      <c r="C69" s="5" t="s">
        <v>8</v>
      </c>
      <c r="D69" s="5" t="s">
        <v>166</v>
      </c>
      <c r="E69" s="5">
        <v>2</v>
      </c>
      <c r="F69" s="5" t="s">
        <v>92</v>
      </c>
      <c r="G69" s="5">
        <v>2</v>
      </c>
      <c r="H69" s="5">
        <v>5</v>
      </c>
      <c r="I69" s="10">
        <v>3</v>
      </c>
      <c r="J69" s="11">
        <v>0.20833333333333334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s="4" customFormat="1" ht="15" customHeight="1" x14ac:dyDescent="0.25">
      <c r="A70" s="5">
        <v>128</v>
      </c>
      <c r="B70" s="9">
        <v>40621</v>
      </c>
      <c r="C70" s="5" t="s">
        <v>8</v>
      </c>
      <c r="D70" s="5" t="s">
        <v>166</v>
      </c>
      <c r="E70" s="5">
        <v>2</v>
      </c>
      <c r="F70" s="5" t="s">
        <v>38</v>
      </c>
      <c r="G70" s="5">
        <v>2</v>
      </c>
      <c r="H70" s="5">
        <v>1</v>
      </c>
      <c r="I70" s="5">
        <v>3</v>
      </c>
      <c r="J70" s="11">
        <v>0.15555555555555556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s="4" customFormat="1" ht="15" customHeight="1" x14ac:dyDescent="0.25">
      <c r="A71" s="5">
        <v>165</v>
      </c>
      <c r="B71" s="9">
        <v>41507</v>
      </c>
      <c r="C71" s="5" t="s">
        <v>8</v>
      </c>
      <c r="D71" s="5" t="s">
        <v>166</v>
      </c>
      <c r="E71" s="5">
        <v>2</v>
      </c>
      <c r="F71" s="5" t="s">
        <v>148</v>
      </c>
      <c r="G71" s="5">
        <v>3</v>
      </c>
      <c r="H71" s="5">
        <v>4</v>
      </c>
      <c r="I71" s="10">
        <v>1</v>
      </c>
      <c r="J71" s="11">
        <v>0.17083333333333334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s="4" customFormat="1" ht="15" customHeight="1" x14ac:dyDescent="0.25">
      <c r="A72" s="5">
        <v>127</v>
      </c>
      <c r="B72" s="9">
        <v>40601</v>
      </c>
      <c r="C72" s="5" t="s">
        <v>12</v>
      </c>
      <c r="D72" s="5" t="s">
        <v>181</v>
      </c>
      <c r="E72" s="5">
        <v>2</v>
      </c>
      <c r="F72" s="5" t="s">
        <v>86</v>
      </c>
      <c r="G72" s="5">
        <v>2</v>
      </c>
      <c r="H72" s="5">
        <v>5</v>
      </c>
      <c r="I72" s="10">
        <v>3</v>
      </c>
      <c r="J72" s="11">
        <v>0.20833333333333334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s="4" customFormat="1" ht="15" customHeight="1" x14ac:dyDescent="0.25">
      <c r="A73" s="5">
        <v>133</v>
      </c>
      <c r="B73" s="9">
        <v>40761</v>
      </c>
      <c r="C73" s="5" t="s">
        <v>12</v>
      </c>
      <c r="D73" s="5" t="s">
        <v>181</v>
      </c>
      <c r="E73" s="5">
        <v>2</v>
      </c>
      <c r="F73" s="5" t="s">
        <v>197</v>
      </c>
      <c r="G73" s="5">
        <v>2</v>
      </c>
      <c r="H73" s="5">
        <v>2</v>
      </c>
      <c r="I73" s="10">
        <v>1</v>
      </c>
      <c r="J73" s="11">
        <v>0.18611111111111112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s="4" customFormat="1" ht="15" customHeight="1" x14ac:dyDescent="0.25">
      <c r="A74" s="5">
        <v>140</v>
      </c>
      <c r="B74" s="9">
        <v>40887</v>
      </c>
      <c r="C74" s="5" t="s">
        <v>12</v>
      </c>
      <c r="D74" s="5" t="s">
        <v>181</v>
      </c>
      <c r="E74" s="5">
        <v>2</v>
      </c>
      <c r="F74" s="5" t="s">
        <v>378</v>
      </c>
      <c r="G74" s="5">
        <v>2</v>
      </c>
      <c r="H74" s="5">
        <v>6</v>
      </c>
      <c r="I74" s="5">
        <v>3</v>
      </c>
      <c r="J74" s="11">
        <v>0.20833333333333334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s="4" customFormat="1" ht="15" customHeight="1" x14ac:dyDescent="0.25">
      <c r="A75" s="5">
        <v>125</v>
      </c>
      <c r="B75" s="9">
        <v>40544</v>
      </c>
      <c r="C75" s="5" t="s">
        <v>15</v>
      </c>
      <c r="D75" s="5" t="s">
        <v>109</v>
      </c>
      <c r="E75" s="5">
        <v>2</v>
      </c>
      <c r="F75" s="5" t="s">
        <v>22</v>
      </c>
      <c r="G75" s="5">
        <v>3</v>
      </c>
      <c r="H75" s="5">
        <v>2</v>
      </c>
      <c r="I75" s="10">
        <v>1</v>
      </c>
      <c r="J75" s="11">
        <v>0.15069444444444444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s="4" customFormat="1" ht="15" customHeight="1" x14ac:dyDescent="0.25">
      <c r="A76" s="5">
        <v>130</v>
      </c>
      <c r="B76" s="9">
        <v>40691</v>
      </c>
      <c r="C76" s="5" t="s">
        <v>15</v>
      </c>
      <c r="D76" s="5" t="s">
        <v>109</v>
      </c>
      <c r="E76" s="5">
        <v>2</v>
      </c>
      <c r="F76" s="5" t="s">
        <v>388</v>
      </c>
      <c r="G76" s="5">
        <v>1</v>
      </c>
      <c r="H76" s="5">
        <v>1</v>
      </c>
      <c r="I76" s="5">
        <v>2</v>
      </c>
      <c r="J76" s="11">
        <v>0.18680555555555556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s="4" customFormat="1" ht="15" customHeight="1" x14ac:dyDescent="0.25">
      <c r="A77" s="5">
        <v>87</v>
      </c>
      <c r="B77" s="9">
        <v>39699</v>
      </c>
      <c r="C77" s="5" t="s">
        <v>8</v>
      </c>
      <c r="D77" s="5" t="s">
        <v>59</v>
      </c>
      <c r="E77" s="5">
        <v>1</v>
      </c>
      <c r="F77" s="5" t="s">
        <v>31</v>
      </c>
      <c r="G77" s="5">
        <v>2</v>
      </c>
      <c r="H77" s="5">
        <v>5</v>
      </c>
      <c r="I77" s="5">
        <v>3</v>
      </c>
      <c r="J77" s="11">
        <v>0.20833333333333334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s="4" customFormat="1" ht="15" customHeight="1" x14ac:dyDescent="0.25">
      <c r="A78" s="5">
        <v>91</v>
      </c>
      <c r="B78" s="9">
        <v>39767</v>
      </c>
      <c r="C78" s="5" t="s">
        <v>8</v>
      </c>
      <c r="D78" s="5" t="s">
        <v>59</v>
      </c>
      <c r="E78" s="5">
        <v>1</v>
      </c>
      <c r="F78" s="5" t="s">
        <v>88</v>
      </c>
      <c r="G78" s="5">
        <v>1</v>
      </c>
      <c r="H78" s="5">
        <v>2</v>
      </c>
      <c r="I78" s="5">
        <v>2</v>
      </c>
      <c r="J78" s="11">
        <v>0.12986111111111112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s="4" customFormat="1" ht="15" customHeight="1" x14ac:dyDescent="0.25">
      <c r="A79" s="5">
        <v>116</v>
      </c>
      <c r="B79" s="9">
        <v>40362</v>
      </c>
      <c r="C79" s="5" t="s">
        <v>8</v>
      </c>
      <c r="D79" s="5" t="s">
        <v>59</v>
      </c>
      <c r="E79" s="5">
        <v>1</v>
      </c>
      <c r="F79" s="5" t="s">
        <v>142</v>
      </c>
      <c r="G79" s="5">
        <v>2</v>
      </c>
      <c r="H79" s="5">
        <v>4</v>
      </c>
      <c r="I79" s="5">
        <v>2</v>
      </c>
      <c r="J79" s="11">
        <v>9.6527777777777768E-2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s="4" customFormat="1" ht="15" customHeight="1" x14ac:dyDescent="0.25">
      <c r="A80" s="5">
        <v>100</v>
      </c>
      <c r="B80" s="9">
        <v>40005</v>
      </c>
      <c r="C80" s="5" t="s">
        <v>8</v>
      </c>
      <c r="D80" s="5" t="s">
        <v>359</v>
      </c>
      <c r="E80" s="5">
        <v>1</v>
      </c>
      <c r="F80" s="5" t="s">
        <v>58</v>
      </c>
      <c r="G80" s="5">
        <v>2</v>
      </c>
      <c r="H80" s="5">
        <v>2</v>
      </c>
      <c r="I80" s="5">
        <v>2</v>
      </c>
      <c r="J80" s="11">
        <v>7.4999999999999997E-2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s="4" customFormat="1" ht="15" customHeight="1" x14ac:dyDescent="0.25">
      <c r="A81" s="5">
        <v>99</v>
      </c>
      <c r="B81" s="9">
        <v>39977</v>
      </c>
      <c r="C81" s="5" t="s">
        <v>8</v>
      </c>
      <c r="D81" s="5" t="s">
        <v>113</v>
      </c>
      <c r="E81" s="5">
        <v>1</v>
      </c>
      <c r="F81" s="5" t="s">
        <v>37</v>
      </c>
      <c r="G81" s="5">
        <v>1</v>
      </c>
      <c r="H81" s="5">
        <v>5</v>
      </c>
      <c r="I81" s="10">
        <v>3</v>
      </c>
      <c r="J81" s="11">
        <v>0.20833333333333334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s="4" customFormat="1" ht="15" customHeight="1" x14ac:dyDescent="0.25">
      <c r="A82" s="5">
        <v>104</v>
      </c>
      <c r="B82" s="9">
        <v>40110</v>
      </c>
      <c r="C82" s="5" t="s">
        <v>8</v>
      </c>
      <c r="D82" s="5" t="s">
        <v>113</v>
      </c>
      <c r="E82" s="5">
        <v>1</v>
      </c>
      <c r="F82" s="5" t="s">
        <v>152</v>
      </c>
      <c r="G82" s="5">
        <v>3</v>
      </c>
      <c r="H82" s="5">
        <v>1</v>
      </c>
      <c r="I82" s="5">
        <v>2</v>
      </c>
      <c r="J82" s="11">
        <v>4.027777777777778E-2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s="4" customFormat="1" ht="15" customHeight="1" x14ac:dyDescent="0.25">
      <c r="A83" s="5">
        <v>110</v>
      </c>
      <c r="B83" s="9">
        <v>40230</v>
      </c>
      <c r="C83" s="5" t="s">
        <v>8</v>
      </c>
      <c r="D83" s="5" t="s">
        <v>113</v>
      </c>
      <c r="E83" s="5">
        <v>2</v>
      </c>
      <c r="F83" s="5" t="s">
        <v>30</v>
      </c>
      <c r="G83" s="5">
        <v>2</v>
      </c>
      <c r="H83" s="5">
        <v>1</v>
      </c>
      <c r="I83" s="5">
        <v>1</v>
      </c>
      <c r="J83" s="11">
        <v>9.7222222222222224E-2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s="4" customFormat="1" ht="15" customHeight="1" x14ac:dyDescent="0.25">
      <c r="A84" s="5">
        <v>121</v>
      </c>
      <c r="B84" s="9">
        <v>40474</v>
      </c>
      <c r="C84" s="5" t="s">
        <v>8</v>
      </c>
      <c r="D84" s="5" t="s">
        <v>113</v>
      </c>
      <c r="E84" s="5">
        <v>1</v>
      </c>
      <c r="F84" s="5" t="s">
        <v>59</v>
      </c>
      <c r="G84" s="5">
        <v>3</v>
      </c>
      <c r="H84" s="5">
        <v>2</v>
      </c>
      <c r="I84" s="10">
        <v>1</v>
      </c>
      <c r="J84" s="11">
        <v>0.17499999999999999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s="4" customFormat="1" ht="15" customHeight="1" x14ac:dyDescent="0.25">
      <c r="A85" s="5">
        <v>146</v>
      </c>
      <c r="B85" s="9">
        <v>41055</v>
      </c>
      <c r="C85" s="5" t="s">
        <v>8</v>
      </c>
      <c r="D85" s="5" t="s">
        <v>113</v>
      </c>
      <c r="E85" s="5">
        <v>1</v>
      </c>
      <c r="F85" s="5" t="s">
        <v>328</v>
      </c>
      <c r="G85" s="5">
        <v>1</v>
      </c>
      <c r="H85" s="5">
        <v>2</v>
      </c>
      <c r="I85" s="5">
        <v>1</v>
      </c>
      <c r="J85" s="11">
        <v>0.15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s="4" customFormat="1" ht="15" customHeight="1" x14ac:dyDescent="0.25">
      <c r="A86" s="5">
        <v>155</v>
      </c>
      <c r="B86" s="9">
        <v>41272</v>
      </c>
      <c r="C86" s="5" t="s">
        <v>8</v>
      </c>
      <c r="D86" s="5" t="s">
        <v>113</v>
      </c>
      <c r="E86" s="5">
        <v>2</v>
      </c>
      <c r="F86" s="5" t="s">
        <v>244</v>
      </c>
      <c r="G86" s="5">
        <v>1</v>
      </c>
      <c r="H86" s="5">
        <v>5</v>
      </c>
      <c r="I86" s="10">
        <v>5</v>
      </c>
      <c r="J86" s="11">
        <v>0.20833333333333334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s="4" customFormat="1" ht="15" customHeight="1" x14ac:dyDescent="0.25">
      <c r="A87" s="5">
        <v>160</v>
      </c>
      <c r="B87" s="9">
        <v>41419</v>
      </c>
      <c r="C87" s="5" t="s">
        <v>8</v>
      </c>
      <c r="D87" s="5" t="s">
        <v>113</v>
      </c>
      <c r="E87" s="5">
        <v>1</v>
      </c>
      <c r="F87" s="5" t="s">
        <v>328</v>
      </c>
      <c r="G87" s="5">
        <v>1</v>
      </c>
      <c r="H87" s="5">
        <v>2</v>
      </c>
      <c r="I87" s="5">
        <v>1</v>
      </c>
      <c r="J87" s="11">
        <v>5.6250000000000001E-2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s="4" customFormat="1" ht="15" customHeight="1" x14ac:dyDescent="0.25">
      <c r="A88" s="5">
        <v>166</v>
      </c>
      <c r="B88" s="9">
        <v>41566</v>
      </c>
      <c r="C88" s="5" t="s">
        <v>8</v>
      </c>
      <c r="D88" s="5" t="s">
        <v>113</v>
      </c>
      <c r="E88" s="5">
        <v>1</v>
      </c>
      <c r="F88" s="5" t="s">
        <v>128</v>
      </c>
      <c r="G88" s="5">
        <v>1</v>
      </c>
      <c r="H88" s="5">
        <v>2</v>
      </c>
      <c r="I88" s="5">
        <v>5</v>
      </c>
      <c r="J88" s="11">
        <v>0.13125000000000001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s="4" customFormat="1" ht="15" customHeight="1" x14ac:dyDescent="0.25">
      <c r="A89" s="5">
        <v>142</v>
      </c>
      <c r="B89" s="9">
        <v>40922</v>
      </c>
      <c r="C89" s="17" t="s">
        <v>12</v>
      </c>
      <c r="D89" s="5" t="s">
        <v>398</v>
      </c>
      <c r="E89" s="5">
        <v>1</v>
      </c>
      <c r="F89" s="5" t="s">
        <v>242</v>
      </c>
      <c r="G89" s="5">
        <v>1</v>
      </c>
      <c r="H89" s="5">
        <v>7</v>
      </c>
      <c r="I89" s="5">
        <v>1</v>
      </c>
      <c r="J89" s="11">
        <v>2.013888888888889E-2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s="4" customFormat="1" ht="15" customHeight="1" x14ac:dyDescent="0.25">
      <c r="A90" s="5">
        <v>115</v>
      </c>
      <c r="B90" s="9">
        <v>40341</v>
      </c>
      <c r="C90" s="5" t="s">
        <v>12</v>
      </c>
      <c r="D90" s="5" t="s">
        <v>154</v>
      </c>
      <c r="E90" s="5">
        <v>3</v>
      </c>
      <c r="F90" s="5" t="s">
        <v>155</v>
      </c>
      <c r="G90" s="5">
        <v>1</v>
      </c>
      <c r="H90" s="5">
        <v>2</v>
      </c>
      <c r="I90" s="10">
        <v>3</v>
      </c>
      <c r="J90" s="11">
        <v>0.20347222222222222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s="4" customFormat="1" ht="15" customHeight="1" x14ac:dyDescent="0.25">
      <c r="A91" s="5">
        <v>120</v>
      </c>
      <c r="B91" s="9">
        <v>40467</v>
      </c>
      <c r="C91" s="5" t="s">
        <v>12</v>
      </c>
      <c r="D91" s="5" t="s">
        <v>154</v>
      </c>
      <c r="E91" s="5">
        <v>3</v>
      </c>
      <c r="F91" s="5" t="s">
        <v>100</v>
      </c>
      <c r="G91" s="5">
        <v>3</v>
      </c>
      <c r="H91" s="5">
        <v>1</v>
      </c>
      <c r="I91" s="5">
        <v>1</v>
      </c>
      <c r="J91" s="11">
        <v>0.18541666666666667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s="4" customFormat="1" ht="15" customHeight="1" x14ac:dyDescent="0.25">
      <c r="A92" s="5">
        <v>132</v>
      </c>
      <c r="B92" s="9">
        <v>40726</v>
      </c>
      <c r="C92" s="5" t="s">
        <v>12</v>
      </c>
      <c r="D92" s="5" t="s">
        <v>154</v>
      </c>
      <c r="E92" s="5">
        <v>3</v>
      </c>
      <c r="F92" s="5" t="s">
        <v>176</v>
      </c>
      <c r="G92" s="5">
        <v>1</v>
      </c>
      <c r="H92" s="5">
        <v>1</v>
      </c>
      <c r="I92" s="5">
        <v>1</v>
      </c>
      <c r="J92" s="11">
        <v>0.12361111111111112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s="4" customFormat="1" ht="15" customHeight="1" x14ac:dyDescent="0.25">
      <c r="A93" s="5">
        <v>143</v>
      </c>
      <c r="B93" s="9">
        <v>40943</v>
      </c>
      <c r="C93" s="5" t="s">
        <v>12</v>
      </c>
      <c r="D93" s="5" t="s">
        <v>154</v>
      </c>
      <c r="E93" s="5">
        <v>3</v>
      </c>
      <c r="F93" s="5" t="s">
        <v>204</v>
      </c>
      <c r="G93" s="5">
        <v>1</v>
      </c>
      <c r="H93" s="5">
        <v>5</v>
      </c>
      <c r="I93" s="10">
        <v>5</v>
      </c>
      <c r="J93" s="11">
        <v>0.20833333333333334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s="4" customFormat="1" ht="15" customHeight="1" x14ac:dyDescent="0.25">
      <c r="A94" s="5">
        <v>177</v>
      </c>
      <c r="B94" s="9">
        <v>41881</v>
      </c>
      <c r="C94" s="5" t="s">
        <v>25</v>
      </c>
      <c r="D94" s="5" t="s">
        <v>290</v>
      </c>
      <c r="E94" s="5">
        <v>2</v>
      </c>
      <c r="F94" s="5" t="s">
        <v>291</v>
      </c>
      <c r="G94" s="5">
        <v>3</v>
      </c>
      <c r="H94" s="5">
        <v>2</v>
      </c>
      <c r="I94" s="10">
        <v>2</v>
      </c>
      <c r="J94" s="11">
        <v>7.8472222222222221E-2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s="4" customFormat="1" ht="15" customHeight="1" x14ac:dyDescent="0.25">
      <c r="A95" s="5">
        <v>92</v>
      </c>
      <c r="B95" s="9">
        <v>39809</v>
      </c>
      <c r="C95" s="5" t="s">
        <v>15</v>
      </c>
      <c r="D95" s="5" t="s">
        <v>350</v>
      </c>
      <c r="E95" s="5">
        <v>1</v>
      </c>
      <c r="F95" s="5" t="s">
        <v>351</v>
      </c>
      <c r="G95" s="5">
        <v>2</v>
      </c>
      <c r="H95" s="5">
        <v>2</v>
      </c>
      <c r="I95" s="5">
        <v>1</v>
      </c>
      <c r="J95" s="11">
        <v>0.12569444444444444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s="4" customFormat="1" ht="15" customHeight="1" x14ac:dyDescent="0.25">
      <c r="A96" s="5">
        <v>147</v>
      </c>
      <c r="B96" s="9">
        <v>41083</v>
      </c>
      <c r="C96" s="5" t="s">
        <v>15</v>
      </c>
      <c r="D96" s="5" t="s">
        <v>228</v>
      </c>
      <c r="E96" s="5">
        <v>1</v>
      </c>
      <c r="F96" s="5" t="s">
        <v>229</v>
      </c>
      <c r="G96" s="5">
        <v>1</v>
      </c>
      <c r="H96" s="5">
        <v>5</v>
      </c>
      <c r="I96" s="10">
        <v>3</v>
      </c>
      <c r="J96" s="11">
        <v>0.20833333333333334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s="4" customFormat="1" ht="15" customHeight="1" x14ac:dyDescent="0.25">
      <c r="A97" s="5">
        <v>163</v>
      </c>
      <c r="B97" s="9">
        <v>41489</v>
      </c>
      <c r="C97" s="5" t="s">
        <v>15</v>
      </c>
      <c r="D97" s="5" t="s">
        <v>228</v>
      </c>
      <c r="E97" s="5">
        <v>1</v>
      </c>
      <c r="F97" s="5" t="s">
        <v>256</v>
      </c>
      <c r="G97" s="5">
        <v>1</v>
      </c>
      <c r="H97" s="5">
        <v>4</v>
      </c>
      <c r="I97" s="10">
        <v>1</v>
      </c>
      <c r="J97" s="11">
        <v>3.2638888888888891E-2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s="4" customFormat="1" ht="15" customHeight="1" x14ac:dyDescent="0.25">
      <c r="A98" s="5">
        <v>148</v>
      </c>
      <c r="B98" s="9">
        <v>41097</v>
      </c>
      <c r="C98" s="5" t="s">
        <v>184</v>
      </c>
      <c r="D98" s="5" t="s">
        <v>294</v>
      </c>
      <c r="E98" s="5">
        <v>2</v>
      </c>
      <c r="F98" s="5" t="s">
        <v>404</v>
      </c>
      <c r="G98" s="5">
        <v>2</v>
      </c>
      <c r="H98" s="5">
        <v>2</v>
      </c>
      <c r="I98" s="5">
        <v>1</v>
      </c>
      <c r="J98" s="11">
        <v>2.1527777777777781E-2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s="4" customFormat="1" ht="15" customHeight="1" x14ac:dyDescent="0.25">
      <c r="A99" s="5">
        <v>164</v>
      </c>
      <c r="B99" s="9">
        <v>41517</v>
      </c>
      <c r="C99" s="5" t="s">
        <v>184</v>
      </c>
      <c r="D99" s="5" t="s">
        <v>294</v>
      </c>
      <c r="E99" s="5">
        <v>2</v>
      </c>
      <c r="F99" s="5" t="s">
        <v>138</v>
      </c>
      <c r="G99" s="5">
        <v>2</v>
      </c>
      <c r="H99" s="5">
        <v>2</v>
      </c>
      <c r="I99" s="5">
        <v>3</v>
      </c>
      <c r="J99" s="11">
        <v>2.0833333333333332E-2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s="4" customFormat="1" ht="15" customHeight="1" x14ac:dyDescent="0.25">
      <c r="A100" s="5">
        <v>98</v>
      </c>
      <c r="B100" s="9">
        <v>39956</v>
      </c>
      <c r="C100" s="5" t="s">
        <v>15</v>
      </c>
      <c r="D100" s="5" t="s">
        <v>102</v>
      </c>
      <c r="E100" s="5">
        <v>1</v>
      </c>
      <c r="F100" s="5" t="s">
        <v>141</v>
      </c>
      <c r="G100" s="5">
        <v>3</v>
      </c>
      <c r="H100" s="5">
        <v>5</v>
      </c>
      <c r="I100" s="5">
        <v>3</v>
      </c>
      <c r="J100" s="11">
        <v>0.20833333333333334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s="4" customFormat="1" ht="15" customHeight="1" x14ac:dyDescent="0.25">
      <c r="A101" s="5">
        <v>109</v>
      </c>
      <c r="B101" s="9">
        <v>40215</v>
      </c>
      <c r="C101" s="5" t="s">
        <v>15</v>
      </c>
      <c r="D101" s="5" t="s">
        <v>102</v>
      </c>
      <c r="E101" s="5">
        <v>1</v>
      </c>
      <c r="F101" s="5" t="s">
        <v>24</v>
      </c>
      <c r="G101" s="5">
        <v>3</v>
      </c>
      <c r="H101" s="5">
        <v>5</v>
      </c>
      <c r="I101" s="10">
        <v>3</v>
      </c>
      <c r="J101" s="11">
        <v>0.20833333333333334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s="4" customFormat="1" ht="15" customHeight="1" x14ac:dyDescent="0.25">
      <c r="A102" s="5">
        <v>136</v>
      </c>
      <c r="B102" s="9">
        <v>40824</v>
      </c>
      <c r="C102" s="5" t="s">
        <v>15</v>
      </c>
      <c r="D102" s="5" t="s">
        <v>102</v>
      </c>
      <c r="E102" s="5">
        <v>1</v>
      </c>
      <c r="F102" s="5" t="s">
        <v>109</v>
      </c>
      <c r="G102" s="5">
        <v>1</v>
      </c>
      <c r="H102" s="5">
        <v>4</v>
      </c>
      <c r="I102" s="5">
        <v>2</v>
      </c>
      <c r="J102" s="11">
        <v>0.16041666666666668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s="4" customFormat="1" ht="15" customHeight="1" x14ac:dyDescent="0.25">
      <c r="A103" s="5">
        <v>140</v>
      </c>
      <c r="B103" s="9">
        <v>40887</v>
      </c>
      <c r="C103" s="5" t="s">
        <v>184</v>
      </c>
      <c r="D103" s="5" t="s">
        <v>255</v>
      </c>
      <c r="E103" s="5">
        <v>1</v>
      </c>
      <c r="F103" s="5" t="s">
        <v>186</v>
      </c>
      <c r="G103" s="5">
        <v>1</v>
      </c>
      <c r="H103" s="5">
        <v>1</v>
      </c>
      <c r="I103" s="5">
        <v>1</v>
      </c>
      <c r="J103" s="11">
        <v>4.8611111111111112E-3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s="4" customFormat="1" ht="15" customHeight="1" x14ac:dyDescent="0.25">
      <c r="A104" s="7">
        <v>75</v>
      </c>
      <c r="B104" s="6">
        <v>39333</v>
      </c>
      <c r="C104" s="7" t="s">
        <v>8</v>
      </c>
      <c r="D104" s="7" t="s">
        <v>37</v>
      </c>
      <c r="E104" s="7" t="s">
        <v>19</v>
      </c>
      <c r="F104" s="7" t="s">
        <v>38</v>
      </c>
      <c r="G104" s="7">
        <v>2</v>
      </c>
      <c r="H104" s="7">
        <v>5</v>
      </c>
      <c r="I104" s="7">
        <v>3</v>
      </c>
      <c r="J104" s="16">
        <v>0.20833333333333334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s="4" customFormat="1" ht="15" customHeight="1" x14ac:dyDescent="0.25">
      <c r="A105" s="5">
        <v>92</v>
      </c>
      <c r="B105" s="9">
        <v>39809</v>
      </c>
      <c r="C105" s="5" t="s">
        <v>8</v>
      </c>
      <c r="D105" s="5" t="s">
        <v>37</v>
      </c>
      <c r="E105" s="5">
        <v>2</v>
      </c>
      <c r="F105" s="5" t="s">
        <v>352</v>
      </c>
      <c r="G105" s="5">
        <v>3</v>
      </c>
      <c r="H105" s="5">
        <v>2</v>
      </c>
      <c r="I105" s="5">
        <v>1</v>
      </c>
      <c r="J105" s="11">
        <v>0.19236111111111112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s="4" customFormat="1" ht="15" customHeight="1" x14ac:dyDescent="0.25">
      <c r="A106" s="5">
        <v>97</v>
      </c>
      <c r="B106" s="9">
        <v>39921</v>
      </c>
      <c r="C106" s="5" t="s">
        <v>8</v>
      </c>
      <c r="D106" s="5" t="s">
        <v>37</v>
      </c>
      <c r="E106" s="5">
        <v>1</v>
      </c>
      <c r="F106" s="5" t="s">
        <v>110</v>
      </c>
      <c r="G106" s="5">
        <v>2</v>
      </c>
      <c r="H106" s="5">
        <v>2</v>
      </c>
      <c r="I106" s="10">
        <v>2</v>
      </c>
      <c r="J106" s="11">
        <v>0.10347222222222222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s="4" customFormat="1" ht="15" customHeight="1" x14ac:dyDescent="0.25">
      <c r="A107" s="5">
        <v>120</v>
      </c>
      <c r="B107" s="9">
        <v>40467</v>
      </c>
      <c r="C107" s="5" t="s">
        <v>8</v>
      </c>
      <c r="D107" s="5" t="s">
        <v>37</v>
      </c>
      <c r="E107" s="5">
        <v>2</v>
      </c>
      <c r="F107" s="5" t="s">
        <v>202</v>
      </c>
      <c r="G107" s="5">
        <v>2</v>
      </c>
      <c r="H107" s="5">
        <v>7</v>
      </c>
      <c r="I107" s="5">
        <v>3</v>
      </c>
      <c r="J107" s="11">
        <v>0.20833333333333334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s="4" customFormat="1" ht="15" customHeight="1" x14ac:dyDescent="0.25">
      <c r="A108" s="5">
        <v>137</v>
      </c>
      <c r="B108" s="9">
        <v>40845</v>
      </c>
      <c r="C108" s="5" t="s">
        <v>8</v>
      </c>
      <c r="D108" s="5" t="s">
        <v>37</v>
      </c>
      <c r="E108" s="5">
        <v>1</v>
      </c>
      <c r="F108" s="5" t="s">
        <v>148</v>
      </c>
      <c r="G108" s="5">
        <v>3</v>
      </c>
      <c r="H108" s="5">
        <v>5</v>
      </c>
      <c r="I108" s="10">
        <v>3</v>
      </c>
      <c r="J108" s="11">
        <v>0.20833333333333334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s="4" customFormat="1" ht="15" customHeight="1" x14ac:dyDescent="0.25">
      <c r="A109" s="5">
        <v>149</v>
      </c>
      <c r="B109" s="9">
        <v>41111</v>
      </c>
      <c r="C109" s="5" t="s">
        <v>8</v>
      </c>
      <c r="D109" s="5" t="s">
        <v>37</v>
      </c>
      <c r="E109" s="5">
        <v>2</v>
      </c>
      <c r="F109" s="5" t="s">
        <v>236</v>
      </c>
      <c r="G109" s="5">
        <v>2</v>
      </c>
      <c r="H109" s="5">
        <v>5</v>
      </c>
      <c r="I109" s="10">
        <v>3</v>
      </c>
      <c r="J109" s="11">
        <v>0.20833333333333334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s="4" customFormat="1" ht="15" customHeight="1" x14ac:dyDescent="0.25">
      <c r="A110" s="5">
        <v>158</v>
      </c>
      <c r="B110" s="9">
        <v>41349</v>
      </c>
      <c r="C110" s="5" t="s">
        <v>15</v>
      </c>
      <c r="D110" s="5" t="s">
        <v>183</v>
      </c>
      <c r="E110" s="5">
        <v>2</v>
      </c>
      <c r="F110" s="5" t="s">
        <v>420</v>
      </c>
      <c r="G110" s="5">
        <v>2</v>
      </c>
      <c r="H110" s="5">
        <v>6</v>
      </c>
      <c r="I110" s="5">
        <v>3</v>
      </c>
      <c r="J110" s="11">
        <v>0.20833333333333334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s="4" customFormat="1" ht="15" customHeight="1" x14ac:dyDescent="0.25">
      <c r="A111" s="5">
        <v>82</v>
      </c>
      <c r="B111" s="9">
        <v>39508</v>
      </c>
      <c r="C111" s="5" t="s">
        <v>15</v>
      </c>
      <c r="D111" s="5" t="s">
        <v>22</v>
      </c>
      <c r="E111" s="5">
        <v>3</v>
      </c>
      <c r="F111" s="5" t="s">
        <v>41</v>
      </c>
      <c r="G111" s="5">
        <v>1</v>
      </c>
      <c r="H111" s="5">
        <v>1</v>
      </c>
      <c r="I111" s="5">
        <v>1</v>
      </c>
      <c r="J111" s="11">
        <v>0.1361111111111111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s="4" customFormat="1" ht="15" customHeight="1" x14ac:dyDescent="0.25">
      <c r="A112" s="5">
        <v>116</v>
      </c>
      <c r="B112" s="9">
        <v>40362</v>
      </c>
      <c r="C112" s="5" t="s">
        <v>15</v>
      </c>
      <c r="D112" s="5" t="s">
        <v>22</v>
      </c>
      <c r="E112" s="5">
        <v>2</v>
      </c>
      <c r="F112" s="5" t="s">
        <v>196</v>
      </c>
      <c r="G112" s="5">
        <v>2</v>
      </c>
      <c r="H112" s="5">
        <v>4</v>
      </c>
      <c r="I112" s="5">
        <v>3</v>
      </c>
      <c r="J112" s="11">
        <v>0.19444444444444445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s="4" customFormat="1" ht="15" customHeight="1" x14ac:dyDescent="0.25">
      <c r="A113" s="5">
        <v>132</v>
      </c>
      <c r="B113" s="9">
        <v>40726</v>
      </c>
      <c r="C113" s="5" t="s">
        <v>15</v>
      </c>
      <c r="D113" s="5" t="s">
        <v>22</v>
      </c>
      <c r="E113" s="5">
        <v>3</v>
      </c>
      <c r="F113" s="5" t="s">
        <v>51</v>
      </c>
      <c r="G113" s="5">
        <v>1</v>
      </c>
      <c r="H113" s="5">
        <v>1</v>
      </c>
      <c r="I113" s="5">
        <v>1</v>
      </c>
      <c r="J113" s="11">
        <v>1.8749999999999999E-2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s="4" customFormat="1" ht="15" customHeight="1" x14ac:dyDescent="0.25">
      <c r="A114" s="5">
        <v>89</v>
      </c>
      <c r="B114" s="9">
        <v>39739</v>
      </c>
      <c r="C114" s="5" t="s">
        <v>12</v>
      </c>
      <c r="D114" s="5" t="s">
        <v>86</v>
      </c>
      <c r="E114" s="5">
        <v>2</v>
      </c>
      <c r="F114" s="5" t="s">
        <v>40</v>
      </c>
      <c r="G114" s="5">
        <v>2</v>
      </c>
      <c r="H114" s="5">
        <v>5</v>
      </c>
      <c r="I114" s="5">
        <v>3</v>
      </c>
      <c r="J114" s="11">
        <v>0.20833333333333334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s="4" customFormat="1" ht="15" customHeight="1" x14ac:dyDescent="0.25">
      <c r="A115" s="5">
        <v>116</v>
      </c>
      <c r="B115" s="9">
        <v>40362</v>
      </c>
      <c r="C115" s="5" t="s">
        <v>12</v>
      </c>
      <c r="D115" s="5" t="s">
        <v>86</v>
      </c>
      <c r="E115" s="5">
        <v>2</v>
      </c>
      <c r="F115" s="5" t="s">
        <v>134</v>
      </c>
      <c r="G115" s="5">
        <v>3</v>
      </c>
      <c r="H115" s="5">
        <v>4</v>
      </c>
      <c r="I115" s="5">
        <v>2</v>
      </c>
      <c r="J115" s="11">
        <v>8.4722222222222213E-2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s="4" customFormat="1" ht="15" customHeight="1" x14ac:dyDescent="0.25">
      <c r="A116" s="5">
        <v>119</v>
      </c>
      <c r="B116" s="9">
        <v>40446</v>
      </c>
      <c r="C116" s="5" t="s">
        <v>12</v>
      </c>
      <c r="D116" s="5" t="s">
        <v>86</v>
      </c>
      <c r="E116" s="5">
        <v>2</v>
      </c>
      <c r="F116" s="5" t="s">
        <v>65</v>
      </c>
      <c r="G116" s="5">
        <v>1</v>
      </c>
      <c r="H116" s="5">
        <v>5</v>
      </c>
      <c r="I116" s="10">
        <v>3</v>
      </c>
      <c r="J116" s="11">
        <v>0.20833333333333334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s="4" customFormat="1" ht="15" customHeight="1" x14ac:dyDescent="0.25">
      <c r="A117" s="5">
        <v>162</v>
      </c>
      <c r="B117" s="9">
        <v>41461</v>
      </c>
      <c r="C117" s="5" t="s">
        <v>15</v>
      </c>
      <c r="D117" s="5" t="s">
        <v>426</v>
      </c>
      <c r="E117" s="5">
        <v>1</v>
      </c>
      <c r="F117" s="5" t="s">
        <v>105</v>
      </c>
      <c r="G117" s="5">
        <v>1</v>
      </c>
      <c r="H117" s="5">
        <v>1</v>
      </c>
      <c r="I117" s="5">
        <v>2</v>
      </c>
      <c r="J117" s="11">
        <v>5.4166666666666669E-2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s="4" customFormat="1" ht="15" customHeight="1" x14ac:dyDescent="0.25">
      <c r="A118" s="5">
        <v>168</v>
      </c>
      <c r="B118" s="9">
        <v>41636</v>
      </c>
      <c r="C118" s="5" t="s">
        <v>15</v>
      </c>
      <c r="D118" s="5" t="s">
        <v>426</v>
      </c>
      <c r="E118" s="5">
        <v>1</v>
      </c>
      <c r="F118" s="5" t="s">
        <v>105</v>
      </c>
      <c r="G118" s="5">
        <v>2</v>
      </c>
      <c r="H118" s="5">
        <v>7</v>
      </c>
      <c r="I118" s="5">
        <v>2</v>
      </c>
      <c r="J118" s="11">
        <v>5.2777777777777778E-2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s="4" customFormat="1" ht="15" customHeight="1" x14ac:dyDescent="0.25">
      <c r="A119" s="5">
        <v>175</v>
      </c>
      <c r="B119" s="9">
        <v>41825</v>
      </c>
      <c r="C119" s="5" t="s">
        <v>15</v>
      </c>
      <c r="D119" s="5" t="s">
        <v>282</v>
      </c>
      <c r="E119" s="5">
        <v>2</v>
      </c>
      <c r="F119" s="5" t="s">
        <v>54</v>
      </c>
      <c r="G119" s="5">
        <v>2</v>
      </c>
      <c r="H119" s="5">
        <v>5</v>
      </c>
      <c r="I119" s="10">
        <v>5</v>
      </c>
      <c r="J119" s="11">
        <v>0.20833333333333334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s="4" customFormat="1" ht="15" customHeight="1" x14ac:dyDescent="0.25">
      <c r="A120" s="5">
        <v>187</v>
      </c>
      <c r="B120" s="9">
        <v>42147</v>
      </c>
      <c r="C120" s="5" t="s">
        <v>15</v>
      </c>
      <c r="D120" s="5" t="s">
        <v>282</v>
      </c>
      <c r="E120" s="5">
        <v>2</v>
      </c>
      <c r="F120" s="5" t="s">
        <v>127</v>
      </c>
      <c r="G120" s="5">
        <v>1</v>
      </c>
      <c r="H120" s="5">
        <v>2</v>
      </c>
      <c r="I120" s="10">
        <v>1</v>
      </c>
      <c r="J120" s="11">
        <v>0.12013888888888889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s="4" customFormat="1" ht="15" customHeight="1" x14ac:dyDescent="0.25">
      <c r="A121" s="5">
        <v>79</v>
      </c>
      <c r="B121" s="9">
        <v>39445</v>
      </c>
      <c r="C121" s="5" t="s">
        <v>9</v>
      </c>
      <c r="D121" s="5" t="s">
        <v>50</v>
      </c>
      <c r="E121" s="5">
        <v>2</v>
      </c>
      <c r="F121" s="5" t="s">
        <v>51</v>
      </c>
      <c r="G121" s="5">
        <v>2</v>
      </c>
      <c r="H121" s="5">
        <v>5</v>
      </c>
      <c r="I121" s="5">
        <v>3</v>
      </c>
      <c r="J121" s="11">
        <v>0.20833333333333334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s="4" customFormat="1" ht="15" customHeight="1" x14ac:dyDescent="0.25">
      <c r="A122" s="5">
        <v>120</v>
      </c>
      <c r="B122" s="9">
        <v>40467</v>
      </c>
      <c r="C122" s="5" t="s">
        <v>12</v>
      </c>
      <c r="D122" s="5" t="s">
        <v>378</v>
      </c>
      <c r="E122" s="5">
        <v>2</v>
      </c>
      <c r="F122" s="5" t="s">
        <v>135</v>
      </c>
      <c r="G122" s="5">
        <v>2</v>
      </c>
      <c r="H122" s="5">
        <v>5</v>
      </c>
      <c r="I122" s="5">
        <v>3</v>
      </c>
      <c r="J122" s="11">
        <v>0.20833333333333334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s="4" customFormat="1" ht="15" customHeight="1" x14ac:dyDescent="0.25">
      <c r="A123" s="5">
        <v>94</v>
      </c>
      <c r="B123" s="9">
        <v>39844</v>
      </c>
      <c r="C123" s="5" t="s">
        <v>25</v>
      </c>
      <c r="D123" s="5" t="s">
        <v>138</v>
      </c>
      <c r="E123" s="5">
        <v>1</v>
      </c>
      <c r="F123" s="5" t="s">
        <v>177</v>
      </c>
      <c r="G123" s="5">
        <v>2</v>
      </c>
      <c r="H123" s="5">
        <v>6</v>
      </c>
      <c r="I123" s="5">
        <v>3</v>
      </c>
      <c r="J123" s="11">
        <v>0.20833333333333334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s="4" customFormat="1" ht="15" customHeight="1" x14ac:dyDescent="0.25">
      <c r="A124" s="5">
        <v>117</v>
      </c>
      <c r="B124" s="9">
        <v>40397</v>
      </c>
      <c r="C124" s="5" t="s">
        <v>25</v>
      </c>
      <c r="D124" s="5" t="s">
        <v>138</v>
      </c>
      <c r="E124" s="5">
        <v>1</v>
      </c>
      <c r="F124" s="5" t="s">
        <v>157</v>
      </c>
      <c r="G124" s="5">
        <v>2</v>
      </c>
      <c r="H124" s="5">
        <v>4</v>
      </c>
      <c r="I124" s="10">
        <v>3</v>
      </c>
      <c r="J124" s="11">
        <v>7.7083333333333337E-2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s="4" customFormat="1" ht="15" customHeight="1" x14ac:dyDescent="0.25">
      <c r="A125" s="5">
        <v>125</v>
      </c>
      <c r="B125" s="9">
        <v>40544</v>
      </c>
      <c r="C125" s="5" t="s">
        <v>25</v>
      </c>
      <c r="D125" s="5" t="s">
        <v>138</v>
      </c>
      <c r="E125" s="5">
        <v>1</v>
      </c>
      <c r="F125" s="5" t="s">
        <v>178</v>
      </c>
      <c r="G125" s="5">
        <v>1</v>
      </c>
      <c r="H125" s="5">
        <v>4</v>
      </c>
      <c r="I125" s="10">
        <v>2</v>
      </c>
      <c r="J125" s="11">
        <v>0.18541666666666667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s="4" customFormat="1" ht="15" customHeight="1" x14ac:dyDescent="0.25">
      <c r="A126" s="5">
        <v>178</v>
      </c>
      <c r="B126" s="9">
        <v>41909</v>
      </c>
      <c r="C126" s="5" t="s">
        <v>184</v>
      </c>
      <c r="D126" s="5" t="s">
        <v>315</v>
      </c>
      <c r="E126" s="5">
        <v>3</v>
      </c>
      <c r="F126" s="5" t="s">
        <v>430</v>
      </c>
      <c r="G126" s="5">
        <v>2</v>
      </c>
      <c r="H126" s="5">
        <v>2</v>
      </c>
      <c r="I126" s="5">
        <v>1</v>
      </c>
      <c r="J126" s="11">
        <v>7.3611111111111113E-2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s="4" customFormat="1" ht="15" customHeight="1" x14ac:dyDescent="0.25">
      <c r="A127" s="5">
        <v>189</v>
      </c>
      <c r="B127" s="9">
        <v>42196</v>
      </c>
      <c r="C127" s="5" t="s">
        <v>184</v>
      </c>
      <c r="D127" s="5" t="s">
        <v>315</v>
      </c>
      <c r="E127" s="5">
        <v>3</v>
      </c>
      <c r="F127" s="5" t="s">
        <v>294</v>
      </c>
      <c r="G127" s="5">
        <v>3</v>
      </c>
      <c r="H127" s="5">
        <v>2</v>
      </c>
      <c r="I127" s="10">
        <v>2</v>
      </c>
      <c r="J127" s="11">
        <v>0.20624999999999999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s="4" customFormat="1" ht="15" customHeight="1" x14ac:dyDescent="0.25">
      <c r="A128" s="5">
        <v>194</v>
      </c>
      <c r="B128" s="9">
        <v>42350</v>
      </c>
      <c r="C128" s="5" t="s">
        <v>184</v>
      </c>
      <c r="D128" s="5" t="s">
        <v>315</v>
      </c>
      <c r="E128" s="5">
        <v>3</v>
      </c>
      <c r="F128" s="5" t="s">
        <v>392</v>
      </c>
      <c r="G128" s="5">
        <v>2</v>
      </c>
      <c r="H128" s="5">
        <v>1</v>
      </c>
      <c r="I128" s="5">
        <v>1</v>
      </c>
      <c r="J128" s="11">
        <v>9.0277777777777787E-3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s="4" customFormat="1" ht="15" customHeight="1" x14ac:dyDescent="0.25">
      <c r="A129" s="5">
        <v>191</v>
      </c>
      <c r="B129" s="9">
        <v>42252</v>
      </c>
      <c r="C129" s="5" t="s">
        <v>9</v>
      </c>
      <c r="D129" s="5" t="s">
        <v>326</v>
      </c>
      <c r="E129" s="5">
        <v>3</v>
      </c>
      <c r="F129" s="5" t="s">
        <v>327</v>
      </c>
      <c r="G129" s="5">
        <v>3</v>
      </c>
      <c r="H129" s="5">
        <v>5</v>
      </c>
      <c r="I129" s="10">
        <v>3</v>
      </c>
      <c r="J129" s="11">
        <v>0.20833333333333334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s="4" customFormat="1" ht="15" customHeight="1" x14ac:dyDescent="0.25">
      <c r="A130" s="5">
        <v>133</v>
      </c>
      <c r="B130" s="9">
        <v>40761</v>
      </c>
      <c r="C130" s="5" t="s">
        <v>15</v>
      </c>
      <c r="D130" s="5" t="s">
        <v>198</v>
      </c>
      <c r="E130" s="5">
        <v>2</v>
      </c>
      <c r="F130" s="5" t="s">
        <v>179</v>
      </c>
      <c r="G130" s="5">
        <v>2</v>
      </c>
      <c r="H130" s="5">
        <v>6</v>
      </c>
      <c r="I130" s="10">
        <v>3</v>
      </c>
      <c r="J130" s="11">
        <v>0.20833333333333334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s="4" customFormat="1" ht="15" customHeight="1" x14ac:dyDescent="0.25">
      <c r="A131" s="5">
        <v>155</v>
      </c>
      <c r="B131" s="9">
        <v>41272</v>
      </c>
      <c r="C131" s="5" t="s">
        <v>15</v>
      </c>
      <c r="D131" s="5" t="s">
        <v>198</v>
      </c>
      <c r="E131" s="5">
        <v>3</v>
      </c>
      <c r="F131" s="5" t="s">
        <v>170</v>
      </c>
      <c r="G131" s="5">
        <v>3</v>
      </c>
      <c r="H131" s="5">
        <v>2</v>
      </c>
      <c r="I131" s="10">
        <v>3</v>
      </c>
      <c r="J131" s="11">
        <v>9.0972222222222218E-2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s="4" customFormat="1" ht="15" customHeight="1" x14ac:dyDescent="0.25">
      <c r="A132" s="5">
        <v>157</v>
      </c>
      <c r="B132" s="9">
        <v>41328</v>
      </c>
      <c r="C132" s="5" t="s">
        <v>12</v>
      </c>
      <c r="D132" s="5" t="s">
        <v>248</v>
      </c>
      <c r="E132" s="5">
        <v>3</v>
      </c>
      <c r="F132" s="5" t="s">
        <v>126</v>
      </c>
      <c r="G132" s="5">
        <v>1</v>
      </c>
      <c r="H132" s="5">
        <v>5</v>
      </c>
      <c r="I132" s="10">
        <v>3</v>
      </c>
      <c r="J132" s="11">
        <v>0.20833333333333334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s="4" customFormat="1" ht="15" customHeight="1" x14ac:dyDescent="0.25">
      <c r="A133" s="5">
        <v>152</v>
      </c>
      <c r="B133" s="9">
        <v>41174</v>
      </c>
      <c r="C133" s="5" t="s">
        <v>414</v>
      </c>
      <c r="D133" s="5" t="s">
        <v>415</v>
      </c>
      <c r="E133" s="5">
        <v>2</v>
      </c>
      <c r="F133" s="5" t="s">
        <v>383</v>
      </c>
      <c r="G133" s="5">
        <v>1</v>
      </c>
      <c r="H133" s="5">
        <v>1</v>
      </c>
      <c r="I133" s="5">
        <v>1</v>
      </c>
      <c r="J133" s="11">
        <v>0.1111111111111111</v>
      </c>
      <c r="K133" s="20"/>
      <c r="L133" s="20"/>
      <c r="M133" s="20"/>
      <c r="N133" s="20"/>
      <c r="O133" s="20"/>
      <c r="P133" s="20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s="4" customFormat="1" ht="15" customHeight="1" x14ac:dyDescent="0.25">
      <c r="A134" s="5">
        <v>162</v>
      </c>
      <c r="B134" s="9">
        <v>41461</v>
      </c>
      <c r="C134" s="5" t="s">
        <v>184</v>
      </c>
      <c r="D134" s="5" t="s">
        <v>415</v>
      </c>
      <c r="E134" s="5">
        <v>2</v>
      </c>
      <c r="F134" s="5" t="s">
        <v>180</v>
      </c>
      <c r="G134" s="5">
        <v>1</v>
      </c>
      <c r="H134" s="5">
        <v>2</v>
      </c>
      <c r="I134" s="5">
        <v>3</v>
      </c>
      <c r="J134" s="11">
        <v>9.9999999999999992E-2</v>
      </c>
      <c r="K134" s="20"/>
      <c r="L134" s="20"/>
      <c r="M134" s="20"/>
      <c r="N134" s="20"/>
      <c r="O134" s="20"/>
      <c r="P134" s="20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s="4" customFormat="1" ht="15" customHeight="1" x14ac:dyDescent="0.25">
      <c r="A135" s="5">
        <v>148</v>
      </c>
      <c r="B135" s="9">
        <v>41097</v>
      </c>
      <c r="C135" s="5" t="s">
        <v>15</v>
      </c>
      <c r="D135" s="5" t="s">
        <v>211</v>
      </c>
      <c r="E135" s="5">
        <v>1</v>
      </c>
      <c r="F135" s="5" t="s">
        <v>150</v>
      </c>
      <c r="G135" s="5">
        <v>2</v>
      </c>
      <c r="H135" s="5">
        <v>5</v>
      </c>
      <c r="I135" s="5">
        <v>3</v>
      </c>
      <c r="J135" s="11">
        <v>0.20833333333333334</v>
      </c>
      <c r="K135" s="20"/>
      <c r="L135" s="20"/>
      <c r="M135" s="20"/>
      <c r="N135" s="20"/>
      <c r="O135" s="20"/>
      <c r="P135" s="20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s="4" customFormat="1" ht="15" customHeight="1" x14ac:dyDescent="0.25">
      <c r="A136" s="5">
        <v>194</v>
      </c>
      <c r="B136" s="9">
        <v>42350</v>
      </c>
      <c r="C136" s="5" t="s">
        <v>12</v>
      </c>
      <c r="D136" s="5" t="s">
        <v>471</v>
      </c>
      <c r="E136" s="5">
        <v>2</v>
      </c>
      <c r="F136" s="5" t="s">
        <v>319</v>
      </c>
      <c r="G136" s="5">
        <v>3</v>
      </c>
      <c r="H136" s="5">
        <v>5</v>
      </c>
      <c r="I136" s="5">
        <v>3</v>
      </c>
      <c r="J136" s="11">
        <v>0.20833333333333334</v>
      </c>
      <c r="K136" s="20"/>
      <c r="L136" s="20"/>
      <c r="M136" s="20"/>
      <c r="N136" s="20"/>
      <c r="O136" s="20"/>
      <c r="P136" s="20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s="4" customFormat="1" ht="15" customHeight="1" x14ac:dyDescent="0.25">
      <c r="A137" s="5">
        <v>95</v>
      </c>
      <c r="B137" s="9">
        <v>39865</v>
      </c>
      <c r="C137" s="5" t="s">
        <v>12</v>
      </c>
      <c r="D137" s="5" t="s">
        <v>100</v>
      </c>
      <c r="E137" s="5">
        <v>1</v>
      </c>
      <c r="F137" s="5" t="s">
        <v>101</v>
      </c>
      <c r="G137" s="5">
        <v>1</v>
      </c>
      <c r="H137" s="5">
        <v>1</v>
      </c>
      <c r="I137" s="5">
        <v>1</v>
      </c>
      <c r="J137" s="11">
        <v>4.791666666666667E-2</v>
      </c>
      <c r="K137" s="20"/>
      <c r="L137" s="20"/>
      <c r="M137" s="20"/>
      <c r="N137" s="20"/>
      <c r="O137" s="20"/>
      <c r="P137" s="20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s="4" customFormat="1" ht="15" customHeight="1" x14ac:dyDescent="0.25">
      <c r="A138" s="5">
        <v>99</v>
      </c>
      <c r="B138" s="9">
        <v>39977</v>
      </c>
      <c r="C138" s="5" t="s">
        <v>12</v>
      </c>
      <c r="D138" s="5" t="s">
        <v>100</v>
      </c>
      <c r="E138" s="5">
        <v>1</v>
      </c>
      <c r="F138" s="5" t="s">
        <v>39</v>
      </c>
      <c r="G138" s="5">
        <v>1</v>
      </c>
      <c r="H138" s="5">
        <v>6</v>
      </c>
      <c r="I138" s="10">
        <v>3</v>
      </c>
      <c r="J138" s="11">
        <v>0.20833333333333334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s="4" customFormat="1" ht="15" customHeight="1" x14ac:dyDescent="0.25">
      <c r="A139" s="5">
        <v>105</v>
      </c>
      <c r="B139" s="9">
        <v>40131</v>
      </c>
      <c r="C139" s="5" t="s">
        <v>12</v>
      </c>
      <c r="D139" s="5" t="s">
        <v>100</v>
      </c>
      <c r="E139" s="5">
        <v>2</v>
      </c>
      <c r="F139" s="5" t="s">
        <v>76</v>
      </c>
      <c r="G139" s="5">
        <v>2</v>
      </c>
      <c r="H139" s="5">
        <v>5</v>
      </c>
      <c r="I139" s="10">
        <v>3</v>
      </c>
      <c r="J139" s="11">
        <v>0.20833333333333334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s="4" customFormat="1" ht="15" customHeight="1" x14ac:dyDescent="0.25">
      <c r="A140" s="5">
        <v>88</v>
      </c>
      <c r="B140" s="9">
        <v>39697</v>
      </c>
      <c r="C140" s="5" t="s">
        <v>15</v>
      </c>
      <c r="D140" s="5" t="s">
        <v>34</v>
      </c>
      <c r="E140" s="5">
        <v>1</v>
      </c>
      <c r="F140" s="5" t="s">
        <v>96</v>
      </c>
      <c r="G140" s="5">
        <v>2</v>
      </c>
      <c r="H140" s="5">
        <v>5</v>
      </c>
      <c r="I140" s="5">
        <v>3</v>
      </c>
      <c r="J140" s="11">
        <v>0.20833333333333334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s="4" customFormat="1" ht="15" customHeight="1" x14ac:dyDescent="0.25">
      <c r="A141" s="5">
        <v>93</v>
      </c>
      <c r="B141" s="9">
        <v>39830</v>
      </c>
      <c r="C141" s="5" t="s">
        <v>9</v>
      </c>
      <c r="D141" s="5" t="s">
        <v>34</v>
      </c>
      <c r="E141" s="5">
        <v>2</v>
      </c>
      <c r="F141" s="5" t="s">
        <v>42</v>
      </c>
      <c r="G141" s="5">
        <v>2</v>
      </c>
      <c r="H141" s="5">
        <v>6</v>
      </c>
      <c r="I141" s="5">
        <v>3</v>
      </c>
      <c r="J141" s="11">
        <v>0.20833333333333334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s="4" customFormat="1" ht="15" customHeight="1" x14ac:dyDescent="0.25">
      <c r="A142" s="5">
        <v>100</v>
      </c>
      <c r="B142" s="9">
        <v>40005</v>
      </c>
      <c r="C142" s="5" t="s">
        <v>15</v>
      </c>
      <c r="D142" s="5" t="s">
        <v>34</v>
      </c>
      <c r="E142" s="5">
        <v>1</v>
      </c>
      <c r="F142" s="5" t="s">
        <v>35</v>
      </c>
      <c r="G142" s="5">
        <v>1</v>
      </c>
      <c r="H142" s="5">
        <v>1</v>
      </c>
      <c r="I142" s="5">
        <v>2</v>
      </c>
      <c r="J142" s="11">
        <v>0.1388888888888889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s="4" customFormat="1" ht="15" customHeight="1" x14ac:dyDescent="0.25">
      <c r="A143" s="5">
        <v>139</v>
      </c>
      <c r="B143" s="5" t="s">
        <v>210</v>
      </c>
      <c r="C143" s="5" t="s">
        <v>9</v>
      </c>
      <c r="D143" s="5" t="s">
        <v>34</v>
      </c>
      <c r="E143" s="5">
        <v>2</v>
      </c>
      <c r="F143" s="5" t="s">
        <v>145</v>
      </c>
      <c r="G143" s="5">
        <v>2</v>
      </c>
      <c r="H143" s="5">
        <v>5</v>
      </c>
      <c r="I143" s="10">
        <v>5</v>
      </c>
      <c r="J143" s="11">
        <v>0.20833333333333334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s="4" customFormat="1" ht="15" customHeight="1" x14ac:dyDescent="0.25">
      <c r="A144" s="5">
        <v>166</v>
      </c>
      <c r="B144" s="9">
        <v>41566</v>
      </c>
      <c r="C144" s="5" t="s">
        <v>8</v>
      </c>
      <c r="D144" s="5" t="s">
        <v>277</v>
      </c>
      <c r="E144" s="5">
        <v>2</v>
      </c>
      <c r="F144" s="5" t="s">
        <v>158</v>
      </c>
      <c r="G144" s="5">
        <v>3</v>
      </c>
      <c r="H144" s="5">
        <v>5</v>
      </c>
      <c r="I144" s="5">
        <v>3</v>
      </c>
      <c r="J144" s="11">
        <v>0.20833333333333334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s="4" customFormat="1" ht="15" customHeight="1" x14ac:dyDescent="0.25">
      <c r="A145" s="5">
        <v>170</v>
      </c>
      <c r="B145" s="9">
        <v>41692</v>
      </c>
      <c r="C145" s="5" t="s">
        <v>9</v>
      </c>
      <c r="D145" s="5" t="s">
        <v>277</v>
      </c>
      <c r="E145" s="5">
        <v>2</v>
      </c>
      <c r="F145" s="5" t="s">
        <v>436</v>
      </c>
      <c r="G145" s="5">
        <v>2</v>
      </c>
      <c r="H145" s="5">
        <v>2</v>
      </c>
      <c r="I145" s="5">
        <v>1</v>
      </c>
      <c r="J145" s="11">
        <v>5.486111111111111E-2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s="4" customFormat="1" ht="15" customHeight="1" x14ac:dyDescent="0.25">
      <c r="A146" s="5">
        <v>173</v>
      </c>
      <c r="B146" s="9">
        <v>41783</v>
      </c>
      <c r="C146" s="5" t="s">
        <v>9</v>
      </c>
      <c r="D146" s="5" t="s">
        <v>277</v>
      </c>
      <c r="E146" s="5">
        <v>2</v>
      </c>
      <c r="F146" s="5" t="s">
        <v>34</v>
      </c>
      <c r="G146" s="5">
        <v>2</v>
      </c>
      <c r="H146" s="5">
        <v>4</v>
      </c>
      <c r="I146" s="10">
        <v>3</v>
      </c>
      <c r="J146" s="11">
        <v>0.16180555555555556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s="4" customFormat="1" ht="15" customHeight="1" x14ac:dyDescent="0.25">
      <c r="A147" s="5">
        <v>187</v>
      </c>
      <c r="B147" s="9">
        <v>42147</v>
      </c>
      <c r="C147" s="5" t="s">
        <v>9</v>
      </c>
      <c r="D147" s="5" t="s">
        <v>277</v>
      </c>
      <c r="E147" s="5">
        <v>2</v>
      </c>
      <c r="F147" s="5" t="s">
        <v>310</v>
      </c>
      <c r="G147" s="5">
        <v>1</v>
      </c>
      <c r="H147" s="5">
        <v>4</v>
      </c>
      <c r="I147" s="10">
        <v>3</v>
      </c>
      <c r="J147" s="11">
        <v>0.11041666666666666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s="4" customFormat="1" ht="15" customHeight="1" x14ac:dyDescent="0.25">
      <c r="A148" s="5">
        <v>192</v>
      </c>
      <c r="B148" s="9">
        <v>42280</v>
      </c>
      <c r="C148" s="5" t="s">
        <v>9</v>
      </c>
      <c r="D148" s="5" t="s">
        <v>277</v>
      </c>
      <c r="E148" s="5">
        <v>2</v>
      </c>
      <c r="F148" s="5" t="s">
        <v>216</v>
      </c>
      <c r="G148" s="5">
        <v>3</v>
      </c>
      <c r="H148" s="5">
        <v>6</v>
      </c>
      <c r="I148" s="5">
        <v>5</v>
      </c>
      <c r="J148" s="11">
        <v>0.20833333333333334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s="4" customFormat="1" ht="15" customHeight="1" x14ac:dyDescent="0.25">
      <c r="A149" s="5">
        <v>179</v>
      </c>
      <c r="B149" s="9">
        <v>41937</v>
      </c>
      <c r="C149" s="5" t="s">
        <v>184</v>
      </c>
      <c r="D149" s="5" t="s">
        <v>297</v>
      </c>
      <c r="E149" s="5">
        <v>1</v>
      </c>
      <c r="F149" s="5" t="s">
        <v>298</v>
      </c>
      <c r="G149" s="5">
        <v>2</v>
      </c>
      <c r="H149" s="5">
        <v>6</v>
      </c>
      <c r="I149" s="10">
        <v>3</v>
      </c>
      <c r="J149" s="11">
        <v>0.20833333333333334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s="4" customFormat="1" ht="15" customHeight="1" x14ac:dyDescent="0.25">
      <c r="A150" s="5">
        <v>131</v>
      </c>
      <c r="B150" s="9">
        <v>40705</v>
      </c>
      <c r="C150" s="5" t="s">
        <v>8</v>
      </c>
      <c r="D150" s="5" t="s">
        <v>192</v>
      </c>
      <c r="E150" s="5">
        <v>1</v>
      </c>
      <c r="F150" s="5" t="s">
        <v>193</v>
      </c>
      <c r="G150" s="5">
        <v>2</v>
      </c>
      <c r="H150" s="5">
        <v>2</v>
      </c>
      <c r="I150" s="10">
        <v>2</v>
      </c>
      <c r="J150" s="11">
        <v>0.13819444444444445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s="4" customFormat="1" ht="15" customHeight="1" x14ac:dyDescent="0.25">
      <c r="A151" s="5">
        <v>152</v>
      </c>
      <c r="B151" s="9">
        <v>41174</v>
      </c>
      <c r="C151" s="5" t="s">
        <v>267</v>
      </c>
      <c r="D151" s="5" t="s">
        <v>412</v>
      </c>
      <c r="E151" s="5">
        <v>3</v>
      </c>
      <c r="F151" s="5" t="s">
        <v>313</v>
      </c>
      <c r="G151" s="5">
        <v>1</v>
      </c>
      <c r="H151" s="5">
        <v>6</v>
      </c>
      <c r="I151" s="5">
        <v>5</v>
      </c>
      <c r="J151" s="11">
        <v>0.20833333333333334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s="4" customFormat="1" ht="15" customHeight="1" x14ac:dyDescent="0.25">
      <c r="A152" s="5">
        <v>174</v>
      </c>
      <c r="B152" s="9">
        <v>41804</v>
      </c>
      <c r="C152" s="5" t="s">
        <v>267</v>
      </c>
      <c r="D152" s="5" t="s">
        <v>412</v>
      </c>
      <c r="E152" s="5">
        <v>3</v>
      </c>
      <c r="F152" s="5" t="s">
        <v>268</v>
      </c>
      <c r="G152" s="5">
        <v>3</v>
      </c>
      <c r="H152" s="5">
        <v>5</v>
      </c>
      <c r="I152" s="5">
        <v>5</v>
      </c>
      <c r="J152" s="11">
        <v>0.20833333333333334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s="4" customFormat="1" ht="15" customHeight="1" x14ac:dyDescent="0.25">
      <c r="A153" s="5">
        <v>178</v>
      </c>
      <c r="B153" s="9">
        <v>41909</v>
      </c>
      <c r="C153" s="5" t="s">
        <v>267</v>
      </c>
      <c r="D153" s="5" t="s">
        <v>412</v>
      </c>
      <c r="E153" s="5">
        <v>3</v>
      </c>
      <c r="F153" s="5" t="s">
        <v>309</v>
      </c>
      <c r="G153" s="5">
        <v>1</v>
      </c>
      <c r="H153" s="5">
        <v>4</v>
      </c>
      <c r="I153" s="5">
        <v>2</v>
      </c>
      <c r="J153" s="11">
        <v>0.10347222222222223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s="4" customFormat="1" ht="15" customHeight="1" x14ac:dyDescent="0.25">
      <c r="A154" s="5">
        <v>186</v>
      </c>
      <c r="B154" s="9">
        <v>42119</v>
      </c>
      <c r="C154" s="5" t="s">
        <v>267</v>
      </c>
      <c r="D154" s="5" t="s">
        <v>412</v>
      </c>
      <c r="E154" s="5">
        <v>3</v>
      </c>
      <c r="F154" s="5" t="s">
        <v>450</v>
      </c>
      <c r="G154" s="5">
        <v>1</v>
      </c>
      <c r="H154" s="5">
        <v>4</v>
      </c>
      <c r="I154" s="5">
        <v>5</v>
      </c>
      <c r="J154" s="11">
        <v>0.2076388888888889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s="4" customFormat="1" ht="15" customHeight="1" x14ac:dyDescent="0.25">
      <c r="A155" s="5">
        <v>191</v>
      </c>
      <c r="B155" s="9">
        <v>42252</v>
      </c>
      <c r="C155" s="5" t="s">
        <v>267</v>
      </c>
      <c r="D155" s="5" t="s">
        <v>323</v>
      </c>
      <c r="E155" s="5">
        <v>3</v>
      </c>
      <c r="F155" s="5" t="s">
        <v>324</v>
      </c>
      <c r="G155" s="5">
        <v>1</v>
      </c>
      <c r="H155" s="5">
        <v>5</v>
      </c>
      <c r="I155" s="10">
        <v>5</v>
      </c>
      <c r="J155" s="11">
        <v>0.20833333333333334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s="4" customFormat="1" ht="15" customHeight="1" x14ac:dyDescent="0.25">
      <c r="A156" s="7">
        <v>87</v>
      </c>
      <c r="B156" s="6">
        <v>39699</v>
      </c>
      <c r="C156" s="7" t="s">
        <v>15</v>
      </c>
      <c r="D156" s="7" t="s">
        <v>82</v>
      </c>
      <c r="E156" s="7">
        <v>1</v>
      </c>
      <c r="F156" s="7" t="s">
        <v>83</v>
      </c>
      <c r="G156" s="7" t="s">
        <v>19</v>
      </c>
      <c r="H156" s="7">
        <v>4</v>
      </c>
      <c r="I156" s="7">
        <v>3</v>
      </c>
      <c r="J156" s="16">
        <v>0.11388888888888889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s="4" customFormat="1" ht="15" customHeight="1" x14ac:dyDescent="0.25">
      <c r="A157" s="5">
        <v>91</v>
      </c>
      <c r="B157" s="9">
        <v>39767</v>
      </c>
      <c r="C157" s="5" t="s">
        <v>15</v>
      </c>
      <c r="D157" s="5" t="s">
        <v>82</v>
      </c>
      <c r="E157" s="5">
        <v>2</v>
      </c>
      <c r="F157" s="5" t="s">
        <v>68</v>
      </c>
      <c r="G157" s="5">
        <v>1</v>
      </c>
      <c r="H157" s="5">
        <v>4</v>
      </c>
      <c r="I157" s="5">
        <v>1</v>
      </c>
      <c r="J157" s="11">
        <v>9.2361111111111116E-2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s="4" customFormat="1" ht="15" customHeight="1" x14ac:dyDescent="0.25">
      <c r="A158" s="5">
        <v>95</v>
      </c>
      <c r="B158" s="9">
        <v>39865</v>
      </c>
      <c r="C158" s="5" t="s">
        <v>15</v>
      </c>
      <c r="D158" s="5" t="s">
        <v>82</v>
      </c>
      <c r="E158" s="5">
        <v>2</v>
      </c>
      <c r="F158" s="5" t="s">
        <v>102</v>
      </c>
      <c r="G158" s="5">
        <v>1</v>
      </c>
      <c r="H158" s="5">
        <v>4</v>
      </c>
      <c r="I158" s="5">
        <v>1</v>
      </c>
      <c r="J158" s="11">
        <v>0.10902777777777778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s="4" customFormat="1" ht="15" customHeight="1" x14ac:dyDescent="0.25">
      <c r="A159" s="5">
        <v>109</v>
      </c>
      <c r="B159" s="9">
        <v>40215</v>
      </c>
      <c r="C159" s="5" t="s">
        <v>15</v>
      </c>
      <c r="D159" s="5" t="s">
        <v>82</v>
      </c>
      <c r="E159" s="5">
        <v>2</v>
      </c>
      <c r="F159" s="5" t="s">
        <v>141</v>
      </c>
      <c r="G159" s="5">
        <v>3</v>
      </c>
      <c r="H159" s="5">
        <v>5</v>
      </c>
      <c r="I159" s="10">
        <v>3</v>
      </c>
      <c r="J159" s="11">
        <v>0.20833333333333334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s="4" customFormat="1" ht="15" customHeight="1" x14ac:dyDescent="0.25">
      <c r="A160" s="5">
        <v>118</v>
      </c>
      <c r="B160" s="9">
        <v>40418</v>
      </c>
      <c r="C160" s="5" t="s">
        <v>15</v>
      </c>
      <c r="D160" s="5" t="s">
        <v>82</v>
      </c>
      <c r="E160" s="5">
        <v>2</v>
      </c>
      <c r="F160" s="5" t="s">
        <v>377</v>
      </c>
      <c r="G160" s="5">
        <v>3</v>
      </c>
      <c r="H160" s="5">
        <v>5</v>
      </c>
      <c r="I160" s="5">
        <v>3</v>
      </c>
      <c r="J160" s="11">
        <v>0.20833333333333334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s="4" customFormat="1" ht="15" customHeight="1" x14ac:dyDescent="0.25">
      <c r="A161" s="5">
        <v>148</v>
      </c>
      <c r="B161" s="9">
        <v>41097</v>
      </c>
      <c r="C161" s="5" t="s">
        <v>12</v>
      </c>
      <c r="D161" s="5" t="s">
        <v>82</v>
      </c>
      <c r="E161" s="5">
        <v>1</v>
      </c>
      <c r="F161" s="5" t="s">
        <v>176</v>
      </c>
      <c r="G161" s="5">
        <v>1</v>
      </c>
      <c r="H161" s="5">
        <v>1</v>
      </c>
      <c r="I161" s="5">
        <v>1</v>
      </c>
      <c r="J161" s="11">
        <v>3.2638888888888891E-2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s="4" customFormat="1" ht="15" customHeight="1" x14ac:dyDescent="0.25">
      <c r="A162" s="5">
        <v>153</v>
      </c>
      <c r="B162" s="9">
        <v>41195</v>
      </c>
      <c r="C162" s="5" t="s">
        <v>12</v>
      </c>
      <c r="D162" s="5" t="s">
        <v>82</v>
      </c>
      <c r="E162" s="5">
        <v>2</v>
      </c>
      <c r="F162" s="5" t="s">
        <v>213</v>
      </c>
      <c r="G162" s="5">
        <v>1</v>
      </c>
      <c r="H162" s="5">
        <v>4</v>
      </c>
      <c r="I162" s="10">
        <v>1</v>
      </c>
      <c r="J162" s="11">
        <v>0.10416666666666667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s="4" customFormat="1" ht="15" customHeight="1" x14ac:dyDescent="0.25">
      <c r="A163" s="5">
        <v>156</v>
      </c>
      <c r="B163" s="9">
        <v>41307</v>
      </c>
      <c r="C163" s="5" t="s">
        <v>12</v>
      </c>
      <c r="D163" s="5" t="s">
        <v>82</v>
      </c>
      <c r="E163" s="5">
        <v>2</v>
      </c>
      <c r="F163" s="5" t="s">
        <v>78</v>
      </c>
      <c r="G163" s="5">
        <v>3</v>
      </c>
      <c r="H163" s="5">
        <v>5</v>
      </c>
      <c r="I163" s="5">
        <v>3</v>
      </c>
      <c r="J163" s="11">
        <v>0.20833333333333334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s="4" customFormat="1" ht="15" customHeight="1" x14ac:dyDescent="0.25">
      <c r="A164" s="5">
        <v>122</v>
      </c>
      <c r="B164" s="9">
        <v>40495</v>
      </c>
      <c r="C164" s="5" t="s">
        <v>25</v>
      </c>
      <c r="D164" s="5" t="s">
        <v>180</v>
      </c>
      <c r="E164" s="5">
        <v>1</v>
      </c>
      <c r="F164" s="5" t="s">
        <v>379</v>
      </c>
      <c r="G164" s="5">
        <v>2</v>
      </c>
      <c r="H164" s="5">
        <v>4</v>
      </c>
      <c r="I164" s="5">
        <v>1</v>
      </c>
      <c r="J164" s="11">
        <v>0.15069444444444444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s="4" customFormat="1" ht="15" customHeight="1" x14ac:dyDescent="0.25">
      <c r="A165" s="5">
        <v>127</v>
      </c>
      <c r="B165" s="9">
        <v>40601</v>
      </c>
      <c r="C165" s="5" t="s">
        <v>25</v>
      </c>
      <c r="D165" s="5" t="s">
        <v>180</v>
      </c>
      <c r="E165" s="5">
        <v>1</v>
      </c>
      <c r="F165" s="5" t="s">
        <v>171</v>
      </c>
      <c r="G165" s="5">
        <v>1</v>
      </c>
      <c r="H165" s="5">
        <v>5</v>
      </c>
      <c r="I165" s="10">
        <v>3</v>
      </c>
      <c r="J165" s="11">
        <v>0.20833333333333334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s="4" customFormat="1" ht="15" customHeight="1" x14ac:dyDescent="0.25">
      <c r="A166" s="5">
        <v>132</v>
      </c>
      <c r="B166" s="9">
        <v>40726</v>
      </c>
      <c r="C166" s="5" t="s">
        <v>25</v>
      </c>
      <c r="D166" s="5" t="s">
        <v>180</v>
      </c>
      <c r="E166" s="5">
        <v>1</v>
      </c>
      <c r="F166" s="5" t="s">
        <v>107</v>
      </c>
      <c r="G166" s="5">
        <v>2</v>
      </c>
      <c r="H166" s="5">
        <v>5</v>
      </c>
      <c r="I166" s="5">
        <v>3</v>
      </c>
      <c r="J166" s="11">
        <v>0.20833333333333334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s="4" customFormat="1" ht="15" customHeight="1" x14ac:dyDescent="0.25">
      <c r="A167" s="5">
        <v>155</v>
      </c>
      <c r="B167" s="9">
        <v>41272</v>
      </c>
      <c r="C167" s="5" t="s">
        <v>15</v>
      </c>
      <c r="D167" s="5" t="s">
        <v>246</v>
      </c>
      <c r="E167" s="5">
        <v>2</v>
      </c>
      <c r="F167" s="5" t="s">
        <v>22</v>
      </c>
      <c r="G167" s="5">
        <v>3</v>
      </c>
      <c r="H167" s="5">
        <v>5</v>
      </c>
      <c r="I167" s="10">
        <v>3</v>
      </c>
      <c r="J167" s="11">
        <v>0.20833333333333334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s="4" customFormat="1" ht="15" customHeight="1" x14ac:dyDescent="0.25">
      <c r="A168" s="5">
        <v>95</v>
      </c>
      <c r="B168" s="9">
        <v>39865</v>
      </c>
      <c r="C168" s="5" t="s">
        <v>25</v>
      </c>
      <c r="D168" s="5" t="s">
        <v>98</v>
      </c>
      <c r="E168" s="5">
        <v>1</v>
      </c>
      <c r="F168" s="5" t="s">
        <v>89</v>
      </c>
      <c r="G168" s="5">
        <v>1</v>
      </c>
      <c r="H168" s="5">
        <v>5</v>
      </c>
      <c r="I168" s="5">
        <v>3</v>
      </c>
      <c r="J168" s="11">
        <v>0.20833333333333334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s="4" customFormat="1" ht="15" customHeight="1" x14ac:dyDescent="0.25">
      <c r="A169" s="5">
        <v>121</v>
      </c>
      <c r="B169" s="9">
        <v>40474</v>
      </c>
      <c r="C169" s="5" t="s">
        <v>12</v>
      </c>
      <c r="D169" s="5" t="s">
        <v>98</v>
      </c>
      <c r="E169" s="5">
        <v>1</v>
      </c>
      <c r="F169" s="5" t="s">
        <v>103</v>
      </c>
      <c r="G169" s="5">
        <v>1</v>
      </c>
      <c r="H169" s="5">
        <v>5</v>
      </c>
      <c r="I169" s="10">
        <v>3</v>
      </c>
      <c r="J169" s="11">
        <v>0.20833333333333334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s="4" customFormat="1" ht="15" customHeight="1" x14ac:dyDescent="0.25">
      <c r="A170" s="5">
        <v>132</v>
      </c>
      <c r="B170" s="9">
        <v>40726</v>
      </c>
      <c r="C170" s="5" t="s">
        <v>205</v>
      </c>
      <c r="D170" s="5" t="s">
        <v>389</v>
      </c>
      <c r="E170" s="5">
        <v>1</v>
      </c>
      <c r="F170" s="5" t="s">
        <v>212</v>
      </c>
      <c r="G170" s="5">
        <v>1</v>
      </c>
      <c r="H170" s="5">
        <v>5</v>
      </c>
      <c r="I170" s="5">
        <v>5</v>
      </c>
      <c r="J170" s="11">
        <v>0.20833333333333334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s="4" customFormat="1" ht="15" customHeight="1" x14ac:dyDescent="0.25">
      <c r="A171" s="5">
        <v>131</v>
      </c>
      <c r="B171" s="9">
        <v>40705</v>
      </c>
      <c r="C171" s="5" t="s">
        <v>25</v>
      </c>
      <c r="D171" s="5" t="s">
        <v>194</v>
      </c>
      <c r="E171" s="5">
        <v>2</v>
      </c>
      <c r="F171" s="5" t="s">
        <v>195</v>
      </c>
      <c r="G171" s="5">
        <v>2</v>
      </c>
      <c r="H171" s="5">
        <v>5</v>
      </c>
      <c r="I171" s="10">
        <v>3</v>
      </c>
      <c r="J171" s="11">
        <v>0.20833333333333334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s="4" customFormat="1" ht="15" customHeight="1" x14ac:dyDescent="0.25">
      <c r="A172" s="5">
        <v>150</v>
      </c>
      <c r="B172" s="9">
        <v>41132</v>
      </c>
      <c r="C172" s="5" t="s">
        <v>407</v>
      </c>
      <c r="D172" s="5" t="s">
        <v>194</v>
      </c>
      <c r="E172" s="5">
        <v>1</v>
      </c>
      <c r="F172" s="5" t="s">
        <v>57</v>
      </c>
      <c r="G172" s="5">
        <v>2</v>
      </c>
      <c r="H172" s="5">
        <v>1</v>
      </c>
      <c r="I172" s="5">
        <v>1</v>
      </c>
      <c r="J172" s="11">
        <v>5.2777777777777778E-2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s="4" customFormat="1" ht="15" customHeight="1" x14ac:dyDescent="0.25">
      <c r="A173" s="5">
        <v>160</v>
      </c>
      <c r="B173" s="9">
        <v>41419</v>
      </c>
      <c r="C173" s="5" t="s">
        <v>25</v>
      </c>
      <c r="D173" s="5" t="s">
        <v>194</v>
      </c>
      <c r="E173" s="5">
        <v>1</v>
      </c>
      <c r="F173" s="5" t="s">
        <v>425</v>
      </c>
      <c r="G173" s="5">
        <v>1</v>
      </c>
      <c r="H173" s="5">
        <v>5</v>
      </c>
      <c r="I173" s="5">
        <v>3</v>
      </c>
      <c r="J173" s="11">
        <v>0.20833333333333334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s="4" customFormat="1" ht="15" customHeight="1" x14ac:dyDescent="0.25">
      <c r="A174" s="5">
        <v>178</v>
      </c>
      <c r="B174" s="9">
        <v>41909</v>
      </c>
      <c r="C174" s="5" t="s">
        <v>25</v>
      </c>
      <c r="D174" s="5" t="s">
        <v>194</v>
      </c>
      <c r="E174" s="5">
        <v>1</v>
      </c>
      <c r="F174" s="5" t="s">
        <v>443</v>
      </c>
      <c r="G174" s="5">
        <v>1</v>
      </c>
      <c r="H174" s="5">
        <v>5</v>
      </c>
      <c r="I174" s="5">
        <v>3</v>
      </c>
      <c r="J174" s="11">
        <v>0.20833333333333334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s="4" customFormat="1" ht="15" customHeight="1" x14ac:dyDescent="0.25">
      <c r="A175" s="5">
        <v>182</v>
      </c>
      <c r="B175" s="9">
        <v>42007</v>
      </c>
      <c r="C175" s="5" t="s">
        <v>25</v>
      </c>
      <c r="D175" s="5" t="s">
        <v>194</v>
      </c>
      <c r="E175" s="5">
        <v>1</v>
      </c>
      <c r="F175" s="5" t="s">
        <v>274</v>
      </c>
      <c r="G175" s="5">
        <v>2</v>
      </c>
      <c r="H175" s="5">
        <v>5</v>
      </c>
      <c r="I175" s="5">
        <v>3</v>
      </c>
      <c r="J175" s="11">
        <v>0.20833333333333334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s="4" customFormat="1" ht="15" customHeight="1" x14ac:dyDescent="0.25">
      <c r="A176" s="5">
        <v>187</v>
      </c>
      <c r="B176" s="9">
        <v>42147</v>
      </c>
      <c r="C176" s="5" t="s">
        <v>25</v>
      </c>
      <c r="D176" s="5" t="s">
        <v>194</v>
      </c>
      <c r="E176" s="5">
        <v>1</v>
      </c>
      <c r="F176" s="5" t="s">
        <v>311</v>
      </c>
      <c r="G176" s="5">
        <v>3</v>
      </c>
      <c r="H176" s="5">
        <v>2</v>
      </c>
      <c r="I176" s="10">
        <v>2</v>
      </c>
      <c r="J176" s="11">
        <v>0.19722222222222222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s="4" customFormat="1" ht="15" customHeight="1" x14ac:dyDescent="0.25">
      <c r="A177" s="5">
        <v>88</v>
      </c>
      <c r="B177" s="9">
        <v>39697</v>
      </c>
      <c r="C177" s="5" t="s">
        <v>12</v>
      </c>
      <c r="D177" s="5" t="s">
        <v>176</v>
      </c>
      <c r="E177" s="5">
        <v>1</v>
      </c>
      <c r="F177" s="5" t="s">
        <v>134</v>
      </c>
      <c r="G177" s="5">
        <v>2</v>
      </c>
      <c r="H177" s="5">
        <v>6</v>
      </c>
      <c r="I177" s="5">
        <v>3</v>
      </c>
      <c r="J177" s="11">
        <v>0.20833333333333334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s="4" customFormat="1" ht="15" customHeight="1" x14ac:dyDescent="0.25">
      <c r="A178" s="5">
        <v>125</v>
      </c>
      <c r="B178" s="9">
        <v>40544</v>
      </c>
      <c r="C178" s="5" t="s">
        <v>12</v>
      </c>
      <c r="D178" s="5" t="s">
        <v>176</v>
      </c>
      <c r="E178" s="5">
        <v>1</v>
      </c>
      <c r="F178" s="5" t="s">
        <v>177</v>
      </c>
      <c r="G178" s="5">
        <v>2</v>
      </c>
      <c r="H178" s="5">
        <v>5</v>
      </c>
      <c r="I178" s="10">
        <v>3</v>
      </c>
      <c r="J178" s="11">
        <v>0.20833333333333334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s="4" customFormat="1" ht="15" customHeight="1" x14ac:dyDescent="0.25">
      <c r="A179" s="5">
        <v>98</v>
      </c>
      <c r="B179" s="9">
        <v>39956</v>
      </c>
      <c r="C179" s="5" t="s">
        <v>15</v>
      </c>
      <c r="D179" s="5" t="s">
        <v>357</v>
      </c>
      <c r="E179" s="5">
        <v>1</v>
      </c>
      <c r="F179" s="5" t="s">
        <v>358</v>
      </c>
      <c r="G179" s="5">
        <v>2</v>
      </c>
      <c r="H179" s="5">
        <v>2</v>
      </c>
      <c r="I179" s="5">
        <v>1</v>
      </c>
      <c r="J179" s="11">
        <v>2.5694444444444447E-2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s="4" customFormat="1" ht="15" customHeight="1" x14ac:dyDescent="0.25">
      <c r="A180" s="5">
        <v>122</v>
      </c>
      <c r="B180" s="9">
        <v>40495</v>
      </c>
      <c r="C180" s="5" t="s">
        <v>12</v>
      </c>
      <c r="D180" s="5" t="s">
        <v>369</v>
      </c>
      <c r="E180" s="5">
        <v>1</v>
      </c>
      <c r="F180" s="5" t="s">
        <v>381</v>
      </c>
      <c r="G180" s="5">
        <v>2</v>
      </c>
      <c r="H180" s="5">
        <v>6</v>
      </c>
      <c r="I180" s="5">
        <v>3</v>
      </c>
      <c r="J180" s="11">
        <v>0.20833333333333334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s="4" customFormat="1" ht="15" customHeight="1" x14ac:dyDescent="0.25">
      <c r="A181" s="5">
        <v>91</v>
      </c>
      <c r="B181" s="9">
        <v>39767</v>
      </c>
      <c r="C181" s="5" t="s">
        <v>12</v>
      </c>
      <c r="D181" s="5" t="s">
        <v>90</v>
      </c>
      <c r="E181" s="5">
        <v>3</v>
      </c>
      <c r="F181" s="5" t="s">
        <v>91</v>
      </c>
      <c r="G181" s="5">
        <v>1</v>
      </c>
      <c r="H181" s="5">
        <v>4</v>
      </c>
      <c r="I181" s="5">
        <v>1</v>
      </c>
      <c r="J181" s="11">
        <v>0.16597222222222222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s="4" customFormat="1" ht="15" customHeight="1" x14ac:dyDescent="0.25">
      <c r="A182" s="5">
        <v>164</v>
      </c>
      <c r="B182" s="9">
        <v>41517</v>
      </c>
      <c r="C182" s="5" t="s">
        <v>184</v>
      </c>
      <c r="D182" s="5" t="s">
        <v>430</v>
      </c>
      <c r="E182" s="5">
        <v>2</v>
      </c>
      <c r="F182" s="5" t="s">
        <v>431</v>
      </c>
      <c r="G182" s="5">
        <v>1</v>
      </c>
      <c r="H182" s="5">
        <v>5</v>
      </c>
      <c r="I182" s="5">
        <v>3</v>
      </c>
      <c r="J182" s="11">
        <v>0.20833333333333334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s="4" customFormat="1" ht="15" customHeight="1" x14ac:dyDescent="0.25">
      <c r="A183" s="5">
        <v>168</v>
      </c>
      <c r="B183" s="9">
        <v>41636</v>
      </c>
      <c r="C183" s="5" t="s">
        <v>434</v>
      </c>
      <c r="D183" s="5" t="s">
        <v>430</v>
      </c>
      <c r="E183" s="5">
        <v>2</v>
      </c>
      <c r="F183" s="5" t="s">
        <v>435</v>
      </c>
      <c r="G183" s="5">
        <v>2</v>
      </c>
      <c r="H183" s="5">
        <v>1</v>
      </c>
      <c r="I183" s="5">
        <v>1</v>
      </c>
      <c r="J183" s="11">
        <v>0.20416666666666669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s="4" customFormat="1" ht="15" customHeight="1" x14ac:dyDescent="0.25">
      <c r="A184" s="7">
        <v>72</v>
      </c>
      <c r="B184" s="6">
        <v>39249</v>
      </c>
      <c r="C184" s="7" t="s">
        <v>15</v>
      </c>
      <c r="D184" s="7" t="s">
        <v>220</v>
      </c>
      <c r="E184" s="7" t="s">
        <v>469</v>
      </c>
      <c r="F184" s="7" t="s">
        <v>333</v>
      </c>
      <c r="G184" s="7">
        <v>1</v>
      </c>
      <c r="H184" s="7">
        <v>4</v>
      </c>
      <c r="I184" s="7">
        <v>2</v>
      </c>
      <c r="J184" s="16">
        <v>0.10069444444444443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s="4" customFormat="1" ht="15" customHeight="1" x14ac:dyDescent="0.25">
      <c r="A185" s="5">
        <v>78</v>
      </c>
      <c r="B185" s="9">
        <v>39403</v>
      </c>
      <c r="C185" s="5" t="s">
        <v>15</v>
      </c>
      <c r="D185" s="5" t="s">
        <v>220</v>
      </c>
      <c r="E185" s="5">
        <v>2</v>
      </c>
      <c r="F185" s="5" t="s">
        <v>338</v>
      </c>
      <c r="G185" s="5">
        <v>2</v>
      </c>
      <c r="H185" s="5">
        <v>1</v>
      </c>
      <c r="I185" s="5">
        <v>3</v>
      </c>
      <c r="J185" s="11">
        <v>2.7083333333333334E-2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s="4" customFormat="1" ht="15" customHeight="1" x14ac:dyDescent="0.25">
      <c r="A186" s="5">
        <v>143</v>
      </c>
      <c r="B186" s="9">
        <v>40943</v>
      </c>
      <c r="C186" s="5" t="s">
        <v>15</v>
      </c>
      <c r="D186" s="5" t="s">
        <v>220</v>
      </c>
      <c r="E186" s="5">
        <v>2</v>
      </c>
      <c r="F186" s="5" t="s">
        <v>221</v>
      </c>
      <c r="G186" s="5">
        <v>2</v>
      </c>
      <c r="H186" s="5">
        <v>4</v>
      </c>
      <c r="I186" s="10">
        <v>2</v>
      </c>
      <c r="J186" s="11">
        <v>7.1527777777777773E-2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s="4" customFormat="1" ht="15" customHeight="1" x14ac:dyDescent="0.25">
      <c r="A187" s="5">
        <v>188</v>
      </c>
      <c r="B187" s="9">
        <v>42168</v>
      </c>
      <c r="C187" s="5" t="s">
        <v>25</v>
      </c>
      <c r="D187" s="5" t="s">
        <v>443</v>
      </c>
      <c r="E187" s="5">
        <v>3</v>
      </c>
      <c r="F187" s="5" t="s">
        <v>302</v>
      </c>
      <c r="G187" s="5">
        <v>1</v>
      </c>
      <c r="H187" s="5">
        <v>6</v>
      </c>
      <c r="I187" s="5">
        <v>3</v>
      </c>
      <c r="J187" s="11">
        <v>0.20833333333333334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s="4" customFormat="1" ht="15" customHeight="1" x14ac:dyDescent="0.25">
      <c r="A188" s="5">
        <v>79</v>
      </c>
      <c r="B188" s="9">
        <v>39445</v>
      </c>
      <c r="C188" s="5" t="s">
        <v>8</v>
      </c>
      <c r="D188" s="5" t="s">
        <v>52</v>
      </c>
      <c r="E188" s="5">
        <v>2</v>
      </c>
      <c r="F188" s="5" t="s">
        <v>53</v>
      </c>
      <c r="G188" s="5">
        <v>2</v>
      </c>
      <c r="H188" s="5">
        <v>2</v>
      </c>
      <c r="I188" s="5">
        <v>3</v>
      </c>
      <c r="J188" s="11">
        <v>0.14166666666666666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s="4" customFormat="1" ht="15" customHeight="1" x14ac:dyDescent="0.25">
      <c r="A189" s="5">
        <v>145</v>
      </c>
      <c r="B189" s="9">
        <v>41020</v>
      </c>
      <c r="C189" s="5" t="s">
        <v>184</v>
      </c>
      <c r="D189" s="5" t="s">
        <v>225</v>
      </c>
      <c r="E189" s="5">
        <v>2</v>
      </c>
      <c r="F189" s="5" t="s">
        <v>186</v>
      </c>
      <c r="G189" s="5">
        <v>1</v>
      </c>
      <c r="H189" s="5">
        <v>6</v>
      </c>
      <c r="I189" s="10">
        <v>3</v>
      </c>
      <c r="J189" s="11">
        <v>0.20833333333333334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s="4" customFormat="1" ht="15" customHeight="1" x14ac:dyDescent="0.25">
      <c r="A190" s="5">
        <v>134</v>
      </c>
      <c r="B190" s="9">
        <v>40782</v>
      </c>
      <c r="C190" s="5" t="s">
        <v>25</v>
      </c>
      <c r="D190" s="5" t="s">
        <v>390</v>
      </c>
      <c r="E190" s="5">
        <v>2</v>
      </c>
      <c r="F190" s="5" t="s">
        <v>136</v>
      </c>
      <c r="G190" s="5">
        <v>1</v>
      </c>
      <c r="H190" s="5">
        <v>6</v>
      </c>
      <c r="I190" s="5">
        <v>3</v>
      </c>
      <c r="J190" s="11">
        <v>0.20833333333333334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s="4" customFormat="1" ht="15" customHeight="1" x14ac:dyDescent="0.25">
      <c r="A191" s="5">
        <v>142</v>
      </c>
      <c r="B191" s="9">
        <v>40922</v>
      </c>
      <c r="C191" s="17" t="s">
        <v>25</v>
      </c>
      <c r="D191" s="5" t="s">
        <v>390</v>
      </c>
      <c r="E191" s="5">
        <v>1</v>
      </c>
      <c r="F191" s="5" t="s">
        <v>373</v>
      </c>
      <c r="G191" s="5">
        <v>1</v>
      </c>
      <c r="H191" s="5">
        <v>1</v>
      </c>
      <c r="I191" s="5">
        <v>3</v>
      </c>
      <c r="J191" s="11">
        <v>8.4722222222222213E-2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s="4" customFormat="1" ht="15" customHeight="1" x14ac:dyDescent="0.25">
      <c r="A192" s="5">
        <v>179</v>
      </c>
      <c r="B192" s="9">
        <v>41937</v>
      </c>
      <c r="C192" s="5" t="s">
        <v>9</v>
      </c>
      <c r="D192" s="5" t="s">
        <v>295</v>
      </c>
      <c r="E192" s="5">
        <v>2</v>
      </c>
      <c r="F192" s="5" t="s">
        <v>296</v>
      </c>
      <c r="G192" s="5">
        <v>1</v>
      </c>
      <c r="H192" s="5">
        <v>2</v>
      </c>
      <c r="I192" s="10">
        <v>2</v>
      </c>
      <c r="J192" s="11">
        <v>0.17083333333333334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s="4" customFormat="1" ht="15" customHeight="1" x14ac:dyDescent="0.25">
      <c r="A193" s="5">
        <v>80</v>
      </c>
      <c r="B193" s="9">
        <v>39466</v>
      </c>
      <c r="C193" s="5" t="s">
        <v>8</v>
      </c>
      <c r="D193" s="5" t="s">
        <v>74</v>
      </c>
      <c r="E193" s="5">
        <v>1</v>
      </c>
      <c r="F193" s="5" t="s">
        <v>92</v>
      </c>
      <c r="G193" s="5">
        <v>1</v>
      </c>
      <c r="H193" s="5">
        <v>2</v>
      </c>
      <c r="I193" s="5">
        <v>2</v>
      </c>
      <c r="J193" s="11">
        <v>0.19027777777777777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s="4" customFormat="1" ht="15" customHeight="1" x14ac:dyDescent="0.25">
      <c r="A194" s="5">
        <v>85</v>
      </c>
      <c r="B194" s="9">
        <v>39606</v>
      </c>
      <c r="C194" s="5" t="s">
        <v>8</v>
      </c>
      <c r="D194" s="5" t="s">
        <v>74</v>
      </c>
      <c r="E194" s="5">
        <v>1</v>
      </c>
      <c r="F194" s="5" t="s">
        <v>44</v>
      </c>
      <c r="G194" s="5">
        <v>1</v>
      </c>
      <c r="H194" s="5">
        <v>2</v>
      </c>
      <c r="I194" s="5">
        <v>1</v>
      </c>
      <c r="J194" s="11">
        <v>0.19444444444444445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s="4" customFormat="1" ht="15" customHeight="1" x14ac:dyDescent="0.25">
      <c r="A195" s="5">
        <v>143</v>
      </c>
      <c r="B195" s="9">
        <v>40943</v>
      </c>
      <c r="C195" s="5" t="s">
        <v>8</v>
      </c>
      <c r="D195" s="5" t="s">
        <v>74</v>
      </c>
      <c r="E195" s="5">
        <v>2</v>
      </c>
      <c r="F195" s="5" t="s">
        <v>158</v>
      </c>
      <c r="G195" s="5">
        <v>3</v>
      </c>
      <c r="H195" s="5">
        <v>5</v>
      </c>
      <c r="I195" s="10">
        <v>3</v>
      </c>
      <c r="J195" s="11">
        <v>0.20833333333333334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s="4" customFormat="1" ht="15" customHeight="1" x14ac:dyDescent="0.25">
      <c r="A196" s="5">
        <v>147</v>
      </c>
      <c r="B196" s="9">
        <v>41083</v>
      </c>
      <c r="C196" s="5" t="s">
        <v>8</v>
      </c>
      <c r="D196" s="5" t="s">
        <v>74</v>
      </c>
      <c r="E196" s="5">
        <v>2</v>
      </c>
      <c r="F196" s="5" t="s">
        <v>232</v>
      </c>
      <c r="G196" s="5">
        <v>1</v>
      </c>
      <c r="H196" s="5">
        <v>2</v>
      </c>
      <c r="I196" s="10">
        <v>1</v>
      </c>
      <c r="J196" s="11">
        <v>0.10277777777777777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s="4" customFormat="1" ht="15" customHeight="1" x14ac:dyDescent="0.25">
      <c r="A197" s="5">
        <v>180</v>
      </c>
      <c r="B197" s="9">
        <v>41958</v>
      </c>
      <c r="C197" s="5" t="s">
        <v>8</v>
      </c>
      <c r="D197" s="5" t="s">
        <v>74</v>
      </c>
      <c r="E197" s="5">
        <v>2</v>
      </c>
      <c r="F197" s="5" t="s">
        <v>201</v>
      </c>
      <c r="G197" s="5">
        <v>3</v>
      </c>
      <c r="H197" s="5">
        <v>2</v>
      </c>
      <c r="I197" s="5">
        <v>2</v>
      </c>
      <c r="J197" s="11">
        <v>0.10208333333333335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s="4" customFormat="1" ht="15" customHeight="1" x14ac:dyDescent="0.25">
      <c r="A198" s="5">
        <v>188</v>
      </c>
      <c r="B198" s="9">
        <v>42168</v>
      </c>
      <c r="C198" s="5" t="s">
        <v>8</v>
      </c>
      <c r="D198" s="5" t="s">
        <v>74</v>
      </c>
      <c r="E198" s="5">
        <v>1</v>
      </c>
      <c r="F198" s="5" t="s">
        <v>113</v>
      </c>
      <c r="G198" s="5">
        <v>1</v>
      </c>
      <c r="H198" s="5">
        <v>4</v>
      </c>
      <c r="I198" s="5">
        <v>3</v>
      </c>
      <c r="J198" s="11">
        <v>9.2361111111111116E-2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s="4" customFormat="1" ht="15" customHeight="1" x14ac:dyDescent="0.25">
      <c r="A199" s="5">
        <v>72</v>
      </c>
      <c r="B199" s="9">
        <v>39249</v>
      </c>
      <c r="C199" s="5" t="s">
        <v>9</v>
      </c>
      <c r="D199" s="5" t="s">
        <v>119</v>
      </c>
      <c r="E199" s="5">
        <v>2</v>
      </c>
      <c r="F199" s="5" t="s">
        <v>331</v>
      </c>
      <c r="G199" s="5">
        <v>2</v>
      </c>
      <c r="H199" s="5">
        <v>5</v>
      </c>
      <c r="I199" s="5">
        <v>3</v>
      </c>
      <c r="J199" s="11">
        <v>0.20833333333333334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s="4" customFormat="1" ht="15" customHeight="1" x14ac:dyDescent="0.25">
      <c r="A200" s="5">
        <v>76</v>
      </c>
      <c r="B200" s="9">
        <v>39347</v>
      </c>
      <c r="C200" s="5" t="s">
        <v>9</v>
      </c>
      <c r="D200" s="5" t="s">
        <v>119</v>
      </c>
      <c r="E200" s="5">
        <v>1</v>
      </c>
      <c r="F200" s="5" t="s">
        <v>94</v>
      </c>
      <c r="G200" s="5">
        <v>1</v>
      </c>
      <c r="H200" s="5">
        <v>4</v>
      </c>
      <c r="I200" s="5">
        <v>3</v>
      </c>
      <c r="J200" s="11">
        <v>0.19791666666666666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s="4" customFormat="1" ht="15" customHeight="1" x14ac:dyDescent="0.25">
      <c r="A201" s="5">
        <v>86</v>
      </c>
      <c r="B201" s="9">
        <v>39634</v>
      </c>
      <c r="C201" s="5" t="s">
        <v>9</v>
      </c>
      <c r="D201" s="5" t="s">
        <v>119</v>
      </c>
      <c r="E201" s="5">
        <v>2</v>
      </c>
      <c r="F201" s="5" t="s">
        <v>347</v>
      </c>
      <c r="G201" s="5">
        <v>2</v>
      </c>
      <c r="H201" s="5">
        <v>5</v>
      </c>
      <c r="I201" s="5">
        <v>5</v>
      </c>
      <c r="J201" s="11">
        <v>0.20833333333333334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s="4" customFormat="1" ht="15" customHeight="1" x14ac:dyDescent="0.25">
      <c r="A202" s="5">
        <v>106</v>
      </c>
      <c r="B202" s="9">
        <v>40138</v>
      </c>
      <c r="C202" s="5" t="s">
        <v>9</v>
      </c>
      <c r="D202" s="5" t="s">
        <v>119</v>
      </c>
      <c r="E202" s="5">
        <v>1</v>
      </c>
      <c r="F202" s="5" t="s">
        <v>28</v>
      </c>
      <c r="G202" s="5">
        <v>1</v>
      </c>
      <c r="H202" s="5">
        <v>6</v>
      </c>
      <c r="I202" s="5">
        <v>3</v>
      </c>
      <c r="J202" s="11">
        <v>0.20833333333333334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s="4" customFormat="1" ht="15" customHeight="1" x14ac:dyDescent="0.25">
      <c r="A203" s="5">
        <v>126</v>
      </c>
      <c r="B203" s="9">
        <v>40579</v>
      </c>
      <c r="C203" s="5" t="s">
        <v>9</v>
      </c>
      <c r="D203" s="5" t="s">
        <v>119</v>
      </c>
      <c r="E203" s="5">
        <v>3</v>
      </c>
      <c r="F203" s="5" t="s">
        <v>42</v>
      </c>
      <c r="G203" s="5">
        <v>1</v>
      </c>
      <c r="H203" s="5">
        <v>5</v>
      </c>
      <c r="I203" s="5">
        <v>3</v>
      </c>
      <c r="J203" s="11">
        <v>0.20833333333333334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s="4" customFormat="1" ht="15" customHeight="1" x14ac:dyDescent="0.25">
      <c r="A204" s="5">
        <v>148</v>
      </c>
      <c r="B204" s="9">
        <v>41097</v>
      </c>
      <c r="C204" s="5" t="s">
        <v>9</v>
      </c>
      <c r="D204" s="5" t="s">
        <v>119</v>
      </c>
      <c r="E204" s="5">
        <v>2</v>
      </c>
      <c r="F204" s="5" t="s">
        <v>28</v>
      </c>
      <c r="G204" s="5">
        <v>1</v>
      </c>
      <c r="H204" s="5">
        <v>5</v>
      </c>
      <c r="I204" s="5">
        <v>3</v>
      </c>
      <c r="J204" s="11">
        <v>0.20833333333333334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s="4" customFormat="1" ht="15" customHeight="1" x14ac:dyDescent="0.25">
      <c r="A205" s="5">
        <v>154</v>
      </c>
      <c r="B205" s="9">
        <v>41230</v>
      </c>
      <c r="C205" s="5" t="s">
        <v>15</v>
      </c>
      <c r="D205" s="5" t="s">
        <v>264</v>
      </c>
      <c r="E205" s="5">
        <v>2</v>
      </c>
      <c r="F205" s="5" t="s">
        <v>418</v>
      </c>
      <c r="G205" s="5">
        <v>3</v>
      </c>
      <c r="H205" s="5">
        <v>6</v>
      </c>
      <c r="I205" s="5">
        <v>3</v>
      </c>
      <c r="J205" s="11">
        <v>0.20833333333333334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s="4" customFormat="1" ht="15" customHeight="1" x14ac:dyDescent="0.25">
      <c r="A206" s="5">
        <v>165</v>
      </c>
      <c r="B206" s="9">
        <v>41507</v>
      </c>
      <c r="C206" s="5" t="s">
        <v>15</v>
      </c>
      <c r="D206" s="5" t="s">
        <v>264</v>
      </c>
      <c r="E206" s="5">
        <v>1</v>
      </c>
      <c r="F206" s="5" t="s">
        <v>198</v>
      </c>
      <c r="G206" s="5">
        <v>2</v>
      </c>
      <c r="H206" s="5">
        <v>5</v>
      </c>
      <c r="I206" s="10">
        <v>3</v>
      </c>
      <c r="J206" s="11">
        <v>0.20833333333333334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s="4" customFormat="1" ht="15" customHeight="1" x14ac:dyDescent="0.25">
      <c r="A207" s="5">
        <v>81</v>
      </c>
      <c r="B207" s="9">
        <v>39480</v>
      </c>
      <c r="C207" s="5" t="s">
        <v>8</v>
      </c>
      <c r="D207" s="5" t="s">
        <v>58</v>
      </c>
      <c r="E207" s="5">
        <v>2</v>
      </c>
      <c r="F207" s="5" t="s">
        <v>59</v>
      </c>
      <c r="G207" s="5">
        <v>1</v>
      </c>
      <c r="H207" s="5">
        <v>4</v>
      </c>
      <c r="I207" s="5">
        <v>1</v>
      </c>
      <c r="J207" s="11">
        <v>6.25E-2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s="4" customFormat="1" ht="15" customHeight="1" x14ac:dyDescent="0.25">
      <c r="A208" s="5">
        <v>92</v>
      </c>
      <c r="B208" s="9">
        <v>39809</v>
      </c>
      <c r="C208" s="5" t="s">
        <v>8</v>
      </c>
      <c r="D208" s="5" t="s">
        <v>58</v>
      </c>
      <c r="E208" s="5">
        <v>2</v>
      </c>
      <c r="F208" s="5" t="s">
        <v>30</v>
      </c>
      <c r="G208" s="5">
        <v>1</v>
      </c>
      <c r="H208" s="5">
        <v>2</v>
      </c>
      <c r="I208" s="5">
        <v>2</v>
      </c>
      <c r="J208" s="11">
        <v>7.9166666666666663E-2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s="4" customFormat="1" ht="15" customHeight="1" x14ac:dyDescent="0.25">
      <c r="A209" s="5">
        <v>107</v>
      </c>
      <c r="B209" s="9">
        <v>40159</v>
      </c>
      <c r="C209" s="5" t="s">
        <v>8</v>
      </c>
      <c r="D209" s="5" t="s">
        <v>58</v>
      </c>
      <c r="E209" s="5">
        <v>2</v>
      </c>
      <c r="F209" s="5" t="s">
        <v>37</v>
      </c>
      <c r="G209" s="5">
        <v>1</v>
      </c>
      <c r="H209" s="5">
        <v>4</v>
      </c>
      <c r="I209" s="10">
        <v>1</v>
      </c>
      <c r="J209" s="11">
        <v>0.05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s="4" customFormat="1" ht="15" customHeight="1" x14ac:dyDescent="0.25">
      <c r="A210" s="5">
        <v>119</v>
      </c>
      <c r="B210" s="9">
        <v>40446</v>
      </c>
      <c r="C210" s="5" t="s">
        <v>8</v>
      </c>
      <c r="D210" s="5" t="s">
        <v>58</v>
      </c>
      <c r="E210" s="5">
        <v>2</v>
      </c>
      <c r="F210" s="5" t="s">
        <v>159</v>
      </c>
      <c r="G210" s="5">
        <v>1</v>
      </c>
      <c r="H210" s="5">
        <v>1</v>
      </c>
      <c r="I210" s="10">
        <v>3</v>
      </c>
      <c r="J210" s="11">
        <v>0.16805555555555557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s="4" customFormat="1" ht="15" customHeight="1" x14ac:dyDescent="0.25">
      <c r="A211" s="5">
        <v>130</v>
      </c>
      <c r="B211" s="9">
        <v>40691</v>
      </c>
      <c r="C211" s="5" t="s">
        <v>8</v>
      </c>
      <c r="D211" s="5" t="s">
        <v>58</v>
      </c>
      <c r="E211" s="5">
        <v>2</v>
      </c>
      <c r="F211" s="5" t="s">
        <v>158</v>
      </c>
      <c r="G211" s="5">
        <v>3</v>
      </c>
      <c r="H211" s="5">
        <v>5</v>
      </c>
      <c r="I211" s="5">
        <v>3</v>
      </c>
      <c r="J211" s="11">
        <v>0.20833333333333334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s="4" customFormat="1" ht="15" customHeight="1" x14ac:dyDescent="0.25">
      <c r="A212" s="5">
        <v>140</v>
      </c>
      <c r="B212" s="9">
        <v>40887</v>
      </c>
      <c r="C212" s="5" t="s">
        <v>8</v>
      </c>
      <c r="D212" s="5" t="s">
        <v>58</v>
      </c>
      <c r="E212" s="5">
        <v>2</v>
      </c>
      <c r="F212" s="5" t="s">
        <v>30</v>
      </c>
      <c r="G212" s="5">
        <v>1</v>
      </c>
      <c r="H212" s="5">
        <v>4</v>
      </c>
      <c r="I212" s="5">
        <v>1</v>
      </c>
      <c r="J212" s="11">
        <v>0.15138888888888888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s="4" customFormat="1" ht="15" customHeight="1" x14ac:dyDescent="0.25">
      <c r="A213" s="5">
        <v>78</v>
      </c>
      <c r="B213" s="9">
        <v>39403</v>
      </c>
      <c r="C213" s="5" t="s">
        <v>25</v>
      </c>
      <c r="D213" s="5" t="s">
        <v>339</v>
      </c>
      <c r="E213" s="5">
        <v>1</v>
      </c>
      <c r="F213" s="5" t="s">
        <v>116</v>
      </c>
      <c r="G213" s="5">
        <v>3</v>
      </c>
      <c r="H213" s="5">
        <v>5</v>
      </c>
      <c r="I213" s="5">
        <v>3</v>
      </c>
      <c r="J213" s="11">
        <v>0.20833333333333334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s="4" customFormat="1" ht="15" customHeight="1" x14ac:dyDescent="0.25">
      <c r="A214" s="5">
        <v>98</v>
      </c>
      <c r="B214" s="9">
        <v>39956</v>
      </c>
      <c r="C214" s="5" t="s">
        <v>25</v>
      </c>
      <c r="D214" s="5" t="s">
        <v>339</v>
      </c>
      <c r="E214" s="5">
        <v>1</v>
      </c>
      <c r="F214" s="5" t="s">
        <v>162</v>
      </c>
      <c r="G214" s="5">
        <v>1</v>
      </c>
      <c r="H214" s="5">
        <v>5</v>
      </c>
      <c r="I214" s="5">
        <v>3</v>
      </c>
      <c r="J214" s="11">
        <v>0.20833333333333334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s="4" customFormat="1" ht="15" customHeight="1" x14ac:dyDescent="0.25">
      <c r="A215" s="5">
        <v>112</v>
      </c>
      <c r="B215" s="9">
        <v>40278</v>
      </c>
      <c r="C215" s="5" t="s">
        <v>25</v>
      </c>
      <c r="D215" s="5" t="s">
        <v>339</v>
      </c>
      <c r="E215" s="5">
        <v>2</v>
      </c>
      <c r="F215" s="5" t="s">
        <v>371</v>
      </c>
      <c r="G215" s="5">
        <v>2</v>
      </c>
      <c r="H215" s="5">
        <v>5</v>
      </c>
      <c r="I215" s="5">
        <v>5</v>
      </c>
      <c r="J215" s="11">
        <v>0.20833333333333334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s="4" customFormat="1" ht="15" customHeight="1" x14ac:dyDescent="0.25">
      <c r="A216" s="5">
        <v>136</v>
      </c>
      <c r="B216" s="9">
        <v>40824</v>
      </c>
      <c r="C216" s="5" t="s">
        <v>25</v>
      </c>
      <c r="D216" s="5" t="s">
        <v>339</v>
      </c>
      <c r="E216" s="5">
        <v>1</v>
      </c>
      <c r="F216" s="5" t="s">
        <v>174</v>
      </c>
      <c r="G216" s="5">
        <v>2</v>
      </c>
      <c r="H216" s="5">
        <v>1</v>
      </c>
      <c r="I216" s="5">
        <v>4</v>
      </c>
      <c r="J216" s="11">
        <v>0.16250000000000001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s="4" customFormat="1" ht="15" customHeight="1" x14ac:dyDescent="0.25">
      <c r="A217" s="5">
        <v>162</v>
      </c>
      <c r="B217" s="9">
        <v>41461</v>
      </c>
      <c r="C217" s="5" t="s">
        <v>184</v>
      </c>
      <c r="D217" s="5" t="s">
        <v>339</v>
      </c>
      <c r="E217" s="5">
        <v>2</v>
      </c>
      <c r="F217" s="5" t="s">
        <v>383</v>
      </c>
      <c r="G217" s="5">
        <v>1</v>
      </c>
      <c r="H217" s="5">
        <v>5</v>
      </c>
      <c r="I217" s="5">
        <v>3</v>
      </c>
      <c r="J217" s="11">
        <v>0.20833333333333334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s="4" customFormat="1" ht="15" customHeight="1" x14ac:dyDescent="0.25">
      <c r="A218" s="5">
        <v>125</v>
      </c>
      <c r="B218" s="9">
        <v>40544</v>
      </c>
      <c r="C218" s="5" t="s">
        <v>25</v>
      </c>
      <c r="D218" s="5" t="s">
        <v>173</v>
      </c>
      <c r="E218" s="5">
        <v>1</v>
      </c>
      <c r="F218" s="5" t="s">
        <v>174</v>
      </c>
      <c r="G218" s="5">
        <v>2</v>
      </c>
      <c r="H218" s="10">
        <v>7</v>
      </c>
      <c r="I218" s="10">
        <v>5</v>
      </c>
      <c r="J218" s="11">
        <v>0.20833333333333334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s="4" customFormat="1" ht="15" customHeight="1" x14ac:dyDescent="0.25">
      <c r="A219" s="5">
        <v>118</v>
      </c>
      <c r="B219" s="9">
        <v>40418</v>
      </c>
      <c r="C219" s="5" t="s">
        <v>25</v>
      </c>
      <c r="D219" s="5" t="s">
        <v>375</v>
      </c>
      <c r="E219" s="5">
        <v>1</v>
      </c>
      <c r="F219" s="5" t="s">
        <v>118</v>
      </c>
      <c r="G219" s="5">
        <v>2</v>
      </c>
      <c r="H219" s="5">
        <v>5</v>
      </c>
      <c r="I219" s="5">
        <v>5</v>
      </c>
      <c r="J219" s="11">
        <v>0.20833333333333334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s="4" customFormat="1" ht="15" customHeight="1" x14ac:dyDescent="0.25">
      <c r="A220" s="5">
        <v>91</v>
      </c>
      <c r="B220" s="9">
        <v>39767</v>
      </c>
      <c r="C220" s="5" t="s">
        <v>8</v>
      </c>
      <c r="D220" s="5" t="s">
        <v>92</v>
      </c>
      <c r="E220" s="5">
        <v>2</v>
      </c>
      <c r="F220" s="5" t="s">
        <v>93</v>
      </c>
      <c r="G220" s="5">
        <v>1</v>
      </c>
      <c r="H220" s="5">
        <v>1</v>
      </c>
      <c r="I220" s="5">
        <v>1</v>
      </c>
      <c r="J220" s="11">
        <v>4.2361111111111113E-2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s="4" customFormat="1" ht="15" customHeight="1" x14ac:dyDescent="0.25">
      <c r="A221" s="5">
        <v>166</v>
      </c>
      <c r="B221" s="9">
        <v>41566</v>
      </c>
      <c r="C221" s="5" t="s">
        <v>8</v>
      </c>
      <c r="D221" s="5" t="s">
        <v>92</v>
      </c>
      <c r="E221" s="5">
        <v>2</v>
      </c>
      <c r="F221" s="5" t="s">
        <v>236</v>
      </c>
      <c r="G221" s="5">
        <v>2</v>
      </c>
      <c r="H221" s="5">
        <v>1</v>
      </c>
      <c r="I221" s="5">
        <v>1</v>
      </c>
      <c r="J221" s="11">
        <v>6.458333333333334E-2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s="4" customFormat="1" ht="15" customHeight="1" x14ac:dyDescent="0.25">
      <c r="A222" s="5">
        <v>110</v>
      </c>
      <c r="B222" s="9">
        <v>40230</v>
      </c>
      <c r="C222" s="5" t="s">
        <v>25</v>
      </c>
      <c r="D222" s="5" t="s">
        <v>171</v>
      </c>
      <c r="E222" s="5">
        <v>1</v>
      </c>
      <c r="F222" s="5" t="s">
        <v>89</v>
      </c>
      <c r="G222" s="5">
        <v>1</v>
      </c>
      <c r="H222" s="5">
        <v>5</v>
      </c>
      <c r="I222" s="5">
        <v>3</v>
      </c>
      <c r="J222" s="11">
        <v>0.20833333333333334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s="4" customFormat="1" ht="15" customHeight="1" x14ac:dyDescent="0.25">
      <c r="A223" s="5">
        <v>116</v>
      </c>
      <c r="B223" s="9">
        <v>40362</v>
      </c>
      <c r="C223" s="5" t="s">
        <v>25</v>
      </c>
      <c r="D223" s="5" t="s">
        <v>171</v>
      </c>
      <c r="E223" s="5">
        <v>1</v>
      </c>
      <c r="F223" s="5" t="s">
        <v>125</v>
      </c>
      <c r="G223" s="5">
        <v>2</v>
      </c>
      <c r="H223" s="5">
        <v>5</v>
      </c>
      <c r="I223" s="5">
        <v>3</v>
      </c>
      <c r="J223" s="11">
        <v>0.20833333333333334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s="4" customFormat="1" ht="15" customHeight="1" x14ac:dyDescent="0.25">
      <c r="A224" s="5">
        <v>123</v>
      </c>
      <c r="B224" s="9">
        <v>40502</v>
      </c>
      <c r="C224" s="5" t="s">
        <v>25</v>
      </c>
      <c r="D224" s="5" t="s">
        <v>171</v>
      </c>
      <c r="E224" s="5">
        <v>2</v>
      </c>
      <c r="F224" s="5" t="s">
        <v>172</v>
      </c>
      <c r="G224" s="5">
        <v>2</v>
      </c>
      <c r="H224" s="5">
        <v>4</v>
      </c>
      <c r="I224" s="10">
        <v>2</v>
      </c>
      <c r="J224" s="11">
        <v>0.11319444444444444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s="4" customFormat="1" ht="15" customHeight="1" x14ac:dyDescent="0.25">
      <c r="A225" s="5">
        <v>74</v>
      </c>
      <c r="B225" s="9">
        <v>39319</v>
      </c>
      <c r="C225" s="5" t="s">
        <v>12</v>
      </c>
      <c r="D225" s="5" t="s">
        <v>48</v>
      </c>
      <c r="E225" s="5">
        <v>1</v>
      </c>
      <c r="F225" s="5" t="s">
        <v>104</v>
      </c>
      <c r="G225" s="5">
        <v>2</v>
      </c>
      <c r="H225" s="5">
        <v>5</v>
      </c>
      <c r="I225" s="5">
        <v>3</v>
      </c>
      <c r="J225" s="11">
        <v>0.20833333333333334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s="4" customFormat="1" ht="15" customHeight="1" x14ac:dyDescent="0.25">
      <c r="A226" s="5">
        <v>79</v>
      </c>
      <c r="B226" s="9">
        <v>39445</v>
      </c>
      <c r="C226" s="5" t="s">
        <v>12</v>
      </c>
      <c r="D226" s="5" t="s">
        <v>48</v>
      </c>
      <c r="E226" s="5">
        <v>1</v>
      </c>
      <c r="F226" s="5" t="s">
        <v>49</v>
      </c>
      <c r="G226" s="5">
        <v>1</v>
      </c>
      <c r="H226" s="5">
        <v>4</v>
      </c>
      <c r="I226" s="5">
        <v>2</v>
      </c>
      <c r="J226" s="11">
        <v>0.20416666666666666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s="4" customFormat="1" ht="15" customHeight="1" x14ac:dyDescent="0.25">
      <c r="A227" s="5">
        <v>94</v>
      </c>
      <c r="B227" s="9">
        <v>39844</v>
      </c>
      <c r="C227" s="5" t="s">
        <v>12</v>
      </c>
      <c r="D227" s="5" t="s">
        <v>48</v>
      </c>
      <c r="E227" s="5">
        <v>1</v>
      </c>
      <c r="F227" s="5" t="s">
        <v>118</v>
      </c>
      <c r="G227" s="5">
        <v>1</v>
      </c>
      <c r="H227" s="5">
        <v>1</v>
      </c>
      <c r="I227" s="5">
        <v>4</v>
      </c>
      <c r="J227" s="11">
        <v>0.20833333333333334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s="4" customFormat="1" ht="15" customHeight="1" x14ac:dyDescent="0.25">
      <c r="A228" s="5">
        <v>111</v>
      </c>
      <c r="B228" s="9">
        <v>40264</v>
      </c>
      <c r="C228" s="5" t="s">
        <v>12</v>
      </c>
      <c r="D228" s="5" t="s">
        <v>48</v>
      </c>
      <c r="E228" s="5">
        <v>2</v>
      </c>
      <c r="F228" s="5" t="s">
        <v>100</v>
      </c>
      <c r="G228" s="5">
        <v>1</v>
      </c>
      <c r="H228" s="5">
        <v>5</v>
      </c>
      <c r="I228" s="10">
        <v>5</v>
      </c>
      <c r="J228" s="11">
        <v>0.20833333333333334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s="4" customFormat="1" ht="15" customHeight="1" x14ac:dyDescent="0.25">
      <c r="A229" s="5">
        <v>124</v>
      </c>
      <c r="B229" s="9">
        <v>40523</v>
      </c>
      <c r="C229" s="5" t="s">
        <v>12</v>
      </c>
      <c r="D229" s="5" t="s">
        <v>48</v>
      </c>
      <c r="E229" s="5">
        <v>1</v>
      </c>
      <c r="F229" s="5" t="s">
        <v>104</v>
      </c>
      <c r="G229" s="5">
        <v>2</v>
      </c>
      <c r="H229" s="5">
        <v>5</v>
      </c>
      <c r="I229" s="5">
        <v>5</v>
      </c>
      <c r="J229" s="11">
        <v>0.20833333333333334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s="4" customFormat="1" ht="15" customHeight="1" x14ac:dyDescent="0.25">
      <c r="A230" s="5">
        <v>158</v>
      </c>
      <c r="B230" s="9">
        <v>41349</v>
      </c>
      <c r="C230" s="5" t="s">
        <v>12</v>
      </c>
      <c r="D230" s="5" t="s">
        <v>48</v>
      </c>
      <c r="E230" s="5">
        <v>1</v>
      </c>
      <c r="F230" s="5" t="s">
        <v>204</v>
      </c>
      <c r="G230" s="5">
        <v>1</v>
      </c>
      <c r="H230" s="5">
        <v>5</v>
      </c>
      <c r="I230" s="5">
        <v>5</v>
      </c>
      <c r="J230" s="11">
        <v>0.20833333333333334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s="4" customFormat="1" ht="15" customHeight="1" x14ac:dyDescent="0.25">
      <c r="A231" s="5">
        <v>83</v>
      </c>
      <c r="B231" s="9">
        <v>39557</v>
      </c>
      <c r="C231" s="5" t="s">
        <v>12</v>
      </c>
      <c r="D231" s="5" t="s">
        <v>64</v>
      </c>
      <c r="E231" s="5">
        <v>2</v>
      </c>
      <c r="F231" s="5" t="s">
        <v>65</v>
      </c>
      <c r="G231" s="5">
        <v>1</v>
      </c>
      <c r="H231" s="5">
        <v>2</v>
      </c>
      <c r="I231" s="5">
        <v>2</v>
      </c>
      <c r="J231" s="11">
        <v>0.19791666666666666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s="4" customFormat="1" ht="15" customHeight="1" x14ac:dyDescent="0.25">
      <c r="A232" s="5">
        <v>87</v>
      </c>
      <c r="B232" s="9">
        <v>39699</v>
      </c>
      <c r="C232" s="5" t="s">
        <v>12</v>
      </c>
      <c r="D232" s="5" t="s">
        <v>77</v>
      </c>
      <c r="E232" s="5">
        <v>1</v>
      </c>
      <c r="F232" s="5" t="s">
        <v>78</v>
      </c>
      <c r="G232" s="5">
        <v>3</v>
      </c>
      <c r="H232" s="5">
        <v>5</v>
      </c>
      <c r="I232" s="5">
        <v>5</v>
      </c>
      <c r="J232" s="11">
        <v>0.20833333333333334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s="4" customFormat="1" ht="15" customHeight="1" x14ac:dyDescent="0.25">
      <c r="A233" s="5">
        <v>129</v>
      </c>
      <c r="B233" s="9">
        <v>40663</v>
      </c>
      <c r="C233" s="5" t="s">
        <v>12</v>
      </c>
      <c r="D233" s="5" t="s">
        <v>77</v>
      </c>
      <c r="E233" s="5">
        <v>1</v>
      </c>
      <c r="F233" s="5" t="s">
        <v>164</v>
      </c>
      <c r="G233" s="5">
        <v>1</v>
      </c>
      <c r="H233" s="5">
        <v>5</v>
      </c>
      <c r="I233" s="10">
        <v>5</v>
      </c>
      <c r="J233" s="11">
        <v>0.20833333333333334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s="4" customFormat="1" ht="15" customHeight="1" x14ac:dyDescent="0.25">
      <c r="A234" s="5">
        <v>167</v>
      </c>
      <c r="B234" s="9">
        <v>41594</v>
      </c>
      <c r="C234" s="5" t="s">
        <v>12</v>
      </c>
      <c r="D234" s="5" t="s">
        <v>77</v>
      </c>
      <c r="E234" s="5">
        <v>2</v>
      </c>
      <c r="F234" s="5" t="s">
        <v>122</v>
      </c>
      <c r="G234" s="5">
        <v>3</v>
      </c>
      <c r="H234" s="5">
        <v>6</v>
      </c>
      <c r="I234" s="10">
        <v>5</v>
      </c>
      <c r="J234" s="11">
        <v>0.20833333333333334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s="4" customFormat="1" ht="15" customHeight="1" x14ac:dyDescent="0.25">
      <c r="A235" s="5">
        <v>100</v>
      </c>
      <c r="B235" s="9">
        <v>40005</v>
      </c>
      <c r="C235" s="5" t="s">
        <v>12</v>
      </c>
      <c r="D235" s="5" t="s">
        <v>360</v>
      </c>
      <c r="E235" s="5">
        <v>1</v>
      </c>
      <c r="F235" s="5" t="s">
        <v>72</v>
      </c>
      <c r="G235" s="5">
        <v>1</v>
      </c>
      <c r="H235" s="5">
        <v>5</v>
      </c>
      <c r="I235" s="5">
        <v>5</v>
      </c>
      <c r="J235" s="11">
        <v>0.20833333333333334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s="4" customFormat="1" ht="15" customHeight="1" x14ac:dyDescent="0.25">
      <c r="A236" s="5">
        <v>154</v>
      </c>
      <c r="B236" s="9">
        <v>41230</v>
      </c>
      <c r="C236" s="5" t="s">
        <v>12</v>
      </c>
      <c r="D236" s="5" t="s">
        <v>416</v>
      </c>
      <c r="E236" s="5">
        <v>1</v>
      </c>
      <c r="F236" s="5" t="s">
        <v>417</v>
      </c>
      <c r="G236" s="5">
        <v>3</v>
      </c>
      <c r="H236" s="5">
        <v>5</v>
      </c>
      <c r="I236" s="5">
        <v>5</v>
      </c>
      <c r="J236" s="11">
        <v>0.20833333333333334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s="4" customFormat="1" ht="15" customHeight="1" x14ac:dyDescent="0.25">
      <c r="A237" s="5">
        <v>166</v>
      </c>
      <c r="B237" s="9">
        <v>41566</v>
      </c>
      <c r="C237" s="5" t="s">
        <v>25</v>
      </c>
      <c r="D237" s="5" t="s">
        <v>302</v>
      </c>
      <c r="E237" s="5">
        <v>1</v>
      </c>
      <c r="F237" s="5" t="s">
        <v>98</v>
      </c>
      <c r="G237" s="5">
        <v>1</v>
      </c>
      <c r="H237" s="5">
        <v>5</v>
      </c>
      <c r="I237" s="5">
        <v>3</v>
      </c>
      <c r="J237" s="11">
        <v>0.20833333333333334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s="4" customFormat="1" ht="15" customHeight="1" x14ac:dyDescent="0.25">
      <c r="A238" s="5">
        <v>190</v>
      </c>
      <c r="B238" s="9">
        <v>42217</v>
      </c>
      <c r="C238" s="5" t="s">
        <v>25</v>
      </c>
      <c r="D238" s="5" t="s">
        <v>461</v>
      </c>
      <c r="E238" s="5">
        <v>3</v>
      </c>
      <c r="F238" s="5" t="s">
        <v>462</v>
      </c>
      <c r="G238" s="5">
        <v>2</v>
      </c>
      <c r="H238" s="5">
        <v>4</v>
      </c>
      <c r="I238" s="5">
        <v>3</v>
      </c>
      <c r="J238" s="11">
        <v>0.1986111111111111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s="4" customFormat="1" ht="15" customHeight="1" x14ac:dyDescent="0.25">
      <c r="A239" s="5">
        <v>104</v>
      </c>
      <c r="B239" s="9">
        <v>40110</v>
      </c>
      <c r="C239" s="17" t="s">
        <v>362</v>
      </c>
      <c r="D239" s="5" t="s">
        <v>63</v>
      </c>
      <c r="E239" s="5">
        <v>1</v>
      </c>
      <c r="F239" s="5" t="s">
        <v>126</v>
      </c>
      <c r="G239" s="5">
        <v>2</v>
      </c>
      <c r="H239" s="5">
        <v>5</v>
      </c>
      <c r="I239" s="5">
        <v>3</v>
      </c>
      <c r="J239" s="11">
        <v>0.20833333333333334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s="4" customFormat="1" ht="15" customHeight="1" x14ac:dyDescent="0.25">
      <c r="A240" s="5">
        <v>153</v>
      </c>
      <c r="B240" s="9">
        <v>41195</v>
      </c>
      <c r="C240" s="5" t="s">
        <v>9</v>
      </c>
      <c r="D240" s="5" t="s">
        <v>240</v>
      </c>
      <c r="E240" s="5">
        <v>2</v>
      </c>
      <c r="F240" s="5" t="s">
        <v>241</v>
      </c>
      <c r="G240" s="5">
        <v>2</v>
      </c>
      <c r="H240" s="5">
        <v>3</v>
      </c>
      <c r="I240" s="10">
        <v>2</v>
      </c>
      <c r="J240" s="11">
        <v>0.20833333333333334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s="4" customFormat="1" ht="15" customHeight="1" x14ac:dyDescent="0.25">
      <c r="A241" s="5">
        <v>160</v>
      </c>
      <c r="B241" s="9">
        <v>41419</v>
      </c>
      <c r="C241" s="5" t="s">
        <v>9</v>
      </c>
      <c r="D241" s="5" t="s">
        <v>240</v>
      </c>
      <c r="E241" s="5">
        <v>2</v>
      </c>
      <c r="F241" s="5" t="s">
        <v>423</v>
      </c>
      <c r="G241" s="5">
        <v>1</v>
      </c>
      <c r="H241" s="5">
        <v>4</v>
      </c>
      <c r="I241" s="5">
        <v>1</v>
      </c>
      <c r="J241" s="11">
        <v>0.10972222222222222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s="4" customFormat="1" ht="15" customHeight="1" x14ac:dyDescent="0.25">
      <c r="A242" s="5">
        <v>90</v>
      </c>
      <c r="B242" s="9">
        <v>39746</v>
      </c>
      <c r="C242" s="5" t="s">
        <v>25</v>
      </c>
      <c r="D242" s="5" t="s">
        <v>174</v>
      </c>
      <c r="E242" s="5">
        <v>2</v>
      </c>
      <c r="F242" s="5" t="s">
        <v>56</v>
      </c>
      <c r="G242" s="5">
        <v>2</v>
      </c>
      <c r="H242" s="5">
        <v>5</v>
      </c>
      <c r="I242" s="5">
        <v>3</v>
      </c>
      <c r="J242" s="11">
        <v>0.20833333333333334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s="4" customFormat="1" ht="15" customHeight="1" x14ac:dyDescent="0.25">
      <c r="A243" s="5">
        <v>96</v>
      </c>
      <c r="B243" s="9">
        <v>39879</v>
      </c>
      <c r="C243" s="5" t="s">
        <v>25</v>
      </c>
      <c r="D243" s="5" t="s">
        <v>174</v>
      </c>
      <c r="E243" s="5">
        <v>2</v>
      </c>
      <c r="F243" s="5" t="s">
        <v>144</v>
      </c>
      <c r="G243" s="5">
        <v>2</v>
      </c>
      <c r="H243" s="5">
        <v>5</v>
      </c>
      <c r="I243" s="5">
        <v>3</v>
      </c>
      <c r="J243" s="11">
        <v>0.20833333333333334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s="4" customFormat="1" ht="15" customHeight="1" x14ac:dyDescent="0.25">
      <c r="A244" s="5">
        <v>118</v>
      </c>
      <c r="B244" s="9">
        <v>40418</v>
      </c>
      <c r="C244" s="5" t="s">
        <v>25</v>
      </c>
      <c r="D244" s="5" t="s">
        <v>174</v>
      </c>
      <c r="E244" s="5">
        <v>1</v>
      </c>
      <c r="F244" s="5" t="s">
        <v>32</v>
      </c>
      <c r="G244" s="5">
        <v>2</v>
      </c>
      <c r="H244" s="5">
        <v>5</v>
      </c>
      <c r="I244" s="5">
        <v>3</v>
      </c>
      <c r="J244" s="11">
        <v>0.20833333333333334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s="4" customFormat="1" ht="15" customHeight="1" x14ac:dyDescent="0.25">
      <c r="A245" s="5">
        <v>189</v>
      </c>
      <c r="B245" s="9">
        <v>42196</v>
      </c>
      <c r="C245" s="5" t="s">
        <v>12</v>
      </c>
      <c r="D245" s="5" t="s">
        <v>319</v>
      </c>
      <c r="E245" s="5">
        <v>3</v>
      </c>
      <c r="F245" s="5" t="s">
        <v>320</v>
      </c>
      <c r="G245" s="5">
        <v>3</v>
      </c>
      <c r="H245" s="5">
        <v>4</v>
      </c>
      <c r="I245" s="10">
        <v>1</v>
      </c>
      <c r="J245" s="11">
        <v>0.12083333333333333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s="4" customFormat="1" ht="15" customHeight="1" x14ac:dyDescent="0.25">
      <c r="A246" s="5">
        <v>147</v>
      </c>
      <c r="B246" s="9">
        <v>41083</v>
      </c>
      <c r="C246" s="5" t="s">
        <v>184</v>
      </c>
      <c r="D246" s="5" t="s">
        <v>233</v>
      </c>
      <c r="E246" s="5">
        <v>2</v>
      </c>
      <c r="F246" s="5" t="s">
        <v>234</v>
      </c>
      <c r="G246" s="5">
        <v>2</v>
      </c>
      <c r="H246" s="5">
        <v>5</v>
      </c>
      <c r="I246" s="10">
        <v>3</v>
      </c>
      <c r="J246" s="11">
        <v>0.20833333333333334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s="4" customFormat="1" ht="15" customHeight="1" x14ac:dyDescent="0.25">
      <c r="A247" s="5">
        <v>137</v>
      </c>
      <c r="B247" s="9">
        <v>40845</v>
      </c>
      <c r="C247" s="5" t="s">
        <v>184</v>
      </c>
      <c r="D247" s="5" t="s">
        <v>208</v>
      </c>
      <c r="E247" s="5">
        <v>2</v>
      </c>
      <c r="F247" s="5" t="s">
        <v>209</v>
      </c>
      <c r="G247" s="5">
        <v>3</v>
      </c>
      <c r="H247" s="5">
        <v>6</v>
      </c>
      <c r="I247" s="10">
        <v>3</v>
      </c>
      <c r="J247" s="11">
        <v>0.20833333333333334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s="4" customFormat="1" ht="15" customHeight="1" x14ac:dyDescent="0.25">
      <c r="A248" s="5">
        <v>144</v>
      </c>
      <c r="B248" s="9">
        <v>40965</v>
      </c>
      <c r="C248" s="5" t="s">
        <v>184</v>
      </c>
      <c r="D248" s="5" t="s">
        <v>208</v>
      </c>
      <c r="E248" s="5">
        <v>1</v>
      </c>
      <c r="F248" s="5" t="s">
        <v>400</v>
      </c>
      <c r="G248" s="5">
        <v>2</v>
      </c>
      <c r="H248" s="5">
        <v>5</v>
      </c>
      <c r="I248" s="5">
        <v>3</v>
      </c>
      <c r="J248" s="11">
        <v>0.20833333333333334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s="4" customFormat="1" ht="15" customHeight="1" x14ac:dyDescent="0.25">
      <c r="A249" s="5">
        <v>82</v>
      </c>
      <c r="B249" s="9">
        <v>39508</v>
      </c>
      <c r="C249" s="5" t="s">
        <v>8</v>
      </c>
      <c r="D249" s="5" t="s">
        <v>31</v>
      </c>
      <c r="E249" s="5">
        <v>2</v>
      </c>
      <c r="F249" s="5" t="s">
        <v>37</v>
      </c>
      <c r="G249" s="5">
        <v>3</v>
      </c>
      <c r="H249" s="5">
        <v>6</v>
      </c>
      <c r="I249" s="5">
        <v>3</v>
      </c>
      <c r="J249" s="11">
        <v>0.20833333333333334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s="4" customFormat="1" ht="15" customHeight="1" x14ac:dyDescent="0.25">
      <c r="A250" s="5">
        <v>171</v>
      </c>
      <c r="B250" s="9">
        <v>41713</v>
      </c>
      <c r="C250" s="5" t="s">
        <v>12</v>
      </c>
      <c r="D250" s="5" t="s">
        <v>235</v>
      </c>
      <c r="E250" s="5">
        <v>1</v>
      </c>
      <c r="F250" s="5" t="s">
        <v>164</v>
      </c>
      <c r="G250" s="5">
        <v>1</v>
      </c>
      <c r="H250" s="5">
        <v>5</v>
      </c>
      <c r="I250" s="10">
        <v>3</v>
      </c>
      <c r="J250" s="11">
        <v>0.20833333333333334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s="4" customFormat="1" ht="15" customHeight="1" x14ac:dyDescent="0.25">
      <c r="A251" s="5">
        <v>182</v>
      </c>
      <c r="B251" s="9">
        <v>42007</v>
      </c>
      <c r="C251" s="5" t="s">
        <v>12</v>
      </c>
      <c r="D251" s="5" t="s">
        <v>235</v>
      </c>
      <c r="E251" s="5">
        <v>1</v>
      </c>
      <c r="F251" s="5" t="s">
        <v>14</v>
      </c>
      <c r="G251" s="5">
        <v>3</v>
      </c>
      <c r="H251" s="5">
        <v>7</v>
      </c>
      <c r="I251" s="5">
        <v>3</v>
      </c>
      <c r="J251" s="11">
        <v>0.20833333333333334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s="4" customFormat="1" ht="15" customHeight="1" x14ac:dyDescent="0.25">
      <c r="A252" s="5">
        <v>180</v>
      </c>
      <c r="B252" s="9">
        <v>41958</v>
      </c>
      <c r="C252" s="5" t="s">
        <v>12</v>
      </c>
      <c r="D252" s="5" t="s">
        <v>447</v>
      </c>
      <c r="E252" s="5">
        <v>2</v>
      </c>
      <c r="F252" s="5" t="s">
        <v>448</v>
      </c>
      <c r="G252" s="5">
        <v>1</v>
      </c>
      <c r="H252" s="5">
        <v>4</v>
      </c>
      <c r="I252" s="5">
        <v>1</v>
      </c>
      <c r="J252" s="11">
        <v>0.15138888888888888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s="4" customFormat="1" ht="15" customHeight="1" x14ac:dyDescent="0.25">
      <c r="A253" s="5">
        <v>185</v>
      </c>
      <c r="B253" s="9">
        <v>42077</v>
      </c>
      <c r="C253" s="5" t="s">
        <v>267</v>
      </c>
      <c r="D253" s="5" t="s">
        <v>308</v>
      </c>
      <c r="E253" s="5">
        <v>1</v>
      </c>
      <c r="F253" s="5" t="s">
        <v>309</v>
      </c>
      <c r="G253" s="5">
        <v>1</v>
      </c>
      <c r="H253" s="5">
        <v>5</v>
      </c>
      <c r="I253" s="10">
        <v>3</v>
      </c>
      <c r="J253" s="11">
        <v>0.20833333333333334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s="4" customFormat="1" ht="15" customHeight="1" x14ac:dyDescent="0.25">
      <c r="A254" s="5">
        <v>75</v>
      </c>
      <c r="B254" s="9">
        <v>39333</v>
      </c>
      <c r="C254" s="5" t="s">
        <v>9</v>
      </c>
      <c r="D254" s="5" t="s">
        <v>18</v>
      </c>
      <c r="E254" s="5">
        <v>2</v>
      </c>
      <c r="F254" s="5" t="s">
        <v>41</v>
      </c>
      <c r="G254" s="5">
        <v>2</v>
      </c>
      <c r="H254" s="5">
        <v>2</v>
      </c>
      <c r="I254" s="5">
        <v>1</v>
      </c>
      <c r="J254" s="11">
        <v>4.2361111111111113E-2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s="4" customFormat="1" ht="15" customHeight="1" x14ac:dyDescent="0.25">
      <c r="A255" s="5">
        <v>126</v>
      </c>
      <c r="B255" s="9">
        <v>40579</v>
      </c>
      <c r="C255" s="5" t="s">
        <v>12</v>
      </c>
      <c r="D255" s="5" t="s">
        <v>278</v>
      </c>
      <c r="E255" s="5">
        <v>1</v>
      </c>
      <c r="F255" s="5" t="s">
        <v>385</v>
      </c>
      <c r="G255" s="5">
        <v>2</v>
      </c>
      <c r="H255" s="5">
        <v>6</v>
      </c>
      <c r="I255" s="5">
        <v>3</v>
      </c>
      <c r="J255" s="11">
        <v>0.20833333333333334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s="4" customFormat="1" ht="15" customHeight="1" x14ac:dyDescent="0.25">
      <c r="A256" s="5">
        <v>158</v>
      </c>
      <c r="B256" s="9">
        <v>41349</v>
      </c>
      <c r="C256" s="5" t="s">
        <v>12</v>
      </c>
      <c r="D256" s="5" t="s">
        <v>278</v>
      </c>
      <c r="E256" s="5">
        <v>1</v>
      </c>
      <c r="F256" s="5" t="s">
        <v>24</v>
      </c>
      <c r="G256" s="5">
        <v>1</v>
      </c>
      <c r="H256" s="5">
        <v>1</v>
      </c>
      <c r="I256" s="5">
        <v>1</v>
      </c>
      <c r="J256" s="11">
        <v>0.125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s="4" customFormat="1" ht="15" customHeight="1" x14ac:dyDescent="0.25">
      <c r="A257" s="5">
        <v>184</v>
      </c>
      <c r="B257" s="9">
        <v>42063</v>
      </c>
      <c r="C257" s="5" t="s">
        <v>12</v>
      </c>
      <c r="D257" s="5" t="s">
        <v>278</v>
      </c>
      <c r="E257" s="5">
        <v>2</v>
      </c>
      <c r="F257" s="5" t="s">
        <v>104</v>
      </c>
      <c r="G257" s="5">
        <v>2</v>
      </c>
      <c r="H257" s="5">
        <v>4</v>
      </c>
      <c r="I257" s="5">
        <v>2</v>
      </c>
      <c r="J257" s="11">
        <v>0.18055555555555555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s="4" customFormat="1" ht="15" customHeight="1" x14ac:dyDescent="0.25">
      <c r="A258" s="5">
        <v>102</v>
      </c>
      <c r="B258" s="9">
        <v>40054</v>
      </c>
      <c r="C258" s="5" t="s">
        <v>15</v>
      </c>
      <c r="D258" s="5" t="s">
        <v>361</v>
      </c>
      <c r="E258" s="5">
        <v>1</v>
      </c>
      <c r="F258" s="5" t="s">
        <v>22</v>
      </c>
      <c r="G258" s="5">
        <v>2</v>
      </c>
      <c r="H258" s="5">
        <v>4</v>
      </c>
      <c r="I258" s="5">
        <v>3</v>
      </c>
      <c r="J258" s="11">
        <v>6.25E-2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s="4" customFormat="1" ht="15" customHeight="1" x14ac:dyDescent="0.25">
      <c r="A259" s="5">
        <v>121</v>
      </c>
      <c r="B259" s="9">
        <v>40474</v>
      </c>
      <c r="C259" s="5" t="s">
        <v>12</v>
      </c>
      <c r="D259" s="5" t="s">
        <v>164</v>
      </c>
      <c r="E259" s="5">
        <v>1</v>
      </c>
      <c r="F259" s="5" t="s">
        <v>130</v>
      </c>
      <c r="G259" s="5">
        <v>1</v>
      </c>
      <c r="H259" s="5">
        <v>5</v>
      </c>
      <c r="I259" s="10">
        <v>3</v>
      </c>
      <c r="J259" s="11">
        <v>0.20833333333333334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s="4" customFormat="1" ht="15" customHeight="1" x14ac:dyDescent="0.25">
      <c r="A260" s="5">
        <v>144</v>
      </c>
      <c r="B260" s="9">
        <v>40965</v>
      </c>
      <c r="C260" s="5" t="s">
        <v>12</v>
      </c>
      <c r="D260" s="5" t="s">
        <v>164</v>
      </c>
      <c r="E260" s="5">
        <v>1</v>
      </c>
      <c r="F260" s="5" t="s">
        <v>196</v>
      </c>
      <c r="G260" s="5">
        <v>2</v>
      </c>
      <c r="H260" s="5">
        <v>5</v>
      </c>
      <c r="I260" s="5">
        <v>3</v>
      </c>
      <c r="J260" s="11">
        <v>0.20833333333333334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s="4" customFormat="1" ht="15" customHeight="1" x14ac:dyDescent="0.25">
      <c r="A261" s="5">
        <v>150</v>
      </c>
      <c r="B261" s="9">
        <v>41132</v>
      </c>
      <c r="C261" s="5" t="s">
        <v>15</v>
      </c>
      <c r="D261" s="5" t="s">
        <v>164</v>
      </c>
      <c r="E261" s="5">
        <v>1</v>
      </c>
      <c r="F261" s="5" t="s">
        <v>220</v>
      </c>
      <c r="G261" s="5">
        <v>2</v>
      </c>
      <c r="H261" s="5">
        <v>7</v>
      </c>
      <c r="I261" s="5">
        <v>3</v>
      </c>
      <c r="J261" s="11">
        <v>0.20833333333333334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s="4" customFormat="1" ht="15" customHeight="1" x14ac:dyDescent="0.25">
      <c r="A262" s="5">
        <v>149</v>
      </c>
      <c r="B262" s="9">
        <v>41111</v>
      </c>
      <c r="C262" s="5" t="s">
        <v>12</v>
      </c>
      <c r="D262" s="5" t="s">
        <v>237</v>
      </c>
      <c r="E262" s="5">
        <v>2</v>
      </c>
      <c r="F262" s="5" t="s">
        <v>181</v>
      </c>
      <c r="G262" s="5">
        <v>1</v>
      </c>
      <c r="H262" s="5">
        <v>6</v>
      </c>
      <c r="I262" s="10">
        <v>3</v>
      </c>
      <c r="J262" s="11">
        <v>0.20833333333333334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s="4" customFormat="1" ht="15" customHeight="1" x14ac:dyDescent="0.25">
      <c r="A263" s="5">
        <v>173</v>
      </c>
      <c r="B263" s="9">
        <v>41783</v>
      </c>
      <c r="C263" s="5" t="s">
        <v>25</v>
      </c>
      <c r="D263" s="5" t="s">
        <v>281</v>
      </c>
      <c r="E263" s="5">
        <v>2</v>
      </c>
      <c r="F263" s="5" t="s">
        <v>273</v>
      </c>
      <c r="G263" s="5">
        <v>3</v>
      </c>
      <c r="H263" s="5">
        <v>7</v>
      </c>
      <c r="I263" s="10">
        <v>1</v>
      </c>
      <c r="J263" s="11">
        <v>0.20833333333333334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s="4" customFormat="1" ht="15" customHeight="1" x14ac:dyDescent="0.25">
      <c r="A264" s="5">
        <v>193</v>
      </c>
      <c r="B264" s="9">
        <v>42323</v>
      </c>
      <c r="C264" s="5" t="s">
        <v>8</v>
      </c>
      <c r="D264" s="5" t="s">
        <v>330</v>
      </c>
      <c r="E264" s="5">
        <v>3</v>
      </c>
      <c r="F264" s="5" t="s">
        <v>139</v>
      </c>
      <c r="G264" s="5">
        <v>1</v>
      </c>
      <c r="H264" s="5">
        <v>5</v>
      </c>
      <c r="I264" s="10">
        <v>3</v>
      </c>
      <c r="J264" s="11">
        <v>0.20833333333333334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s="4" customFormat="1" ht="15" customHeight="1" x14ac:dyDescent="0.25">
      <c r="A265" s="5">
        <v>72</v>
      </c>
      <c r="B265" s="9">
        <v>39249</v>
      </c>
      <c r="C265" s="5" t="s">
        <v>15</v>
      </c>
      <c r="D265" s="5" t="s">
        <v>83</v>
      </c>
      <c r="E265" s="5">
        <v>1</v>
      </c>
      <c r="F265" s="5" t="s">
        <v>332</v>
      </c>
      <c r="G265" s="5">
        <v>2</v>
      </c>
      <c r="H265" s="5">
        <v>2</v>
      </c>
      <c r="I265" s="5">
        <v>2</v>
      </c>
      <c r="J265" s="11">
        <v>0.13749999999999998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s="4" customFormat="1" ht="15" customHeight="1" x14ac:dyDescent="0.25">
      <c r="A266" s="5">
        <v>113</v>
      </c>
      <c r="B266" s="9">
        <v>40306</v>
      </c>
      <c r="C266" s="5" t="s">
        <v>25</v>
      </c>
      <c r="D266" s="5" t="s">
        <v>147</v>
      </c>
      <c r="E266" s="5">
        <v>2</v>
      </c>
      <c r="F266" s="5" t="s">
        <v>106</v>
      </c>
      <c r="G266" s="5">
        <v>1</v>
      </c>
      <c r="H266" s="5">
        <v>6</v>
      </c>
      <c r="I266" s="10">
        <v>3</v>
      </c>
      <c r="J266" s="11">
        <v>0.20833333333333334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s="4" customFormat="1" ht="15" customHeight="1" x14ac:dyDescent="0.25">
      <c r="A267" s="5">
        <v>189</v>
      </c>
      <c r="B267" s="9">
        <v>42196</v>
      </c>
      <c r="C267" s="5" t="s">
        <v>317</v>
      </c>
      <c r="D267" s="5" t="s">
        <v>147</v>
      </c>
      <c r="E267" s="5">
        <v>3</v>
      </c>
      <c r="F267" s="5" t="s">
        <v>318</v>
      </c>
      <c r="G267" s="5">
        <v>3</v>
      </c>
      <c r="H267" s="5">
        <v>2</v>
      </c>
      <c r="I267" s="10">
        <v>3</v>
      </c>
      <c r="J267" s="11">
        <v>2.2222222222222223E-2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s="4" customFormat="1" ht="15" customHeight="1" x14ac:dyDescent="0.25">
      <c r="A268" s="5">
        <v>108</v>
      </c>
      <c r="B268" s="9">
        <v>40180</v>
      </c>
      <c r="C268" s="5" t="s">
        <v>25</v>
      </c>
      <c r="D268" s="5" t="s">
        <v>144</v>
      </c>
      <c r="E268" s="5">
        <v>3</v>
      </c>
      <c r="F268" s="5" t="s">
        <v>369</v>
      </c>
      <c r="G268" s="5">
        <v>1</v>
      </c>
      <c r="H268" s="5">
        <v>4</v>
      </c>
      <c r="I268" s="5">
        <v>1</v>
      </c>
      <c r="J268" s="11">
        <v>0.10486111111111111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s="4" customFormat="1" ht="15" customHeight="1" x14ac:dyDescent="0.25">
      <c r="A269" s="5">
        <v>111</v>
      </c>
      <c r="B269" s="9">
        <v>40264</v>
      </c>
      <c r="C269" s="5" t="s">
        <v>25</v>
      </c>
      <c r="D269" s="5" t="s">
        <v>144</v>
      </c>
      <c r="E269" s="5">
        <v>2</v>
      </c>
      <c r="F269" s="5" t="s">
        <v>70</v>
      </c>
      <c r="G269" s="5">
        <v>2</v>
      </c>
      <c r="H269" s="5">
        <v>5</v>
      </c>
      <c r="I269" s="10">
        <v>3</v>
      </c>
      <c r="J269" s="11">
        <v>0.20833333333333334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s="4" customFormat="1" ht="15" customHeight="1" x14ac:dyDescent="0.25">
      <c r="A270" s="5">
        <v>124</v>
      </c>
      <c r="B270" s="9">
        <v>40523</v>
      </c>
      <c r="C270" s="5" t="s">
        <v>25</v>
      </c>
      <c r="D270" s="5" t="s">
        <v>144</v>
      </c>
      <c r="E270" s="5">
        <v>3</v>
      </c>
      <c r="F270" s="5" t="s">
        <v>383</v>
      </c>
      <c r="G270" s="5">
        <v>1</v>
      </c>
      <c r="H270" s="5">
        <v>4</v>
      </c>
      <c r="I270" s="5">
        <v>1</v>
      </c>
      <c r="J270" s="11">
        <v>8.2638888888888887E-2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s="4" customFormat="1" ht="15" customHeight="1" x14ac:dyDescent="0.25">
      <c r="A271" s="5">
        <v>128</v>
      </c>
      <c r="B271" s="9">
        <v>40621</v>
      </c>
      <c r="C271" s="5" t="s">
        <v>25</v>
      </c>
      <c r="D271" s="5" t="s">
        <v>144</v>
      </c>
      <c r="E271" s="5">
        <v>3</v>
      </c>
      <c r="F271" s="5" t="s">
        <v>387</v>
      </c>
      <c r="G271" s="5">
        <v>1</v>
      </c>
      <c r="H271" s="5">
        <v>2</v>
      </c>
      <c r="I271" s="5">
        <v>3</v>
      </c>
      <c r="J271" s="11">
        <v>9.375E-2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s="4" customFormat="1" ht="15" customHeight="1" x14ac:dyDescent="0.25">
      <c r="A272" s="5">
        <v>155</v>
      </c>
      <c r="B272" s="9">
        <v>41272</v>
      </c>
      <c r="C272" s="5" t="s">
        <v>25</v>
      </c>
      <c r="D272" s="5" t="s">
        <v>144</v>
      </c>
      <c r="E272" s="5">
        <v>3</v>
      </c>
      <c r="F272" s="5" t="s">
        <v>172</v>
      </c>
      <c r="G272" s="5">
        <v>1</v>
      </c>
      <c r="H272" s="5">
        <v>5</v>
      </c>
      <c r="I272" s="10">
        <v>3</v>
      </c>
      <c r="J272" s="11">
        <v>0.20833333333333334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s="4" customFormat="1" ht="15" customHeight="1" x14ac:dyDescent="0.25">
      <c r="A273" s="5">
        <v>168</v>
      </c>
      <c r="B273" s="9">
        <v>41636</v>
      </c>
      <c r="C273" s="5" t="s">
        <v>25</v>
      </c>
      <c r="D273" s="5" t="s">
        <v>144</v>
      </c>
      <c r="E273" s="5">
        <v>3</v>
      </c>
      <c r="F273" s="5" t="s">
        <v>433</v>
      </c>
      <c r="G273" s="5">
        <v>2</v>
      </c>
      <c r="H273" s="5">
        <v>4</v>
      </c>
      <c r="I273" s="5">
        <v>1</v>
      </c>
      <c r="J273" s="11">
        <v>0.15416666666666667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s="4" customFormat="1" ht="15" customHeight="1" x14ac:dyDescent="0.25">
      <c r="A274" s="5">
        <v>172</v>
      </c>
      <c r="B274" s="9">
        <v>41755</v>
      </c>
      <c r="C274" s="5" t="s">
        <v>25</v>
      </c>
      <c r="D274" s="5" t="s">
        <v>144</v>
      </c>
      <c r="E274" s="5">
        <v>2</v>
      </c>
      <c r="F274" s="5" t="s">
        <v>292</v>
      </c>
      <c r="G274" s="5">
        <v>2</v>
      </c>
      <c r="H274" s="5">
        <v>4</v>
      </c>
      <c r="I274" s="5">
        <v>1</v>
      </c>
      <c r="J274" s="11">
        <v>0.13749999999999998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s="4" customFormat="1" ht="15" customHeight="1" x14ac:dyDescent="0.25">
      <c r="A275" s="5">
        <v>141</v>
      </c>
      <c r="B275" s="9">
        <v>40907</v>
      </c>
      <c r="C275" s="5" t="s">
        <v>184</v>
      </c>
      <c r="D275" s="5" t="s">
        <v>217</v>
      </c>
      <c r="E275" s="5">
        <v>1</v>
      </c>
      <c r="F275" s="5" t="s">
        <v>218</v>
      </c>
      <c r="G275" s="5">
        <v>1</v>
      </c>
      <c r="H275" s="5">
        <v>5</v>
      </c>
      <c r="I275" s="10">
        <v>3</v>
      </c>
      <c r="J275" s="11">
        <v>0.20833333333333334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s="4" customFormat="1" ht="15" customHeight="1" x14ac:dyDescent="0.25">
      <c r="A276" s="5">
        <v>136</v>
      </c>
      <c r="B276" s="9">
        <v>40824</v>
      </c>
      <c r="C276" s="5" t="s">
        <v>25</v>
      </c>
      <c r="D276" s="5" t="s">
        <v>172</v>
      </c>
      <c r="E276" s="5">
        <v>1</v>
      </c>
      <c r="F276" s="5" t="s">
        <v>57</v>
      </c>
      <c r="G276" s="5">
        <v>1</v>
      </c>
      <c r="H276" s="5">
        <v>4</v>
      </c>
      <c r="I276" s="5">
        <v>1</v>
      </c>
      <c r="J276" s="11">
        <v>3.2638888888888891E-2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s="4" customFormat="1" ht="15" customHeight="1" x14ac:dyDescent="0.25">
      <c r="A277" s="5">
        <v>74</v>
      </c>
      <c r="B277" s="9">
        <v>39319</v>
      </c>
      <c r="C277" s="5" t="s">
        <v>25</v>
      </c>
      <c r="D277" s="5" t="s">
        <v>89</v>
      </c>
      <c r="E277" s="5">
        <v>2</v>
      </c>
      <c r="F277" s="5" t="s">
        <v>125</v>
      </c>
      <c r="G277" s="5">
        <v>2</v>
      </c>
      <c r="H277" s="5">
        <v>5</v>
      </c>
      <c r="I277" s="5">
        <v>3</v>
      </c>
      <c r="J277" s="11">
        <v>0.20833333333333334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s="4" customFormat="1" ht="15" customHeight="1" x14ac:dyDescent="0.25">
      <c r="A278" s="5">
        <v>86</v>
      </c>
      <c r="B278" s="9">
        <v>39634</v>
      </c>
      <c r="C278" s="5" t="s">
        <v>25</v>
      </c>
      <c r="D278" s="5" t="s">
        <v>89</v>
      </c>
      <c r="E278" s="5">
        <v>2</v>
      </c>
      <c r="F278" s="5" t="s">
        <v>63</v>
      </c>
      <c r="G278" s="5">
        <v>1</v>
      </c>
      <c r="H278" s="5">
        <v>4</v>
      </c>
      <c r="I278" s="5">
        <v>2</v>
      </c>
      <c r="J278" s="11">
        <v>0.12291666666666667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s="4" customFormat="1" ht="15" customHeight="1" x14ac:dyDescent="0.25">
      <c r="A279" s="5">
        <v>104</v>
      </c>
      <c r="B279" s="9">
        <v>40110</v>
      </c>
      <c r="C279" s="5" t="s">
        <v>25</v>
      </c>
      <c r="D279" s="5" t="s">
        <v>89</v>
      </c>
      <c r="E279" s="5">
        <v>2</v>
      </c>
      <c r="F279" s="5" t="s">
        <v>116</v>
      </c>
      <c r="G279" s="5">
        <v>2</v>
      </c>
      <c r="H279" s="5">
        <v>4</v>
      </c>
      <c r="I279" s="5">
        <v>2</v>
      </c>
      <c r="J279" s="11">
        <v>0.16805555555555554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s="4" customFormat="1" ht="15" customHeight="1" x14ac:dyDescent="0.25">
      <c r="A280" s="5">
        <v>166</v>
      </c>
      <c r="B280" s="9">
        <v>41566</v>
      </c>
      <c r="C280" s="5" t="s">
        <v>267</v>
      </c>
      <c r="D280" s="5" t="s">
        <v>324</v>
      </c>
      <c r="E280" s="5">
        <v>1</v>
      </c>
      <c r="F280" s="5" t="s">
        <v>432</v>
      </c>
      <c r="G280" s="5">
        <v>3</v>
      </c>
      <c r="H280" s="5">
        <v>1</v>
      </c>
      <c r="I280" s="5">
        <v>1</v>
      </c>
      <c r="J280" s="11">
        <v>0.17569444444444446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s="4" customFormat="1" ht="15" customHeight="1" x14ac:dyDescent="0.25">
      <c r="A281" s="5">
        <v>114</v>
      </c>
      <c r="B281" s="9">
        <v>40327</v>
      </c>
      <c r="C281" s="5" t="s">
        <v>12</v>
      </c>
      <c r="D281" s="5" t="s">
        <v>374</v>
      </c>
      <c r="E281" s="5">
        <v>1</v>
      </c>
      <c r="F281" s="5" t="s">
        <v>98</v>
      </c>
      <c r="G281" s="5">
        <v>1</v>
      </c>
      <c r="H281" s="5">
        <v>5</v>
      </c>
      <c r="I281" s="5">
        <v>3</v>
      </c>
      <c r="J281" s="11">
        <v>0.20833333333333334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s="4" customFormat="1" ht="15" customHeight="1" x14ac:dyDescent="0.25">
      <c r="A282" s="5">
        <v>163</v>
      </c>
      <c r="B282" s="9">
        <v>41489</v>
      </c>
      <c r="C282" s="5" t="s">
        <v>258</v>
      </c>
      <c r="D282" s="5" t="s">
        <v>259</v>
      </c>
      <c r="E282" s="5">
        <v>3</v>
      </c>
      <c r="F282" s="5" t="s">
        <v>260</v>
      </c>
      <c r="G282" s="5">
        <v>1</v>
      </c>
      <c r="H282" s="5">
        <v>2</v>
      </c>
      <c r="I282" s="10">
        <v>2</v>
      </c>
      <c r="J282" s="11">
        <v>4.3749999999999997E-2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s="4" customFormat="1" ht="15" customHeight="1" x14ac:dyDescent="0.25">
      <c r="A283" s="5">
        <v>186</v>
      </c>
      <c r="B283" s="9">
        <v>42119</v>
      </c>
      <c r="C283" s="5" t="s">
        <v>456</v>
      </c>
      <c r="D283" s="5" t="s">
        <v>311</v>
      </c>
      <c r="E283" s="5">
        <v>3</v>
      </c>
      <c r="F283" s="5" t="s">
        <v>457</v>
      </c>
      <c r="G283" s="5">
        <v>2</v>
      </c>
      <c r="H283" s="5">
        <v>2</v>
      </c>
      <c r="I283" s="5">
        <v>1</v>
      </c>
      <c r="J283" s="11">
        <v>0.20347222222222219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s="4" customFormat="1" ht="15" customHeight="1" x14ac:dyDescent="0.25">
      <c r="A284" s="5">
        <v>101</v>
      </c>
      <c r="B284" s="9">
        <v>40033</v>
      </c>
      <c r="C284" s="5" t="s">
        <v>12</v>
      </c>
      <c r="D284" s="5" t="s">
        <v>122</v>
      </c>
      <c r="E284" s="5">
        <v>3</v>
      </c>
      <c r="F284" s="5" t="s">
        <v>123</v>
      </c>
      <c r="G284" s="5">
        <v>1</v>
      </c>
      <c r="H284" s="5">
        <v>2</v>
      </c>
      <c r="I284" s="10">
        <v>1</v>
      </c>
      <c r="J284" s="11">
        <v>2.013888888888889E-2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s="4" customFormat="1" ht="15" customHeight="1" x14ac:dyDescent="0.25">
      <c r="A285" s="5">
        <v>141</v>
      </c>
      <c r="B285" s="9">
        <v>40907</v>
      </c>
      <c r="C285" s="5" t="s">
        <v>12</v>
      </c>
      <c r="D285" s="5" t="s">
        <v>122</v>
      </c>
      <c r="E285" s="5">
        <v>3</v>
      </c>
      <c r="F285" s="5" t="s">
        <v>78</v>
      </c>
      <c r="G285" s="5">
        <v>3</v>
      </c>
      <c r="H285" s="5">
        <v>1</v>
      </c>
      <c r="I285" s="10">
        <v>1</v>
      </c>
      <c r="J285" s="11">
        <v>8.3333333333333332E-3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s="4" customFormat="1" ht="15" customHeight="1" x14ac:dyDescent="0.25">
      <c r="A286" s="5">
        <v>154</v>
      </c>
      <c r="B286" s="9">
        <v>41230</v>
      </c>
      <c r="C286" s="5" t="s">
        <v>12</v>
      </c>
      <c r="D286" s="5" t="s">
        <v>122</v>
      </c>
      <c r="E286" s="5">
        <v>3</v>
      </c>
      <c r="F286" s="5" t="s">
        <v>130</v>
      </c>
      <c r="G286" s="5">
        <v>1</v>
      </c>
      <c r="H286" s="5">
        <v>1</v>
      </c>
      <c r="I286" s="5">
        <v>1</v>
      </c>
      <c r="J286" s="11">
        <v>3.1944444444444449E-2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s="4" customFormat="1" ht="15" customHeight="1" x14ac:dyDescent="0.25">
      <c r="A287" s="5">
        <v>158</v>
      </c>
      <c r="B287" s="9">
        <v>41349</v>
      </c>
      <c r="C287" s="5" t="s">
        <v>12</v>
      </c>
      <c r="D287" s="5" t="s">
        <v>122</v>
      </c>
      <c r="E287" s="5">
        <v>3</v>
      </c>
      <c r="F287" s="5" t="s">
        <v>154</v>
      </c>
      <c r="G287" s="5">
        <v>3</v>
      </c>
      <c r="H287" s="5">
        <v>5</v>
      </c>
      <c r="I287" s="5">
        <v>3</v>
      </c>
      <c r="J287" s="11">
        <v>0.20833333333333334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s="4" customFormat="1" ht="15" customHeight="1" x14ac:dyDescent="0.25">
      <c r="A288" s="5">
        <v>171</v>
      </c>
      <c r="B288" s="9">
        <v>41713</v>
      </c>
      <c r="C288" s="5" t="s">
        <v>12</v>
      </c>
      <c r="D288" s="5" t="s">
        <v>122</v>
      </c>
      <c r="E288" s="5">
        <v>3</v>
      </c>
      <c r="F288" s="5" t="s">
        <v>249</v>
      </c>
      <c r="G288" s="5">
        <v>2</v>
      </c>
      <c r="H288" s="5">
        <v>5</v>
      </c>
      <c r="I288" s="10">
        <v>5</v>
      </c>
      <c r="J288" s="11">
        <v>0.20833333333333334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s="4" customFormat="1" ht="15" customHeight="1" x14ac:dyDescent="0.25">
      <c r="A289" s="5">
        <v>185</v>
      </c>
      <c r="B289" s="9">
        <v>42077</v>
      </c>
      <c r="C289" s="5" t="s">
        <v>12</v>
      </c>
      <c r="D289" s="5" t="s">
        <v>122</v>
      </c>
      <c r="E289" s="5">
        <v>3</v>
      </c>
      <c r="F289" s="5" t="s">
        <v>134</v>
      </c>
      <c r="G289" s="5">
        <v>3</v>
      </c>
      <c r="H289" s="5">
        <v>5</v>
      </c>
      <c r="I289" s="10">
        <v>3</v>
      </c>
      <c r="J289" s="11">
        <v>0.20833333333333334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s="4" customFormat="1" ht="15" customHeight="1" x14ac:dyDescent="0.25">
      <c r="A290" s="5">
        <v>76</v>
      </c>
      <c r="B290" s="9">
        <v>39347</v>
      </c>
      <c r="C290" s="5" t="s">
        <v>12</v>
      </c>
      <c r="D290" s="5" t="s">
        <v>78</v>
      </c>
      <c r="E290" s="5">
        <v>3</v>
      </c>
      <c r="F290" s="5" t="s">
        <v>98</v>
      </c>
      <c r="G290" s="5">
        <v>1</v>
      </c>
      <c r="H290" s="5">
        <v>6</v>
      </c>
      <c r="I290" s="5">
        <v>3</v>
      </c>
      <c r="J290" s="11">
        <v>0.20833333333333334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s="4" customFormat="1" ht="15" customHeight="1" x14ac:dyDescent="0.25">
      <c r="A291" s="5">
        <v>82</v>
      </c>
      <c r="B291" s="9">
        <v>39508</v>
      </c>
      <c r="C291" s="5" t="s">
        <v>12</v>
      </c>
      <c r="D291" s="5" t="s">
        <v>78</v>
      </c>
      <c r="E291" s="5">
        <v>3</v>
      </c>
      <c r="F291" s="5" t="s">
        <v>343</v>
      </c>
      <c r="G291" s="5">
        <v>2</v>
      </c>
      <c r="H291" s="5">
        <v>5</v>
      </c>
      <c r="I291" s="5">
        <v>3</v>
      </c>
      <c r="J291" s="11">
        <v>0.20833333333333334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s="4" customFormat="1" ht="15" customHeight="1" x14ac:dyDescent="0.25">
      <c r="A292" s="5">
        <v>100</v>
      </c>
      <c r="B292" s="9">
        <v>40005</v>
      </c>
      <c r="C292" s="5" t="s">
        <v>12</v>
      </c>
      <c r="D292" s="5" t="s">
        <v>78</v>
      </c>
      <c r="E292" s="5">
        <v>3</v>
      </c>
      <c r="F292" s="5" t="s">
        <v>103</v>
      </c>
      <c r="G292" s="5">
        <v>1</v>
      </c>
      <c r="H292" s="5">
        <v>5</v>
      </c>
      <c r="I292" s="5">
        <v>3</v>
      </c>
      <c r="J292" s="11">
        <v>0.20833333333333334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s="4" customFormat="1" ht="15" customHeight="1" x14ac:dyDescent="0.25">
      <c r="A293" s="5">
        <v>107</v>
      </c>
      <c r="B293" s="9">
        <v>40159</v>
      </c>
      <c r="C293" s="5" t="s">
        <v>12</v>
      </c>
      <c r="D293" s="5" t="s">
        <v>78</v>
      </c>
      <c r="E293" s="5">
        <v>3</v>
      </c>
      <c r="F293" s="5" t="s">
        <v>137</v>
      </c>
      <c r="G293" s="5">
        <v>2</v>
      </c>
      <c r="H293" s="5">
        <v>5</v>
      </c>
      <c r="I293" s="10">
        <v>3</v>
      </c>
      <c r="J293" s="11">
        <v>0.20833333333333334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s="4" customFormat="1" ht="15" customHeight="1" x14ac:dyDescent="0.25">
      <c r="A294" s="5">
        <v>111</v>
      </c>
      <c r="B294" s="9">
        <v>40264</v>
      </c>
      <c r="C294" s="5" t="s">
        <v>12</v>
      </c>
      <c r="D294" s="5" t="s">
        <v>78</v>
      </c>
      <c r="E294" s="5">
        <v>3</v>
      </c>
      <c r="F294" s="5" t="s">
        <v>115</v>
      </c>
      <c r="G294" s="5">
        <v>2</v>
      </c>
      <c r="H294" s="5">
        <v>5</v>
      </c>
      <c r="I294" s="10">
        <v>3</v>
      </c>
      <c r="J294" s="11">
        <v>0.20833333333333334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s="4" customFormat="1" ht="15" customHeight="1" x14ac:dyDescent="0.25">
      <c r="A295" s="5">
        <v>117</v>
      </c>
      <c r="B295" s="9">
        <v>40397</v>
      </c>
      <c r="C295" s="5" t="s">
        <v>156</v>
      </c>
      <c r="D295" s="5" t="s">
        <v>78</v>
      </c>
      <c r="E295" s="5">
        <v>3</v>
      </c>
      <c r="F295" s="5" t="s">
        <v>72</v>
      </c>
      <c r="G295" s="5">
        <v>2</v>
      </c>
      <c r="H295" s="5">
        <v>5</v>
      </c>
      <c r="I295" s="10">
        <v>3</v>
      </c>
      <c r="J295" s="11">
        <v>0.20833333333333334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s="4" customFormat="1" ht="15" customHeight="1" x14ac:dyDescent="0.25">
      <c r="A296" s="5">
        <v>153</v>
      </c>
      <c r="B296" s="9">
        <v>41195</v>
      </c>
      <c r="C296" s="5" t="s">
        <v>12</v>
      </c>
      <c r="D296" s="5" t="s">
        <v>78</v>
      </c>
      <c r="E296" s="5">
        <v>3</v>
      </c>
      <c r="F296" s="5" t="s">
        <v>242</v>
      </c>
      <c r="G296" s="5">
        <v>1</v>
      </c>
      <c r="H296" s="5">
        <v>5</v>
      </c>
      <c r="I296" s="10">
        <v>3</v>
      </c>
      <c r="J296" s="11">
        <v>0.20833333333333334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s="4" customFormat="1" ht="15" customHeight="1" x14ac:dyDescent="0.25">
      <c r="A297" s="5">
        <v>94</v>
      </c>
      <c r="B297" s="9">
        <v>39844</v>
      </c>
      <c r="C297" s="5" t="s">
        <v>9</v>
      </c>
      <c r="D297" s="5" t="s">
        <v>353</v>
      </c>
      <c r="E297" s="5">
        <v>1</v>
      </c>
      <c r="F297" s="5" t="s">
        <v>46</v>
      </c>
      <c r="G297" s="5">
        <v>1</v>
      </c>
      <c r="H297" s="5">
        <v>5</v>
      </c>
      <c r="I297" s="5">
        <v>3</v>
      </c>
      <c r="J297" s="11">
        <v>0.20833333333333334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s="4" customFormat="1" ht="15" customHeight="1" x14ac:dyDescent="0.25">
      <c r="A298" s="5">
        <v>126</v>
      </c>
      <c r="B298" s="9">
        <v>40579</v>
      </c>
      <c r="C298" s="5" t="s">
        <v>9</v>
      </c>
      <c r="D298" s="5" t="s">
        <v>353</v>
      </c>
      <c r="E298" s="5">
        <v>1</v>
      </c>
      <c r="F298" s="5" t="s">
        <v>160</v>
      </c>
      <c r="G298" s="5">
        <v>3</v>
      </c>
      <c r="H298" s="5">
        <v>4</v>
      </c>
      <c r="I298" s="5">
        <v>2</v>
      </c>
      <c r="J298" s="11">
        <v>0.18055555555555555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s="4" customFormat="1" ht="15" customHeight="1" x14ac:dyDescent="0.25">
      <c r="A299" s="5">
        <v>128</v>
      </c>
      <c r="B299" s="9">
        <v>40621</v>
      </c>
      <c r="C299" s="5" t="s">
        <v>9</v>
      </c>
      <c r="D299" s="5" t="s">
        <v>353</v>
      </c>
      <c r="E299" s="5">
        <v>2</v>
      </c>
      <c r="F299" s="5" t="s">
        <v>145</v>
      </c>
      <c r="G299" s="5">
        <v>2</v>
      </c>
      <c r="H299" s="5">
        <v>2</v>
      </c>
      <c r="I299" s="5">
        <v>3</v>
      </c>
      <c r="J299" s="11">
        <v>0.10902777777777778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s="4" customFormat="1" ht="15" customHeight="1" x14ac:dyDescent="0.25">
      <c r="A300" s="5">
        <v>140</v>
      </c>
      <c r="B300" s="9">
        <v>40887</v>
      </c>
      <c r="C300" s="5" t="s">
        <v>9</v>
      </c>
      <c r="D300" s="5" t="s">
        <v>353</v>
      </c>
      <c r="E300" s="5">
        <v>2</v>
      </c>
      <c r="F300" s="5" t="s">
        <v>54</v>
      </c>
      <c r="G300" s="5">
        <v>1</v>
      </c>
      <c r="H300" s="5">
        <v>4</v>
      </c>
      <c r="I300" s="5">
        <v>2</v>
      </c>
      <c r="J300" s="11">
        <v>0.18472222222222223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s="4" customFormat="1" ht="15" customHeight="1" x14ac:dyDescent="0.25">
      <c r="A301" s="5">
        <v>172</v>
      </c>
      <c r="B301" s="9">
        <v>41755</v>
      </c>
      <c r="C301" s="5" t="s">
        <v>9</v>
      </c>
      <c r="D301" s="5" t="s">
        <v>353</v>
      </c>
      <c r="E301" s="5">
        <v>3</v>
      </c>
      <c r="F301" s="5" t="s">
        <v>240</v>
      </c>
      <c r="G301" s="5">
        <v>2</v>
      </c>
      <c r="H301" s="5">
        <v>5</v>
      </c>
      <c r="I301" s="5">
        <v>5</v>
      </c>
      <c r="J301" s="11">
        <v>0.20833333333333334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s="4" customFormat="1" ht="15" customHeight="1" x14ac:dyDescent="0.25">
      <c r="A302" s="5">
        <v>182</v>
      </c>
      <c r="B302" s="9">
        <v>42007</v>
      </c>
      <c r="C302" s="5" t="s">
        <v>9</v>
      </c>
      <c r="D302" s="5" t="s">
        <v>353</v>
      </c>
      <c r="E302" s="5">
        <v>3</v>
      </c>
      <c r="F302" s="5" t="s">
        <v>277</v>
      </c>
      <c r="G302" s="5">
        <v>2</v>
      </c>
      <c r="H302" s="5">
        <v>5</v>
      </c>
      <c r="I302" s="5">
        <v>5</v>
      </c>
      <c r="J302" s="11">
        <v>0.20833333333333334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s="4" customFormat="1" ht="15" customHeight="1" x14ac:dyDescent="0.25">
      <c r="A303" s="5">
        <v>135</v>
      </c>
      <c r="B303" s="9">
        <v>40810</v>
      </c>
      <c r="C303" s="5" t="s">
        <v>9</v>
      </c>
      <c r="D303" s="5" t="s">
        <v>200</v>
      </c>
      <c r="E303" s="5">
        <v>2</v>
      </c>
      <c r="F303" s="5" t="s">
        <v>10</v>
      </c>
      <c r="G303" s="5">
        <v>2</v>
      </c>
      <c r="H303" s="5">
        <v>4</v>
      </c>
      <c r="I303" s="10">
        <v>4</v>
      </c>
      <c r="J303" s="11">
        <v>5.1388888888888887E-2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s="4" customFormat="1" ht="15" customHeight="1" x14ac:dyDescent="0.25">
      <c r="A304" s="5">
        <v>145</v>
      </c>
      <c r="B304" s="9">
        <v>41020</v>
      </c>
      <c r="C304" s="5" t="s">
        <v>9</v>
      </c>
      <c r="D304" s="5" t="s">
        <v>200</v>
      </c>
      <c r="E304" s="5">
        <v>2</v>
      </c>
      <c r="F304" s="5" t="s">
        <v>29</v>
      </c>
      <c r="G304" s="5">
        <v>3</v>
      </c>
      <c r="H304" s="5">
        <v>5</v>
      </c>
      <c r="I304" s="10">
        <v>5</v>
      </c>
      <c r="J304" s="11">
        <v>0.20833333333333334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s="4" customFormat="1" ht="15" customHeight="1" x14ac:dyDescent="0.25">
      <c r="A305" s="5">
        <v>159</v>
      </c>
      <c r="B305" s="9">
        <v>41391</v>
      </c>
      <c r="C305" s="5" t="s">
        <v>9</v>
      </c>
      <c r="D305" s="5" t="s">
        <v>200</v>
      </c>
      <c r="E305" s="5">
        <v>2</v>
      </c>
      <c r="F305" s="5" t="s">
        <v>102</v>
      </c>
      <c r="G305" s="5">
        <v>2</v>
      </c>
      <c r="H305" s="5">
        <v>2</v>
      </c>
      <c r="I305" s="10">
        <v>1</v>
      </c>
      <c r="J305" s="11">
        <v>0.18958333333333333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s="4" customFormat="1" ht="15" customHeight="1" x14ac:dyDescent="0.25">
      <c r="A306" s="5">
        <v>165</v>
      </c>
      <c r="B306" s="9">
        <v>41507</v>
      </c>
      <c r="C306" s="5" t="s">
        <v>261</v>
      </c>
      <c r="D306" s="5" t="s">
        <v>200</v>
      </c>
      <c r="E306" s="5">
        <v>2</v>
      </c>
      <c r="F306" s="5" t="s">
        <v>216</v>
      </c>
      <c r="G306" s="5">
        <v>3</v>
      </c>
      <c r="H306" s="5">
        <v>5</v>
      </c>
      <c r="I306" s="10">
        <v>5</v>
      </c>
      <c r="J306" s="11">
        <v>0.20833333333333334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s="4" customFormat="1" ht="15" customHeight="1" x14ac:dyDescent="0.25">
      <c r="A307" s="5">
        <v>152</v>
      </c>
      <c r="B307" s="9">
        <v>41174</v>
      </c>
      <c r="C307" s="5" t="s">
        <v>9</v>
      </c>
      <c r="D307" s="5" t="s">
        <v>411</v>
      </c>
      <c r="E307" s="5">
        <v>3</v>
      </c>
      <c r="F307" s="5" t="s">
        <v>127</v>
      </c>
      <c r="G307" s="5">
        <v>1</v>
      </c>
      <c r="H307" s="5">
        <v>4</v>
      </c>
      <c r="I307" s="5">
        <v>4</v>
      </c>
      <c r="J307" s="11">
        <v>3.7499999999999999E-2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s="4" customFormat="1" ht="15" customHeight="1" x14ac:dyDescent="0.25">
      <c r="A308" s="5">
        <v>80</v>
      </c>
      <c r="B308" s="9">
        <v>39466</v>
      </c>
      <c r="C308" s="5" t="s">
        <v>15</v>
      </c>
      <c r="D308" s="5" t="s">
        <v>179</v>
      </c>
      <c r="E308" s="5">
        <v>2</v>
      </c>
      <c r="F308" s="5" t="s">
        <v>124</v>
      </c>
      <c r="G308" s="5">
        <v>1</v>
      </c>
      <c r="H308" s="5">
        <v>2</v>
      </c>
      <c r="I308" s="5">
        <v>1</v>
      </c>
      <c r="J308" s="11">
        <v>5.5555555555555552E-2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s="4" customFormat="1" ht="15" customHeight="1" x14ac:dyDescent="0.25">
      <c r="A309" s="5">
        <v>136</v>
      </c>
      <c r="B309" s="9">
        <v>40824</v>
      </c>
      <c r="C309" s="5" t="s">
        <v>184</v>
      </c>
      <c r="D309" s="5" t="s">
        <v>392</v>
      </c>
      <c r="E309" s="5">
        <v>2</v>
      </c>
      <c r="F309" s="5" t="s">
        <v>32</v>
      </c>
      <c r="G309" s="5">
        <v>3</v>
      </c>
      <c r="H309" s="5">
        <v>5</v>
      </c>
      <c r="I309" s="5">
        <v>5</v>
      </c>
      <c r="J309" s="11">
        <v>0.20833333333333334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s="4" customFormat="1" ht="15" customHeight="1" x14ac:dyDescent="0.25">
      <c r="A310" s="5">
        <v>142</v>
      </c>
      <c r="B310" s="9">
        <v>40922</v>
      </c>
      <c r="C310" s="17" t="s">
        <v>184</v>
      </c>
      <c r="D310" s="5" t="s">
        <v>392</v>
      </c>
      <c r="E310" s="5">
        <v>2</v>
      </c>
      <c r="F310" s="5" t="s">
        <v>294</v>
      </c>
      <c r="G310" s="5">
        <v>1</v>
      </c>
      <c r="H310" s="5">
        <v>1</v>
      </c>
      <c r="I310" s="5">
        <v>1</v>
      </c>
      <c r="J310" s="11">
        <v>0.2076388888888889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s="4" customFormat="1" ht="15" customHeight="1" x14ac:dyDescent="0.25">
      <c r="A311" s="5">
        <v>156</v>
      </c>
      <c r="B311" s="9">
        <v>41307</v>
      </c>
      <c r="C311" s="5" t="s">
        <v>184</v>
      </c>
      <c r="D311" s="5" t="s">
        <v>392</v>
      </c>
      <c r="E311" s="5">
        <v>2</v>
      </c>
      <c r="F311" s="5" t="s">
        <v>339</v>
      </c>
      <c r="G311" s="5">
        <v>2</v>
      </c>
      <c r="H311" s="5">
        <v>5</v>
      </c>
      <c r="I311" s="5">
        <v>5</v>
      </c>
      <c r="J311" s="11">
        <v>0.20833333333333334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s="4" customFormat="1" ht="15" customHeight="1" x14ac:dyDescent="0.25">
      <c r="A312" s="5">
        <v>129</v>
      </c>
      <c r="B312" s="9">
        <v>40663</v>
      </c>
      <c r="C312" s="5" t="s">
        <v>184</v>
      </c>
      <c r="D312" s="5" t="s">
        <v>185</v>
      </c>
      <c r="E312" s="5">
        <v>3</v>
      </c>
      <c r="F312" s="5" t="s">
        <v>186</v>
      </c>
      <c r="G312" s="5">
        <v>1</v>
      </c>
      <c r="H312" s="5">
        <v>5</v>
      </c>
      <c r="I312" s="10">
        <v>5</v>
      </c>
      <c r="J312" s="11">
        <v>0.20833333333333334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s="4" customFormat="1" ht="15" customHeight="1" x14ac:dyDescent="0.25">
      <c r="A313" s="5">
        <v>163</v>
      </c>
      <c r="B313" s="9">
        <v>41489</v>
      </c>
      <c r="C313" s="5" t="s">
        <v>184</v>
      </c>
      <c r="D313" s="5" t="s">
        <v>185</v>
      </c>
      <c r="E313" s="5">
        <v>2</v>
      </c>
      <c r="F313" s="5" t="s">
        <v>255</v>
      </c>
      <c r="G313" s="5">
        <v>1</v>
      </c>
      <c r="H313" s="5">
        <v>2</v>
      </c>
      <c r="I313" s="10">
        <v>4</v>
      </c>
      <c r="J313" s="11">
        <v>8.3333333333333329E-2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s="4" customFormat="1" ht="15" customHeight="1" x14ac:dyDescent="0.25">
      <c r="A314" s="5">
        <v>169</v>
      </c>
      <c r="B314" s="9">
        <v>41671</v>
      </c>
      <c r="C314" s="5" t="s">
        <v>184</v>
      </c>
      <c r="D314" s="5" t="s">
        <v>185</v>
      </c>
      <c r="E314" s="5">
        <v>2</v>
      </c>
      <c r="F314" s="5" t="s">
        <v>271</v>
      </c>
      <c r="G314" s="5">
        <v>1</v>
      </c>
      <c r="H314" s="5">
        <v>5</v>
      </c>
      <c r="I314" s="10">
        <v>5</v>
      </c>
      <c r="J314" s="11">
        <v>0.20833333333333334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s="4" customFormat="1" ht="15" customHeight="1" x14ac:dyDescent="0.25">
      <c r="A315" s="5">
        <v>179</v>
      </c>
      <c r="B315" s="9">
        <v>41937</v>
      </c>
      <c r="C315" s="5" t="s">
        <v>184</v>
      </c>
      <c r="D315" s="5" t="s">
        <v>185</v>
      </c>
      <c r="E315" s="5">
        <v>2</v>
      </c>
      <c r="F315" s="5" t="s">
        <v>294</v>
      </c>
      <c r="G315" s="5">
        <v>3</v>
      </c>
      <c r="H315" s="5">
        <v>5</v>
      </c>
      <c r="I315" s="10">
        <v>5</v>
      </c>
      <c r="J315" s="11">
        <v>0.20833333333333334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s="4" customFormat="1" ht="15" customHeight="1" x14ac:dyDescent="0.25">
      <c r="A316" s="5">
        <v>156</v>
      </c>
      <c r="B316" s="9">
        <v>41307</v>
      </c>
      <c r="C316" s="5" t="s">
        <v>267</v>
      </c>
      <c r="D316" s="5" t="s">
        <v>313</v>
      </c>
      <c r="E316" s="5">
        <v>1</v>
      </c>
      <c r="F316" s="5" t="s">
        <v>419</v>
      </c>
      <c r="G316" s="5">
        <v>3</v>
      </c>
      <c r="H316" s="5">
        <v>5</v>
      </c>
      <c r="I316" s="5">
        <v>3</v>
      </c>
      <c r="J316" s="11">
        <v>0.20833333333333334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s="4" customFormat="1" ht="15" customHeight="1" x14ac:dyDescent="0.25">
      <c r="A317" s="5">
        <v>187</v>
      </c>
      <c r="B317" s="9">
        <v>42147</v>
      </c>
      <c r="C317" s="5" t="s">
        <v>267</v>
      </c>
      <c r="D317" s="5" t="s">
        <v>313</v>
      </c>
      <c r="E317" s="5">
        <v>2</v>
      </c>
      <c r="F317" s="5" t="s">
        <v>314</v>
      </c>
      <c r="G317" s="5">
        <v>1</v>
      </c>
      <c r="H317" s="5">
        <v>5</v>
      </c>
      <c r="I317" s="10">
        <v>3</v>
      </c>
      <c r="J317" s="11">
        <v>0.20833333333333334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s="4" customFormat="1" ht="15" customHeight="1" x14ac:dyDescent="0.25">
      <c r="A318" s="5">
        <v>192</v>
      </c>
      <c r="B318" s="9">
        <v>42280</v>
      </c>
      <c r="C318" s="5" t="s">
        <v>267</v>
      </c>
      <c r="D318" s="5" t="s">
        <v>313</v>
      </c>
      <c r="E318" s="5">
        <v>1</v>
      </c>
      <c r="F318" s="5" t="s">
        <v>268</v>
      </c>
      <c r="G318" s="5">
        <v>3</v>
      </c>
      <c r="H318" s="5">
        <v>5</v>
      </c>
      <c r="I318" s="5">
        <v>3</v>
      </c>
      <c r="J318" s="11">
        <v>0.20833333333333334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s="4" customFormat="1" ht="15" customHeight="1" x14ac:dyDescent="0.25">
      <c r="A319" s="5">
        <v>164</v>
      </c>
      <c r="B319" s="9">
        <v>41517</v>
      </c>
      <c r="C319" s="5" t="s">
        <v>8</v>
      </c>
      <c r="D319" s="5" t="s">
        <v>429</v>
      </c>
      <c r="E319" s="5">
        <v>3</v>
      </c>
      <c r="F319" s="5" t="s">
        <v>58</v>
      </c>
      <c r="G319" s="5">
        <v>2</v>
      </c>
      <c r="H319" s="5">
        <v>1</v>
      </c>
      <c r="I319" s="5">
        <v>1</v>
      </c>
      <c r="J319" s="11">
        <v>8.0555555555555561E-2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s="4" customFormat="1" ht="15" customHeight="1" x14ac:dyDescent="0.25">
      <c r="A320" s="5">
        <v>86</v>
      </c>
      <c r="B320" s="9">
        <v>39634</v>
      </c>
      <c r="C320" s="5" t="s">
        <v>12</v>
      </c>
      <c r="D320" s="5" t="s">
        <v>104</v>
      </c>
      <c r="E320" s="5">
        <v>2</v>
      </c>
      <c r="F320" s="5" t="s">
        <v>86</v>
      </c>
      <c r="G320" s="5">
        <v>2</v>
      </c>
      <c r="H320" s="5">
        <v>5</v>
      </c>
      <c r="I320" s="5">
        <v>3</v>
      </c>
      <c r="J320" s="11">
        <v>0.20833333333333334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s="4" customFormat="1" ht="15" customHeight="1" x14ac:dyDescent="0.25">
      <c r="A321" s="5">
        <v>103</v>
      </c>
      <c r="B321" s="9">
        <v>40075</v>
      </c>
      <c r="C321" s="5" t="s">
        <v>12</v>
      </c>
      <c r="D321" s="5" t="s">
        <v>104</v>
      </c>
      <c r="E321" s="5">
        <v>2</v>
      </c>
      <c r="F321" s="5" t="s">
        <v>131</v>
      </c>
      <c r="G321" s="5">
        <v>1</v>
      </c>
      <c r="H321" s="5">
        <v>2</v>
      </c>
      <c r="I321" s="10">
        <v>1</v>
      </c>
      <c r="J321" s="11">
        <v>5.9027777777777776E-2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s="4" customFormat="1" ht="15" customHeight="1" x14ac:dyDescent="0.25">
      <c r="A322" s="5">
        <v>106</v>
      </c>
      <c r="B322" s="9">
        <v>40138</v>
      </c>
      <c r="C322" s="5" t="s">
        <v>12</v>
      </c>
      <c r="D322" s="5" t="s">
        <v>104</v>
      </c>
      <c r="E322" s="5">
        <v>2</v>
      </c>
      <c r="F322" s="5" t="s">
        <v>310</v>
      </c>
      <c r="G322" s="5">
        <v>2</v>
      </c>
      <c r="H322" s="5">
        <v>4</v>
      </c>
      <c r="I322" s="5">
        <v>2</v>
      </c>
      <c r="J322" s="11">
        <v>0.19930555555555554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s="4" customFormat="1" ht="15" customHeight="1" x14ac:dyDescent="0.25">
      <c r="A323" s="5">
        <v>113</v>
      </c>
      <c r="B323" s="9">
        <v>40306</v>
      </c>
      <c r="C323" s="5" t="s">
        <v>12</v>
      </c>
      <c r="D323" s="5" t="s">
        <v>104</v>
      </c>
      <c r="E323" s="5">
        <v>2</v>
      </c>
      <c r="F323" s="5" t="s">
        <v>129</v>
      </c>
      <c r="G323" s="5">
        <v>1</v>
      </c>
      <c r="H323" s="5">
        <v>5</v>
      </c>
      <c r="I323" s="10">
        <v>3</v>
      </c>
      <c r="J323" s="11">
        <v>0.20833333333333334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s="4" customFormat="1" ht="15" customHeight="1" x14ac:dyDescent="0.25">
      <c r="A324" s="5">
        <v>135</v>
      </c>
      <c r="B324" s="9">
        <v>40810</v>
      </c>
      <c r="C324" s="5" t="s">
        <v>12</v>
      </c>
      <c r="D324" s="5" t="s">
        <v>104</v>
      </c>
      <c r="E324" s="5">
        <v>2</v>
      </c>
      <c r="F324" s="5" t="s">
        <v>49</v>
      </c>
      <c r="G324" s="5">
        <v>2</v>
      </c>
      <c r="H324" s="5">
        <v>1</v>
      </c>
      <c r="I324" s="10">
        <v>1</v>
      </c>
      <c r="J324" s="11">
        <v>0.2076388888888889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s="4" customFormat="1" ht="15" customHeight="1" x14ac:dyDescent="0.25">
      <c r="A325" s="5">
        <v>143</v>
      </c>
      <c r="B325" s="9">
        <v>40943</v>
      </c>
      <c r="C325" s="5" t="s">
        <v>12</v>
      </c>
      <c r="D325" s="5" t="s">
        <v>104</v>
      </c>
      <c r="E325" s="5">
        <v>2</v>
      </c>
      <c r="F325" s="5" t="s">
        <v>137</v>
      </c>
      <c r="G325" s="5">
        <v>2</v>
      </c>
      <c r="H325" s="5">
        <v>6</v>
      </c>
      <c r="I325" s="10">
        <v>3</v>
      </c>
      <c r="J325" s="11">
        <v>0.20833333333333334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s="4" customFormat="1" ht="15" customHeight="1" x14ac:dyDescent="0.25">
      <c r="A326" s="5">
        <v>90</v>
      </c>
      <c r="B326" s="9">
        <v>39746</v>
      </c>
      <c r="C326" s="5" t="s">
        <v>8</v>
      </c>
      <c r="D326" s="5" t="s">
        <v>128</v>
      </c>
      <c r="E326" s="5">
        <v>1</v>
      </c>
      <c r="F326" s="5" t="s">
        <v>74</v>
      </c>
      <c r="G326" s="5">
        <v>2</v>
      </c>
      <c r="H326" s="5">
        <v>2</v>
      </c>
      <c r="I326" s="5">
        <v>1</v>
      </c>
      <c r="J326" s="11">
        <v>5.5555555555555552E-2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s="4" customFormat="1" ht="15" customHeight="1" x14ac:dyDescent="0.25">
      <c r="A327" s="5">
        <v>103</v>
      </c>
      <c r="B327" s="9">
        <v>40075</v>
      </c>
      <c r="C327" s="5" t="s">
        <v>8</v>
      </c>
      <c r="D327" s="5" t="s">
        <v>128</v>
      </c>
      <c r="E327" s="5">
        <v>1</v>
      </c>
      <c r="F327" s="5" t="s">
        <v>38</v>
      </c>
      <c r="G327" s="5">
        <v>1</v>
      </c>
      <c r="H327" s="5">
        <v>7</v>
      </c>
      <c r="I327" s="10">
        <v>3</v>
      </c>
      <c r="J327" s="11">
        <v>8.3333333333333329E-2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s="4" customFormat="1" ht="15" customHeight="1" x14ac:dyDescent="0.25">
      <c r="A328" s="5">
        <v>108</v>
      </c>
      <c r="B328" s="9">
        <v>40180</v>
      </c>
      <c r="C328" s="5" t="s">
        <v>8</v>
      </c>
      <c r="D328" s="5" t="s">
        <v>128</v>
      </c>
      <c r="E328" s="5">
        <v>2</v>
      </c>
      <c r="F328" s="5" t="s">
        <v>153</v>
      </c>
      <c r="G328" s="5">
        <v>2</v>
      </c>
      <c r="H328" s="5">
        <v>2</v>
      </c>
      <c r="I328" s="5">
        <v>1</v>
      </c>
      <c r="J328" s="11">
        <v>8.819444444444445E-2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s="4" customFormat="1" ht="15" customHeight="1" x14ac:dyDescent="0.25">
      <c r="A329" s="5">
        <v>117</v>
      </c>
      <c r="B329" s="9">
        <v>40397</v>
      </c>
      <c r="C329" s="5" t="s">
        <v>8</v>
      </c>
      <c r="D329" s="5" t="s">
        <v>128</v>
      </c>
      <c r="E329" s="5">
        <v>1</v>
      </c>
      <c r="F329" s="5" t="s">
        <v>158</v>
      </c>
      <c r="G329" s="5">
        <v>3</v>
      </c>
      <c r="H329" s="5">
        <v>5</v>
      </c>
      <c r="I329" s="10">
        <v>3</v>
      </c>
      <c r="J329" s="11">
        <v>0.20833333333333334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s="4" customFormat="1" ht="15" customHeight="1" x14ac:dyDescent="0.25">
      <c r="A330" s="5">
        <v>131</v>
      </c>
      <c r="B330" s="9">
        <v>40705</v>
      </c>
      <c r="C330" s="5" t="s">
        <v>8</v>
      </c>
      <c r="D330" s="5" t="s">
        <v>128</v>
      </c>
      <c r="E330" s="5">
        <v>1</v>
      </c>
      <c r="F330" s="5" t="s">
        <v>142</v>
      </c>
      <c r="G330" s="5">
        <v>2</v>
      </c>
      <c r="H330" s="5">
        <v>5</v>
      </c>
      <c r="I330" s="10">
        <v>3</v>
      </c>
      <c r="J330" s="11">
        <v>0.20833333333333334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s="4" customFormat="1" ht="15" customHeight="1" x14ac:dyDescent="0.25">
      <c r="A331" s="5">
        <v>146</v>
      </c>
      <c r="B331" s="9">
        <v>41055</v>
      </c>
      <c r="C331" s="5" t="s">
        <v>8</v>
      </c>
      <c r="D331" s="5" t="s">
        <v>128</v>
      </c>
      <c r="E331" s="5">
        <v>2</v>
      </c>
      <c r="F331" s="5" t="s">
        <v>58</v>
      </c>
      <c r="G331" s="5">
        <v>2</v>
      </c>
      <c r="H331" s="5">
        <v>2</v>
      </c>
      <c r="I331" s="5">
        <v>2</v>
      </c>
      <c r="J331" s="11">
        <v>0.1277777777777778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s="4" customFormat="1" ht="15" customHeight="1" x14ac:dyDescent="0.25">
      <c r="A332" s="5">
        <v>160</v>
      </c>
      <c r="B332" s="9">
        <v>41419</v>
      </c>
      <c r="C332" s="5" t="s">
        <v>8</v>
      </c>
      <c r="D332" s="5" t="s">
        <v>128</v>
      </c>
      <c r="E332" s="5">
        <v>1</v>
      </c>
      <c r="F332" s="5" t="s">
        <v>201</v>
      </c>
      <c r="G332" s="5">
        <v>2</v>
      </c>
      <c r="H332" s="5">
        <v>1</v>
      </c>
      <c r="I332" s="5">
        <v>3</v>
      </c>
      <c r="J332" s="11">
        <v>0.17916666666666667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s="4" customFormat="1" ht="15" customHeight="1" x14ac:dyDescent="0.25">
      <c r="A333" s="5">
        <v>71</v>
      </c>
      <c r="B333" s="9">
        <v>39228</v>
      </c>
      <c r="C333" s="5" t="s">
        <v>15</v>
      </c>
      <c r="D333" s="5" t="s">
        <v>21</v>
      </c>
      <c r="E333" s="5">
        <v>1</v>
      </c>
      <c r="F333" s="5" t="s">
        <v>22</v>
      </c>
      <c r="G333" s="5">
        <v>2</v>
      </c>
      <c r="H333" s="5">
        <v>5</v>
      </c>
      <c r="I333" s="5">
        <v>3</v>
      </c>
      <c r="J333" s="11">
        <v>0.20833333333333334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s="4" customFormat="1" ht="15" customHeight="1" x14ac:dyDescent="0.25">
      <c r="A334" s="5">
        <v>71</v>
      </c>
      <c r="B334" s="9">
        <v>39228</v>
      </c>
      <c r="C334" s="5" t="s">
        <v>12</v>
      </c>
      <c r="D334" s="5" t="s">
        <v>13</v>
      </c>
      <c r="E334" s="5">
        <v>2</v>
      </c>
      <c r="F334" s="5" t="s">
        <v>14</v>
      </c>
      <c r="G334" s="5">
        <v>2</v>
      </c>
      <c r="H334" s="5">
        <v>5</v>
      </c>
      <c r="I334" s="5">
        <v>3</v>
      </c>
      <c r="J334" s="11">
        <v>0.20833333333333334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s="4" customFormat="1" ht="15" customHeight="1" x14ac:dyDescent="0.25">
      <c r="A335" s="5">
        <v>78</v>
      </c>
      <c r="B335" s="9">
        <v>39403</v>
      </c>
      <c r="C335" s="5" t="s">
        <v>12</v>
      </c>
      <c r="D335" s="5" t="s">
        <v>13</v>
      </c>
      <c r="E335" s="5">
        <v>2</v>
      </c>
      <c r="F335" s="5" t="s">
        <v>337</v>
      </c>
      <c r="G335" s="5">
        <v>1</v>
      </c>
      <c r="H335" s="5">
        <v>5</v>
      </c>
      <c r="I335" s="5">
        <v>3</v>
      </c>
      <c r="J335" s="11">
        <v>0.20833333333333334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s="4" customFormat="1" ht="15" customHeight="1" x14ac:dyDescent="0.25">
      <c r="A336" s="5">
        <v>94</v>
      </c>
      <c r="B336" s="9">
        <v>39844</v>
      </c>
      <c r="C336" s="5" t="s">
        <v>12</v>
      </c>
      <c r="D336" s="5" t="s">
        <v>13</v>
      </c>
      <c r="E336" s="5">
        <v>1</v>
      </c>
      <c r="F336" s="5" t="s">
        <v>176</v>
      </c>
      <c r="G336" s="5">
        <v>1</v>
      </c>
      <c r="H336" s="5">
        <v>6</v>
      </c>
      <c r="I336" s="5">
        <v>3</v>
      </c>
      <c r="J336" s="11">
        <v>0.20833333333333334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s="4" customFormat="1" ht="15" customHeight="1" x14ac:dyDescent="0.25">
      <c r="A337" s="5">
        <v>76</v>
      </c>
      <c r="B337" s="9">
        <v>39347</v>
      </c>
      <c r="C337" s="5" t="s">
        <v>9</v>
      </c>
      <c r="D337" s="5" t="s">
        <v>20</v>
      </c>
      <c r="E337" s="5">
        <v>2</v>
      </c>
      <c r="F337" s="5" t="s">
        <v>50</v>
      </c>
      <c r="G337" s="5">
        <v>2</v>
      </c>
      <c r="H337" s="5">
        <v>6</v>
      </c>
      <c r="I337" s="5">
        <v>3</v>
      </c>
      <c r="J337" s="11">
        <v>0.20833333333333334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s="4" customFormat="1" ht="15" customHeight="1" x14ac:dyDescent="0.25">
      <c r="A338" s="5">
        <v>89</v>
      </c>
      <c r="B338" s="5" t="s">
        <v>84</v>
      </c>
      <c r="C338" s="5" t="s">
        <v>9</v>
      </c>
      <c r="D338" s="5" t="s">
        <v>20</v>
      </c>
      <c r="E338" s="5">
        <v>2</v>
      </c>
      <c r="F338" s="5" t="s">
        <v>44</v>
      </c>
      <c r="G338" s="5">
        <v>1</v>
      </c>
      <c r="H338" s="5">
        <v>6</v>
      </c>
      <c r="I338" s="5">
        <v>3</v>
      </c>
      <c r="J338" s="11">
        <v>0.20833333333333334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s="4" customFormat="1" ht="15" customHeight="1" x14ac:dyDescent="0.25">
      <c r="A339" s="5">
        <v>180</v>
      </c>
      <c r="B339" s="9">
        <v>41958</v>
      </c>
      <c r="C339" s="5" t="s">
        <v>12</v>
      </c>
      <c r="D339" s="5" t="s">
        <v>306</v>
      </c>
      <c r="E339" s="5">
        <v>3</v>
      </c>
      <c r="F339" s="5" t="s">
        <v>278</v>
      </c>
      <c r="G339" s="5">
        <v>2</v>
      </c>
      <c r="H339" s="5">
        <v>4</v>
      </c>
      <c r="I339" s="5">
        <v>1</v>
      </c>
      <c r="J339" s="11">
        <v>0.1986111111111111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s="4" customFormat="1" ht="15" customHeight="1" x14ac:dyDescent="0.25">
      <c r="A340" s="5">
        <v>188</v>
      </c>
      <c r="B340" s="9">
        <v>42168</v>
      </c>
      <c r="C340" s="5" t="s">
        <v>15</v>
      </c>
      <c r="D340" s="5" t="s">
        <v>306</v>
      </c>
      <c r="E340" s="5">
        <v>3</v>
      </c>
      <c r="F340" s="5" t="s">
        <v>24</v>
      </c>
      <c r="G340" s="5">
        <v>3</v>
      </c>
      <c r="H340" s="5">
        <v>3</v>
      </c>
      <c r="I340" s="5">
        <v>2</v>
      </c>
      <c r="J340" s="11">
        <v>0.20833333333333334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s="4" customFormat="1" ht="15" customHeight="1" x14ac:dyDescent="0.25">
      <c r="A341" s="5">
        <v>87</v>
      </c>
      <c r="B341" s="9">
        <v>39699</v>
      </c>
      <c r="C341" s="5" t="s">
        <v>25</v>
      </c>
      <c r="D341" s="5" t="s">
        <v>32</v>
      </c>
      <c r="E341" s="5">
        <v>2</v>
      </c>
      <c r="F341" s="5" t="s">
        <v>79</v>
      </c>
      <c r="G341" s="5">
        <v>2</v>
      </c>
      <c r="H341" s="5">
        <v>5</v>
      </c>
      <c r="I341" s="5">
        <v>3</v>
      </c>
      <c r="J341" s="11">
        <v>0.20833333333333334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s="4" customFormat="1" ht="15" customHeight="1" x14ac:dyDescent="0.25">
      <c r="A342" s="5">
        <v>91</v>
      </c>
      <c r="B342" s="9">
        <v>39767</v>
      </c>
      <c r="C342" s="5" t="s">
        <v>25</v>
      </c>
      <c r="D342" s="5" t="s">
        <v>32</v>
      </c>
      <c r="E342" s="5">
        <v>2</v>
      </c>
      <c r="F342" s="5" t="s">
        <v>89</v>
      </c>
      <c r="G342" s="5">
        <v>2</v>
      </c>
      <c r="H342" s="5">
        <v>4</v>
      </c>
      <c r="I342" s="5">
        <v>1</v>
      </c>
      <c r="J342" s="11">
        <v>0.16875000000000001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s="4" customFormat="1" ht="15" customHeight="1" x14ac:dyDescent="0.25">
      <c r="A343" s="5">
        <v>107</v>
      </c>
      <c r="B343" s="9">
        <v>40159</v>
      </c>
      <c r="C343" s="5" t="s">
        <v>25</v>
      </c>
      <c r="D343" s="5" t="s">
        <v>32</v>
      </c>
      <c r="E343" s="5">
        <v>3</v>
      </c>
      <c r="F343" s="5" t="s">
        <v>138</v>
      </c>
      <c r="G343" s="5">
        <v>1</v>
      </c>
      <c r="H343" s="5">
        <v>4</v>
      </c>
      <c r="I343" s="10">
        <v>2</v>
      </c>
      <c r="J343" s="11">
        <v>9.6527777777777782E-2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s="4" customFormat="1" ht="15" customHeight="1" x14ac:dyDescent="0.25">
      <c r="A344" s="5">
        <v>131</v>
      </c>
      <c r="B344" s="9">
        <v>40705</v>
      </c>
      <c r="C344" s="5" t="s">
        <v>184</v>
      </c>
      <c r="D344" s="5" t="s">
        <v>32</v>
      </c>
      <c r="E344" s="5">
        <v>2</v>
      </c>
      <c r="F344" s="5" t="s">
        <v>190</v>
      </c>
      <c r="G344" s="5">
        <v>2</v>
      </c>
      <c r="H344" s="5">
        <v>5</v>
      </c>
      <c r="I344" s="10">
        <v>3</v>
      </c>
      <c r="J344" s="11">
        <v>0.20833333333333334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s="4" customFormat="1" ht="15" customHeight="1" x14ac:dyDescent="0.25">
      <c r="A345" s="5">
        <v>165</v>
      </c>
      <c r="B345" s="9">
        <v>41507</v>
      </c>
      <c r="C345" s="5" t="s">
        <v>25</v>
      </c>
      <c r="D345" s="5" t="s">
        <v>265</v>
      </c>
      <c r="E345" s="5">
        <v>3</v>
      </c>
      <c r="F345" s="5" t="s">
        <v>251</v>
      </c>
      <c r="G345" s="5">
        <v>3</v>
      </c>
      <c r="H345" s="5">
        <v>5</v>
      </c>
      <c r="I345" s="10">
        <v>3</v>
      </c>
      <c r="J345" s="11">
        <v>0.20833333333333334</v>
      </c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s="4" customFormat="1" ht="15" customHeight="1" x14ac:dyDescent="0.25">
      <c r="A346" s="5">
        <v>97</v>
      </c>
      <c r="B346" s="9">
        <v>39921</v>
      </c>
      <c r="C346" s="5" t="s">
        <v>9</v>
      </c>
      <c r="D346" s="5" t="s">
        <v>108</v>
      </c>
      <c r="E346" s="5">
        <v>1</v>
      </c>
      <c r="F346" s="5" t="s">
        <v>109</v>
      </c>
      <c r="G346" s="5">
        <v>2</v>
      </c>
      <c r="H346" s="5">
        <v>4</v>
      </c>
      <c r="I346" s="10">
        <v>1</v>
      </c>
      <c r="J346" s="11">
        <v>0.16180555555555556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s="4" customFormat="1" ht="15" customHeight="1" x14ac:dyDescent="0.25">
      <c r="A347" s="5">
        <v>122</v>
      </c>
      <c r="B347" s="9">
        <v>40495</v>
      </c>
      <c r="C347" s="5" t="s">
        <v>9</v>
      </c>
      <c r="D347" s="5" t="s">
        <v>108</v>
      </c>
      <c r="E347" s="5">
        <v>1</v>
      </c>
      <c r="F347" s="5" t="s">
        <v>345</v>
      </c>
      <c r="G347" s="5">
        <v>1</v>
      </c>
      <c r="H347" s="5">
        <v>5</v>
      </c>
      <c r="I347" s="5">
        <v>3</v>
      </c>
      <c r="J347" s="11">
        <v>0.20833333333333334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s="4" customFormat="1" ht="15" customHeight="1" x14ac:dyDescent="0.25">
      <c r="A348" s="5">
        <v>101</v>
      </c>
      <c r="B348" s="9">
        <v>40033</v>
      </c>
      <c r="C348" s="5" t="s">
        <v>25</v>
      </c>
      <c r="D348" s="5" t="s">
        <v>125</v>
      </c>
      <c r="E348" s="5">
        <v>2</v>
      </c>
      <c r="F348" s="5" t="s">
        <v>126</v>
      </c>
      <c r="G348" s="5">
        <v>1</v>
      </c>
      <c r="H348" s="5">
        <v>5</v>
      </c>
      <c r="I348" s="10">
        <v>3</v>
      </c>
      <c r="J348" s="11">
        <v>0.20833333333333334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s="4" customFormat="1" ht="15" customHeight="1" x14ac:dyDescent="0.25">
      <c r="A349" s="5">
        <v>111</v>
      </c>
      <c r="B349" s="9">
        <v>40264</v>
      </c>
      <c r="C349" s="5" t="s">
        <v>25</v>
      </c>
      <c r="D349" s="5" t="s">
        <v>125</v>
      </c>
      <c r="E349" s="5">
        <v>2</v>
      </c>
      <c r="F349" s="5" t="s">
        <v>143</v>
      </c>
      <c r="G349" s="5">
        <v>2</v>
      </c>
      <c r="H349" s="5">
        <v>4</v>
      </c>
      <c r="I349" s="10">
        <v>2</v>
      </c>
      <c r="J349" s="11">
        <v>0.18055555555555555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s="4" customFormat="1" ht="15" customHeight="1" x14ac:dyDescent="0.25">
      <c r="A350" s="5">
        <v>127</v>
      </c>
      <c r="B350" s="9">
        <v>40601</v>
      </c>
      <c r="C350" s="5" t="s">
        <v>15</v>
      </c>
      <c r="D350" s="5" t="s">
        <v>182</v>
      </c>
      <c r="E350" s="5">
        <v>2</v>
      </c>
      <c r="F350" s="5" t="s">
        <v>183</v>
      </c>
      <c r="G350" s="5">
        <v>2</v>
      </c>
      <c r="H350" s="5">
        <v>4</v>
      </c>
      <c r="I350" s="10">
        <v>1</v>
      </c>
      <c r="J350" s="11">
        <v>6.5972222222222224E-2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s="4" customFormat="1" ht="15" customHeight="1" x14ac:dyDescent="0.25">
      <c r="A351" s="5">
        <v>182</v>
      </c>
      <c r="B351" s="9">
        <v>42007</v>
      </c>
      <c r="C351" s="5" t="s">
        <v>267</v>
      </c>
      <c r="D351" s="5" t="s">
        <v>450</v>
      </c>
      <c r="E351" s="5">
        <v>1</v>
      </c>
      <c r="F351" s="5" t="s">
        <v>451</v>
      </c>
      <c r="G351" s="5">
        <v>3</v>
      </c>
      <c r="H351" s="5">
        <v>5</v>
      </c>
      <c r="I351" s="5">
        <v>3</v>
      </c>
      <c r="J351" s="11">
        <v>0.20833333333333334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s="4" customFormat="1" ht="15" customHeight="1" x14ac:dyDescent="0.25">
      <c r="A352" s="5">
        <v>89</v>
      </c>
      <c r="B352" s="5" t="s">
        <v>84</v>
      </c>
      <c r="C352" s="5" t="s">
        <v>9</v>
      </c>
      <c r="D352" s="5" t="s">
        <v>85</v>
      </c>
      <c r="E352" s="5">
        <v>2</v>
      </c>
      <c r="F352" s="5" t="s">
        <v>55</v>
      </c>
      <c r="G352" s="5">
        <v>2</v>
      </c>
      <c r="H352" s="5">
        <v>2</v>
      </c>
      <c r="I352" s="5">
        <v>2</v>
      </c>
      <c r="J352" s="11">
        <v>0.17708333333333334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s="4" customFormat="1" ht="15" customHeight="1" x14ac:dyDescent="0.25">
      <c r="A353" s="5">
        <v>97</v>
      </c>
      <c r="B353" s="9">
        <v>39921</v>
      </c>
      <c r="C353" s="5" t="s">
        <v>9</v>
      </c>
      <c r="D353" s="5" t="s">
        <v>85</v>
      </c>
      <c r="E353" s="5">
        <v>1</v>
      </c>
      <c r="F353" s="5" t="s">
        <v>111</v>
      </c>
      <c r="G353" s="5">
        <v>1</v>
      </c>
      <c r="H353" s="5">
        <v>5</v>
      </c>
      <c r="I353" s="10">
        <v>3</v>
      </c>
      <c r="J353" s="11">
        <v>0.20833333333333334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s="4" customFormat="1" ht="15" customHeight="1" x14ac:dyDescent="0.25">
      <c r="A354" s="5">
        <v>172</v>
      </c>
      <c r="B354" s="9">
        <v>41755</v>
      </c>
      <c r="C354" s="5" t="s">
        <v>15</v>
      </c>
      <c r="D354" s="5" t="s">
        <v>440</v>
      </c>
      <c r="E354" s="5">
        <v>1</v>
      </c>
      <c r="F354" s="5" t="s">
        <v>170</v>
      </c>
      <c r="G354" s="5">
        <v>3</v>
      </c>
      <c r="H354" s="5">
        <v>4</v>
      </c>
      <c r="I354" s="5">
        <v>1</v>
      </c>
      <c r="J354" s="11">
        <v>8.8888888888888892E-2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s="4" customFormat="1" ht="15" customHeight="1" x14ac:dyDescent="0.25">
      <c r="A355" s="5">
        <v>194</v>
      </c>
      <c r="B355" s="9">
        <v>42350</v>
      </c>
      <c r="C355" s="5" t="s">
        <v>15</v>
      </c>
      <c r="D355" s="5" t="s">
        <v>440</v>
      </c>
      <c r="E355" s="5">
        <v>2</v>
      </c>
      <c r="F355" s="5" t="s">
        <v>426</v>
      </c>
      <c r="G355" s="5">
        <v>2</v>
      </c>
      <c r="H355" s="5">
        <v>2</v>
      </c>
      <c r="I355" s="5">
        <v>4</v>
      </c>
      <c r="J355" s="11">
        <v>0.13333333333333333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s="4" customFormat="1" ht="15" customHeight="1" x14ac:dyDescent="0.25">
      <c r="A356" s="5">
        <v>76</v>
      </c>
      <c r="B356" s="9">
        <v>39347</v>
      </c>
      <c r="C356" s="5" t="s">
        <v>9</v>
      </c>
      <c r="D356" s="5" t="s">
        <v>54</v>
      </c>
      <c r="E356" s="5">
        <v>1</v>
      </c>
      <c r="F356" s="5" t="s">
        <v>335</v>
      </c>
      <c r="G356" s="5">
        <v>1</v>
      </c>
      <c r="H356" s="5">
        <v>5</v>
      </c>
      <c r="I356" s="5">
        <v>3</v>
      </c>
      <c r="J356" s="11">
        <v>0.20833333333333334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s="4" customFormat="1" ht="15" customHeight="1" x14ac:dyDescent="0.25">
      <c r="A357" s="5">
        <v>79</v>
      </c>
      <c r="B357" s="9">
        <v>39445</v>
      </c>
      <c r="C357" s="5" t="s">
        <v>9</v>
      </c>
      <c r="D357" s="5" t="s">
        <v>54</v>
      </c>
      <c r="E357" s="5">
        <v>1</v>
      </c>
      <c r="F357" s="5" t="s">
        <v>55</v>
      </c>
      <c r="G357" s="5">
        <v>3</v>
      </c>
      <c r="H357" s="5">
        <v>4</v>
      </c>
      <c r="I357" s="5">
        <v>2</v>
      </c>
      <c r="J357" s="11">
        <v>0.18055555555555555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s="4" customFormat="1" ht="15" customHeight="1" x14ac:dyDescent="0.25">
      <c r="A358" s="5">
        <v>84</v>
      </c>
      <c r="B358" s="9">
        <v>39592</v>
      </c>
      <c r="C358" s="5" t="s">
        <v>9</v>
      </c>
      <c r="D358" s="5" t="s">
        <v>54</v>
      </c>
      <c r="E358" s="5">
        <v>1</v>
      </c>
      <c r="F358" s="5" t="s">
        <v>28</v>
      </c>
      <c r="G358" s="5">
        <v>1</v>
      </c>
      <c r="H358" s="5">
        <v>5</v>
      </c>
      <c r="I358" s="5">
        <v>3</v>
      </c>
      <c r="J358" s="11">
        <v>0.20833333333333334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s="4" customFormat="1" ht="15" customHeight="1" x14ac:dyDescent="0.25">
      <c r="A359" s="5">
        <v>94</v>
      </c>
      <c r="B359" s="9">
        <v>39844</v>
      </c>
      <c r="C359" s="5" t="s">
        <v>9</v>
      </c>
      <c r="D359" s="5" t="s">
        <v>54</v>
      </c>
      <c r="E359" s="5">
        <v>1</v>
      </c>
      <c r="F359" s="5" t="s">
        <v>175</v>
      </c>
      <c r="G359" s="5">
        <v>2</v>
      </c>
      <c r="H359" s="5">
        <v>1</v>
      </c>
      <c r="I359" s="5">
        <v>1</v>
      </c>
      <c r="J359" s="11">
        <v>0.2076388888888889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s="4" customFormat="1" ht="15" customHeight="1" x14ac:dyDescent="0.25">
      <c r="A360" s="5">
        <v>98</v>
      </c>
      <c r="B360" s="9">
        <v>39956</v>
      </c>
      <c r="C360" s="5" t="s">
        <v>9</v>
      </c>
      <c r="D360" s="5" t="s">
        <v>54</v>
      </c>
      <c r="E360" s="5">
        <v>1</v>
      </c>
      <c r="F360" s="5" t="s">
        <v>356</v>
      </c>
      <c r="G360" s="5">
        <v>3</v>
      </c>
      <c r="H360" s="5">
        <v>1</v>
      </c>
      <c r="I360" s="5">
        <v>2</v>
      </c>
      <c r="J360" s="11">
        <v>0.16458333333333333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s="4" customFormat="1" ht="15" customHeight="1" x14ac:dyDescent="0.25">
      <c r="A361" s="5">
        <v>104</v>
      </c>
      <c r="B361" s="9">
        <v>40110</v>
      </c>
      <c r="C361" s="5" t="s">
        <v>9</v>
      </c>
      <c r="D361" s="5" t="s">
        <v>54</v>
      </c>
      <c r="E361" s="5">
        <v>1</v>
      </c>
      <c r="F361" s="5" t="s">
        <v>94</v>
      </c>
      <c r="G361" s="5">
        <v>2</v>
      </c>
      <c r="H361" s="5">
        <v>5</v>
      </c>
      <c r="I361" s="5">
        <v>5</v>
      </c>
      <c r="J361" s="11">
        <v>0.20833333333333334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s="4" customFormat="1" ht="15" customHeight="1" x14ac:dyDescent="0.25">
      <c r="A362" s="5">
        <v>129</v>
      </c>
      <c r="B362" s="9">
        <v>40663</v>
      </c>
      <c r="C362" s="5" t="s">
        <v>9</v>
      </c>
      <c r="D362" s="5" t="s">
        <v>54</v>
      </c>
      <c r="E362" s="5">
        <v>1</v>
      </c>
      <c r="F362" s="5" t="s">
        <v>133</v>
      </c>
      <c r="G362" s="5">
        <v>3</v>
      </c>
      <c r="H362" s="5">
        <v>1</v>
      </c>
      <c r="I362" s="10">
        <v>2</v>
      </c>
      <c r="J362" s="11">
        <v>4.5138888888888888E-2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s="4" customFormat="1" ht="15" customHeight="1" x14ac:dyDescent="0.25">
      <c r="A363" s="5">
        <v>157</v>
      </c>
      <c r="B363" s="9">
        <v>41328</v>
      </c>
      <c r="C363" s="5" t="s">
        <v>9</v>
      </c>
      <c r="D363" s="5" t="s">
        <v>54</v>
      </c>
      <c r="E363" s="5">
        <v>1</v>
      </c>
      <c r="F363" s="5" t="s">
        <v>34</v>
      </c>
      <c r="G363" s="5">
        <v>2</v>
      </c>
      <c r="H363" s="5">
        <v>6</v>
      </c>
      <c r="I363" s="10">
        <v>3</v>
      </c>
      <c r="J363" s="11">
        <v>0.20833333333333334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s="4" customFormat="1" ht="15" customHeight="1" x14ac:dyDescent="0.25">
      <c r="A364" s="7">
        <v>83</v>
      </c>
      <c r="B364" s="6">
        <v>39557</v>
      </c>
      <c r="C364" s="7" t="s">
        <v>25</v>
      </c>
      <c r="D364" s="7" t="s">
        <v>69</v>
      </c>
      <c r="E364" s="7">
        <v>1</v>
      </c>
      <c r="F364" s="7" t="s">
        <v>70</v>
      </c>
      <c r="G364" s="7" t="s">
        <v>19</v>
      </c>
      <c r="H364" s="7">
        <v>4</v>
      </c>
      <c r="I364" s="7">
        <v>3</v>
      </c>
      <c r="J364" s="16">
        <v>0.15833333333333333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s="4" customFormat="1" ht="15" customHeight="1" x14ac:dyDescent="0.25">
      <c r="A365" s="5">
        <v>124</v>
      </c>
      <c r="B365" s="9">
        <v>40523</v>
      </c>
      <c r="C365" s="5" t="s">
        <v>25</v>
      </c>
      <c r="D365" s="5" t="s">
        <v>69</v>
      </c>
      <c r="E365" s="5">
        <v>1</v>
      </c>
      <c r="F365" s="5" t="s">
        <v>89</v>
      </c>
      <c r="G365" s="5">
        <v>2</v>
      </c>
      <c r="H365" s="5">
        <v>1</v>
      </c>
      <c r="I365" s="5">
        <v>1</v>
      </c>
      <c r="J365" s="11">
        <v>7.9166666666666663E-2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s="4" customFormat="1" ht="15" customHeight="1" x14ac:dyDescent="0.25">
      <c r="A366" s="5">
        <v>123</v>
      </c>
      <c r="B366" s="9">
        <v>40502</v>
      </c>
      <c r="C366" s="5" t="s">
        <v>15</v>
      </c>
      <c r="D366" s="5" t="s">
        <v>167</v>
      </c>
      <c r="E366" s="5">
        <v>2</v>
      </c>
      <c r="F366" s="5" t="s">
        <v>168</v>
      </c>
      <c r="G366" s="5">
        <v>2</v>
      </c>
      <c r="H366" s="5">
        <v>5</v>
      </c>
      <c r="I366" s="10">
        <v>3</v>
      </c>
      <c r="J366" s="11">
        <v>0.20833333333333334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s="4" customFormat="1" ht="15" customHeight="1" x14ac:dyDescent="0.25">
      <c r="A367" s="5">
        <v>75</v>
      </c>
      <c r="B367" s="9">
        <v>39333</v>
      </c>
      <c r="C367" s="5" t="s">
        <v>12</v>
      </c>
      <c r="D367" s="5" t="s">
        <v>39</v>
      </c>
      <c r="E367" s="5">
        <v>1</v>
      </c>
      <c r="F367" s="5" t="s">
        <v>40</v>
      </c>
      <c r="G367" s="5">
        <v>1</v>
      </c>
      <c r="H367" s="5">
        <v>4</v>
      </c>
      <c r="I367" s="5">
        <v>1</v>
      </c>
      <c r="J367" s="11">
        <v>0.1763888888888889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s="4" customFormat="1" ht="15" customHeight="1" x14ac:dyDescent="0.25">
      <c r="A368" s="5">
        <v>80</v>
      </c>
      <c r="B368" s="9">
        <v>39466</v>
      </c>
      <c r="C368" s="5" t="s">
        <v>12</v>
      </c>
      <c r="D368" s="5" t="s">
        <v>39</v>
      </c>
      <c r="E368" s="5">
        <v>2</v>
      </c>
      <c r="F368" s="5" t="s">
        <v>340</v>
      </c>
      <c r="G368" s="5">
        <v>2</v>
      </c>
      <c r="H368" s="5">
        <v>1</v>
      </c>
      <c r="I368" s="5">
        <v>1</v>
      </c>
      <c r="J368" s="11">
        <v>4.4444444444444446E-2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s="4" customFormat="1" ht="15" customHeight="1" x14ac:dyDescent="0.25">
      <c r="A369" s="5">
        <v>89</v>
      </c>
      <c r="B369" s="5" t="s">
        <v>84</v>
      </c>
      <c r="C369" s="5" t="s">
        <v>12</v>
      </c>
      <c r="D369" s="5" t="s">
        <v>39</v>
      </c>
      <c r="E369" s="5">
        <v>1</v>
      </c>
      <c r="F369" s="5" t="s">
        <v>87</v>
      </c>
      <c r="G369" s="5">
        <v>1</v>
      </c>
      <c r="H369" s="5">
        <v>4</v>
      </c>
      <c r="I369" s="5">
        <v>2</v>
      </c>
      <c r="J369" s="11">
        <v>9.4444444444444442E-2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s="4" customFormat="1" ht="15" customHeight="1" x14ac:dyDescent="0.25">
      <c r="A370" s="5">
        <v>93</v>
      </c>
      <c r="B370" s="9">
        <v>39830</v>
      </c>
      <c r="C370" s="5" t="s">
        <v>12</v>
      </c>
      <c r="D370" s="5" t="s">
        <v>39</v>
      </c>
      <c r="E370" s="5">
        <v>1</v>
      </c>
      <c r="F370" s="5" t="s">
        <v>86</v>
      </c>
      <c r="G370" s="5">
        <v>2</v>
      </c>
      <c r="H370" s="5">
        <v>6</v>
      </c>
      <c r="I370" s="5">
        <v>3</v>
      </c>
      <c r="J370" s="11">
        <v>0.20833333333333334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s="4" customFormat="1" ht="15" customHeight="1" x14ac:dyDescent="0.25">
      <c r="A371" s="5">
        <v>145</v>
      </c>
      <c r="B371" s="9">
        <v>41020</v>
      </c>
      <c r="C371" s="5" t="s">
        <v>25</v>
      </c>
      <c r="D371" s="5" t="s">
        <v>70</v>
      </c>
      <c r="E371" s="5">
        <v>2</v>
      </c>
      <c r="F371" s="5" t="s">
        <v>226</v>
      </c>
      <c r="G371" s="5">
        <v>2</v>
      </c>
      <c r="H371" s="5">
        <v>5</v>
      </c>
      <c r="I371" s="10">
        <v>3</v>
      </c>
      <c r="J371" s="11">
        <v>0.20833333333333334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s="4" customFormat="1" ht="15" customHeight="1" x14ac:dyDescent="0.25">
      <c r="A372" s="5">
        <v>135</v>
      </c>
      <c r="B372" s="9">
        <v>40810</v>
      </c>
      <c r="C372" s="5" t="s">
        <v>8</v>
      </c>
      <c r="D372" s="5" t="s">
        <v>201</v>
      </c>
      <c r="E372" s="5">
        <v>2</v>
      </c>
      <c r="F372" s="5" t="s">
        <v>152</v>
      </c>
      <c r="G372" s="5">
        <v>3</v>
      </c>
      <c r="H372" s="5">
        <v>5</v>
      </c>
      <c r="I372" s="10">
        <v>3</v>
      </c>
      <c r="J372" s="11">
        <v>0.20833333333333334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s="4" customFormat="1" ht="15" customHeight="1" x14ac:dyDescent="0.25">
      <c r="A373" s="5">
        <v>144</v>
      </c>
      <c r="B373" s="9">
        <v>40965</v>
      </c>
      <c r="C373" s="5" t="s">
        <v>8</v>
      </c>
      <c r="D373" s="5" t="s">
        <v>201</v>
      </c>
      <c r="E373" s="5">
        <v>2</v>
      </c>
      <c r="F373" s="5" t="s">
        <v>37</v>
      </c>
      <c r="G373" s="5">
        <v>2</v>
      </c>
      <c r="H373" s="5">
        <v>2</v>
      </c>
      <c r="I373" s="5">
        <v>1</v>
      </c>
      <c r="J373" s="11">
        <v>9.0972222222222218E-2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s="4" customFormat="1" ht="15" customHeight="1" x14ac:dyDescent="0.25">
      <c r="A374" s="5">
        <v>193</v>
      </c>
      <c r="B374" s="9">
        <v>42323</v>
      </c>
      <c r="C374" s="5" t="s">
        <v>8</v>
      </c>
      <c r="D374" s="5" t="s">
        <v>201</v>
      </c>
      <c r="E374" s="5">
        <v>2</v>
      </c>
      <c r="F374" s="5" t="s">
        <v>328</v>
      </c>
      <c r="G374" s="5">
        <v>1</v>
      </c>
      <c r="H374" s="5">
        <v>2</v>
      </c>
      <c r="I374" s="10">
        <v>1</v>
      </c>
      <c r="J374" s="11">
        <v>0.15347222222222223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s="4" customFormat="1" ht="15" customHeight="1" x14ac:dyDescent="0.25">
      <c r="A375" s="5">
        <v>112</v>
      </c>
      <c r="B375" s="9">
        <v>40278</v>
      </c>
      <c r="C375" s="5" t="s">
        <v>15</v>
      </c>
      <c r="D375" s="5" t="s">
        <v>191</v>
      </c>
      <c r="E375" s="5">
        <v>2</v>
      </c>
      <c r="F375" s="5" t="s">
        <v>124</v>
      </c>
      <c r="G375" s="5">
        <v>2</v>
      </c>
      <c r="H375" s="5">
        <v>2</v>
      </c>
      <c r="I375" s="5">
        <v>2</v>
      </c>
      <c r="J375" s="11">
        <v>0.11805555555555557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s="4" customFormat="1" ht="15" customHeight="1" x14ac:dyDescent="0.25">
      <c r="A376" s="5">
        <v>131</v>
      </c>
      <c r="B376" s="9">
        <v>40705</v>
      </c>
      <c r="C376" s="5" t="s">
        <v>15</v>
      </c>
      <c r="D376" s="5" t="s">
        <v>191</v>
      </c>
      <c r="E376" s="5">
        <v>2</v>
      </c>
      <c r="F376" s="5" t="s">
        <v>82</v>
      </c>
      <c r="G376" s="5">
        <v>2</v>
      </c>
      <c r="H376" s="5">
        <v>5</v>
      </c>
      <c r="I376" s="10">
        <v>3</v>
      </c>
      <c r="J376" s="11">
        <v>0.20833333333333334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s="4" customFormat="1" ht="15" customHeight="1" x14ac:dyDescent="0.25">
      <c r="A377" s="5">
        <v>138</v>
      </c>
      <c r="B377" s="9">
        <v>40852</v>
      </c>
      <c r="C377" s="5" t="s">
        <v>15</v>
      </c>
      <c r="D377" s="5" t="s">
        <v>191</v>
      </c>
      <c r="E377" s="5">
        <v>2</v>
      </c>
      <c r="F377" s="5" t="s">
        <v>22</v>
      </c>
      <c r="G377" s="5">
        <v>2</v>
      </c>
      <c r="H377" s="5">
        <v>3</v>
      </c>
      <c r="I377" s="5">
        <v>2</v>
      </c>
      <c r="J377" s="11">
        <v>0.20833333333333334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s="4" customFormat="1" ht="15" customHeight="1" x14ac:dyDescent="0.25">
      <c r="A378" s="5">
        <v>162</v>
      </c>
      <c r="B378" s="9">
        <v>41461</v>
      </c>
      <c r="C378" s="5" t="s">
        <v>15</v>
      </c>
      <c r="D378" s="5" t="s">
        <v>191</v>
      </c>
      <c r="E378" s="5">
        <v>2</v>
      </c>
      <c r="F378" s="5" t="s">
        <v>170</v>
      </c>
      <c r="G378" s="5">
        <v>3</v>
      </c>
      <c r="H378" s="5">
        <v>5</v>
      </c>
      <c r="I378" s="5">
        <v>3</v>
      </c>
      <c r="J378" s="11">
        <v>0.20833333333333334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s="4" customFormat="1" ht="15" customHeight="1" x14ac:dyDescent="0.25">
      <c r="A379" s="5">
        <v>115</v>
      </c>
      <c r="B379" s="9">
        <v>40341</v>
      </c>
      <c r="C379" s="5" t="s">
        <v>12</v>
      </c>
      <c r="D379" s="5" t="s">
        <v>130</v>
      </c>
      <c r="E379" s="5">
        <v>1</v>
      </c>
      <c r="F379" s="5" t="s">
        <v>103</v>
      </c>
      <c r="G379" s="5">
        <v>1</v>
      </c>
      <c r="H379" s="5">
        <v>5</v>
      </c>
      <c r="I379" s="10">
        <v>3</v>
      </c>
      <c r="J379" s="11">
        <v>0.20833333333333334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s="4" customFormat="1" ht="15" customHeight="1" x14ac:dyDescent="0.25">
      <c r="A380" s="5">
        <v>139</v>
      </c>
      <c r="B380" s="5" t="s">
        <v>210</v>
      </c>
      <c r="C380" s="5" t="s">
        <v>12</v>
      </c>
      <c r="D380" s="5" t="s">
        <v>130</v>
      </c>
      <c r="E380" s="5">
        <v>1</v>
      </c>
      <c r="F380" s="5" t="s">
        <v>213</v>
      </c>
      <c r="G380" s="5">
        <v>1</v>
      </c>
      <c r="H380" s="5">
        <v>6</v>
      </c>
      <c r="I380" s="10">
        <v>3</v>
      </c>
      <c r="J380" s="11">
        <v>0.20833333333333334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s="4" customFormat="1" ht="15" customHeight="1" x14ac:dyDescent="0.25">
      <c r="A381" s="5">
        <v>96</v>
      </c>
      <c r="B381" s="9">
        <v>39879</v>
      </c>
      <c r="C381" s="5" t="s">
        <v>12</v>
      </c>
      <c r="D381" s="5" t="s">
        <v>134</v>
      </c>
      <c r="E381" s="5">
        <v>3</v>
      </c>
      <c r="F381" s="5" t="s">
        <v>354</v>
      </c>
      <c r="G381" s="5">
        <v>1</v>
      </c>
      <c r="H381" s="5">
        <v>2</v>
      </c>
      <c r="I381" s="5">
        <v>1</v>
      </c>
      <c r="J381" s="11">
        <v>6.3888888888888884E-2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s="4" customFormat="1" ht="15" customHeight="1" x14ac:dyDescent="0.25">
      <c r="A382" s="5">
        <v>105</v>
      </c>
      <c r="B382" s="9">
        <v>40131</v>
      </c>
      <c r="C382" s="5" t="s">
        <v>12</v>
      </c>
      <c r="D382" s="5" t="s">
        <v>134</v>
      </c>
      <c r="E382" s="5">
        <v>3</v>
      </c>
      <c r="F382" s="5" t="s">
        <v>135</v>
      </c>
      <c r="G382" s="5">
        <v>2</v>
      </c>
      <c r="H382" s="5">
        <v>2</v>
      </c>
      <c r="I382" s="10">
        <v>3</v>
      </c>
      <c r="J382" s="11">
        <v>0.10138888888888889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s="4" customFormat="1" ht="15" customHeight="1" x14ac:dyDescent="0.25">
      <c r="A383" s="5">
        <v>96</v>
      </c>
      <c r="B383" s="9">
        <v>39879</v>
      </c>
      <c r="C383" s="5" t="s">
        <v>9</v>
      </c>
      <c r="D383" s="5" t="s">
        <v>36</v>
      </c>
      <c r="E383" s="5">
        <v>1</v>
      </c>
      <c r="F383" s="5" t="s">
        <v>355</v>
      </c>
      <c r="G383" s="5">
        <v>1</v>
      </c>
      <c r="H383" s="5">
        <v>1</v>
      </c>
      <c r="I383" s="5">
        <v>1</v>
      </c>
      <c r="J383" s="11">
        <v>0.16180555555555556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s="4" customFormat="1" ht="15" customHeight="1" x14ac:dyDescent="0.25">
      <c r="A384" s="5">
        <v>121</v>
      </c>
      <c r="B384" s="9">
        <v>40474</v>
      </c>
      <c r="C384" s="5" t="s">
        <v>165</v>
      </c>
      <c r="D384" s="5" t="s">
        <v>36</v>
      </c>
      <c r="E384" s="5">
        <v>2</v>
      </c>
      <c r="F384" s="5" t="s">
        <v>28</v>
      </c>
      <c r="G384" s="5">
        <v>1</v>
      </c>
      <c r="H384" s="5">
        <v>5</v>
      </c>
      <c r="I384" s="10">
        <v>3</v>
      </c>
      <c r="J384" s="11">
        <v>0.20833333333333334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s="4" customFormat="1" ht="15" customHeight="1" x14ac:dyDescent="0.25">
      <c r="A385" s="5">
        <v>152</v>
      </c>
      <c r="B385" s="9">
        <v>41174</v>
      </c>
      <c r="C385" s="5" t="s">
        <v>9</v>
      </c>
      <c r="D385" s="5" t="s">
        <v>36</v>
      </c>
      <c r="E385" s="5">
        <v>2</v>
      </c>
      <c r="F385" s="5" t="s">
        <v>413</v>
      </c>
      <c r="G385" s="5">
        <v>2</v>
      </c>
      <c r="H385" s="5">
        <v>5</v>
      </c>
      <c r="I385" s="5">
        <v>3</v>
      </c>
      <c r="J385" s="11">
        <v>0.20833333333333334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s="4" customFormat="1" ht="15" customHeight="1" x14ac:dyDescent="0.25">
      <c r="A386" s="5">
        <v>98</v>
      </c>
      <c r="B386" s="9">
        <v>39956</v>
      </c>
      <c r="C386" s="5" t="s">
        <v>12</v>
      </c>
      <c r="D386" s="5" t="s">
        <v>49</v>
      </c>
      <c r="E386" s="5">
        <v>2</v>
      </c>
      <c r="F386" s="5" t="s">
        <v>65</v>
      </c>
      <c r="G386" s="5">
        <v>1</v>
      </c>
      <c r="H386" s="5">
        <v>5</v>
      </c>
      <c r="I386" s="5">
        <v>3</v>
      </c>
      <c r="J386" s="11">
        <v>0.20833333333333334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s="4" customFormat="1" ht="15" customHeight="1" x14ac:dyDescent="0.25">
      <c r="A387" s="5">
        <v>112</v>
      </c>
      <c r="B387" s="9">
        <v>40278</v>
      </c>
      <c r="C387" s="5" t="s">
        <v>12</v>
      </c>
      <c r="D387" s="5" t="s">
        <v>49</v>
      </c>
      <c r="E387" s="5">
        <v>2</v>
      </c>
      <c r="F387" s="5" t="s">
        <v>372</v>
      </c>
      <c r="G387" s="5">
        <v>1</v>
      </c>
      <c r="H387" s="5">
        <v>2</v>
      </c>
      <c r="I387" s="5">
        <v>3</v>
      </c>
      <c r="J387" s="11">
        <v>0.19444444444444445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s="4" customFormat="1" ht="15" customHeight="1" x14ac:dyDescent="0.25">
      <c r="A388" s="5">
        <v>117</v>
      </c>
      <c r="B388" s="9">
        <v>40397</v>
      </c>
      <c r="C388" s="5" t="s">
        <v>12</v>
      </c>
      <c r="D388" s="5" t="s">
        <v>49</v>
      </c>
      <c r="E388" s="5">
        <v>2</v>
      </c>
      <c r="F388" s="5" t="s">
        <v>61</v>
      </c>
      <c r="G388" s="5">
        <v>2</v>
      </c>
      <c r="H388" s="5">
        <v>4</v>
      </c>
      <c r="I388" s="10">
        <v>1</v>
      </c>
      <c r="J388" s="11">
        <v>0.13541666666666666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s="4" customFormat="1" ht="15" customHeight="1" x14ac:dyDescent="0.25">
      <c r="A389" s="5">
        <v>113</v>
      </c>
      <c r="B389" s="9">
        <v>40306</v>
      </c>
      <c r="C389" s="5" t="s">
        <v>8</v>
      </c>
      <c r="D389" s="5" t="s">
        <v>148</v>
      </c>
      <c r="E389" s="5">
        <v>1</v>
      </c>
      <c r="F389" s="5" t="s">
        <v>149</v>
      </c>
      <c r="G389" s="5">
        <v>3</v>
      </c>
      <c r="H389" s="5">
        <v>2</v>
      </c>
      <c r="I389" s="10">
        <v>2</v>
      </c>
      <c r="J389" s="11">
        <v>0.18333333333333332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s="4" customFormat="1" ht="15" customHeight="1" x14ac:dyDescent="0.25">
      <c r="A390" s="5">
        <v>109</v>
      </c>
      <c r="B390" s="9">
        <v>40215</v>
      </c>
      <c r="C390" s="5" t="s">
        <v>12</v>
      </c>
      <c r="D390" s="5" t="s">
        <v>65</v>
      </c>
      <c r="E390" s="5">
        <v>2</v>
      </c>
      <c r="F390" s="5" t="s">
        <v>131</v>
      </c>
      <c r="G390" s="5">
        <v>2</v>
      </c>
      <c r="H390" s="5">
        <v>1</v>
      </c>
      <c r="I390" s="10">
        <v>1</v>
      </c>
      <c r="J390" s="11">
        <v>9.930555555555555E-2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s="4" customFormat="1" ht="15" customHeight="1" x14ac:dyDescent="0.25">
      <c r="A391" s="5">
        <v>149</v>
      </c>
      <c r="B391" s="9">
        <v>41111</v>
      </c>
      <c r="C391" s="5" t="s">
        <v>12</v>
      </c>
      <c r="D391" s="5" t="s">
        <v>238</v>
      </c>
      <c r="E391" s="5">
        <v>1</v>
      </c>
      <c r="F391" s="5" t="s">
        <v>239</v>
      </c>
      <c r="G391" s="5">
        <v>2</v>
      </c>
      <c r="H391" s="5">
        <v>7</v>
      </c>
      <c r="I391" s="10">
        <v>3</v>
      </c>
      <c r="J391" s="11">
        <v>8.4722222222222227E-2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s="4" customFormat="1" ht="15" customHeight="1" x14ac:dyDescent="0.25">
      <c r="A392" s="5">
        <v>93</v>
      </c>
      <c r="B392" s="9">
        <v>39830</v>
      </c>
      <c r="C392" s="5" t="s">
        <v>9</v>
      </c>
      <c r="D392" s="5" t="s">
        <v>94</v>
      </c>
      <c r="E392" s="5">
        <v>2</v>
      </c>
      <c r="F392" s="5" t="s">
        <v>95</v>
      </c>
      <c r="G392" s="5">
        <v>2</v>
      </c>
      <c r="H392" s="5">
        <v>2</v>
      </c>
      <c r="I392" s="5">
        <v>3</v>
      </c>
      <c r="J392" s="11">
        <v>0.19166666666666668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s="4" customFormat="1" ht="15" customHeight="1" x14ac:dyDescent="0.25">
      <c r="A393" s="5">
        <v>97</v>
      </c>
      <c r="B393" s="9">
        <v>39921</v>
      </c>
      <c r="C393" s="5" t="s">
        <v>9</v>
      </c>
      <c r="D393" s="5" t="s">
        <v>94</v>
      </c>
      <c r="E393" s="5">
        <v>1</v>
      </c>
      <c r="F393" s="5" t="s">
        <v>50</v>
      </c>
      <c r="G393" s="5">
        <v>2</v>
      </c>
      <c r="H393" s="5">
        <v>2</v>
      </c>
      <c r="I393" s="10">
        <v>1</v>
      </c>
      <c r="J393" s="11">
        <v>0.18611111111111112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s="4" customFormat="1" ht="15" customHeight="1" x14ac:dyDescent="0.25">
      <c r="A394" s="5">
        <v>113</v>
      </c>
      <c r="B394" s="9">
        <v>40306</v>
      </c>
      <c r="C394" s="5" t="s">
        <v>9</v>
      </c>
      <c r="D394" s="5" t="s">
        <v>145</v>
      </c>
      <c r="E394" s="5">
        <v>1</v>
      </c>
      <c r="F394" s="5" t="s">
        <v>146</v>
      </c>
      <c r="G394" s="5">
        <v>1</v>
      </c>
      <c r="H394" s="5">
        <v>1</v>
      </c>
      <c r="I394" s="10">
        <v>1</v>
      </c>
      <c r="J394" s="11">
        <v>0.14930555555555555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s="4" customFormat="1" ht="15" customHeight="1" x14ac:dyDescent="0.25">
      <c r="A395" s="5">
        <v>134</v>
      </c>
      <c r="B395" s="9">
        <v>40782</v>
      </c>
      <c r="C395" s="5" t="s">
        <v>9</v>
      </c>
      <c r="D395" s="5" t="s">
        <v>145</v>
      </c>
      <c r="E395" s="5">
        <v>1</v>
      </c>
      <c r="F395" s="5" t="s">
        <v>119</v>
      </c>
      <c r="G395" s="5">
        <v>2</v>
      </c>
      <c r="H395" s="5">
        <v>1</v>
      </c>
      <c r="I395" s="5">
        <v>1</v>
      </c>
      <c r="J395" s="11">
        <v>7.8472222222222221E-2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s="4" customFormat="1" ht="15" customHeight="1" x14ac:dyDescent="0.25">
      <c r="A396" s="5">
        <v>190</v>
      </c>
      <c r="B396" s="9">
        <v>42217</v>
      </c>
      <c r="C396" s="5" t="s">
        <v>9</v>
      </c>
      <c r="D396" s="5" t="s">
        <v>145</v>
      </c>
      <c r="E396" s="5">
        <v>2</v>
      </c>
      <c r="F396" s="5" t="s">
        <v>161</v>
      </c>
      <c r="G396" s="5">
        <v>3</v>
      </c>
      <c r="H396" s="5">
        <v>5</v>
      </c>
      <c r="I396" s="5">
        <v>3</v>
      </c>
      <c r="J396" s="11">
        <v>0.20833333333333334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s="4" customFormat="1" ht="15" customHeight="1" x14ac:dyDescent="0.25">
      <c r="A397" s="5">
        <v>150</v>
      </c>
      <c r="B397" s="9">
        <v>41132</v>
      </c>
      <c r="C397" s="5" t="s">
        <v>184</v>
      </c>
      <c r="D397" s="5" t="s">
        <v>409</v>
      </c>
      <c r="E397" s="5">
        <v>1</v>
      </c>
      <c r="F397" s="5" t="s">
        <v>410</v>
      </c>
      <c r="G397" s="5">
        <v>1</v>
      </c>
      <c r="H397" s="5">
        <v>2</v>
      </c>
      <c r="I397" s="5">
        <v>2</v>
      </c>
      <c r="J397" s="11">
        <v>0.20069444444444443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s="4" customFormat="1" ht="15" customHeight="1" x14ac:dyDescent="0.25">
      <c r="A398" s="5">
        <v>172</v>
      </c>
      <c r="B398" s="9">
        <v>41755</v>
      </c>
      <c r="C398" s="5" t="s">
        <v>184</v>
      </c>
      <c r="D398" s="5" t="s">
        <v>409</v>
      </c>
      <c r="E398" s="5">
        <v>2</v>
      </c>
      <c r="F398" s="5" t="s">
        <v>441</v>
      </c>
      <c r="G398" s="5">
        <v>2</v>
      </c>
      <c r="H398" s="5">
        <v>4</v>
      </c>
      <c r="I398" s="5">
        <v>3</v>
      </c>
      <c r="J398" s="11">
        <v>0.15208333333333332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s="4" customFormat="1" ht="15" customHeight="1" x14ac:dyDescent="0.25">
      <c r="A399" s="5">
        <v>194</v>
      </c>
      <c r="B399" s="9">
        <v>42350</v>
      </c>
      <c r="C399" s="5" t="s">
        <v>184</v>
      </c>
      <c r="D399" s="5" t="s">
        <v>409</v>
      </c>
      <c r="E399" s="5">
        <v>2</v>
      </c>
      <c r="F399" s="5" t="s">
        <v>147</v>
      </c>
      <c r="G399" s="5">
        <v>3</v>
      </c>
      <c r="H399" s="5">
        <v>5</v>
      </c>
      <c r="I399" s="5">
        <v>3</v>
      </c>
      <c r="J399" s="11">
        <v>0.20833333333333334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s="4" customFormat="1" ht="15" customHeight="1" x14ac:dyDescent="0.25">
      <c r="A400" s="5">
        <v>119</v>
      </c>
      <c r="B400" s="9">
        <v>40446</v>
      </c>
      <c r="C400" s="5" t="s">
        <v>25</v>
      </c>
      <c r="D400" s="5" t="s">
        <v>57</v>
      </c>
      <c r="E400" s="5">
        <v>2</v>
      </c>
      <c r="F400" s="5" t="s">
        <v>147</v>
      </c>
      <c r="G400" s="5">
        <v>3</v>
      </c>
      <c r="H400" s="5">
        <v>6</v>
      </c>
      <c r="I400" s="10">
        <v>3</v>
      </c>
      <c r="J400" s="11">
        <v>0.20833333333333334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s="4" customFormat="1" ht="15" customHeight="1" x14ac:dyDescent="0.25">
      <c r="A401" s="5">
        <v>75</v>
      </c>
      <c r="B401" s="9">
        <v>39333</v>
      </c>
      <c r="C401" s="5" t="s">
        <v>9</v>
      </c>
      <c r="D401" s="5" t="s">
        <v>35</v>
      </c>
      <c r="E401" s="5">
        <v>1</v>
      </c>
      <c r="F401" s="5" t="s">
        <v>36</v>
      </c>
      <c r="G401" s="5">
        <v>1</v>
      </c>
      <c r="H401" s="5">
        <v>6</v>
      </c>
      <c r="I401" s="5">
        <v>3</v>
      </c>
      <c r="J401" s="11">
        <v>0.20833333333333334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s="4" customFormat="1" ht="15" customHeight="1" x14ac:dyDescent="0.25">
      <c r="A402" s="7">
        <v>83</v>
      </c>
      <c r="B402" s="6">
        <v>39557</v>
      </c>
      <c r="C402" s="7" t="s">
        <v>15</v>
      </c>
      <c r="D402" s="7" t="s">
        <v>35</v>
      </c>
      <c r="E402" s="7">
        <v>1</v>
      </c>
      <c r="F402" s="7" t="s">
        <v>67</v>
      </c>
      <c r="G402" s="7" t="s">
        <v>19</v>
      </c>
      <c r="H402" s="7">
        <v>7</v>
      </c>
      <c r="I402" s="7">
        <v>1</v>
      </c>
      <c r="J402" s="16">
        <v>0.20833333333333334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s="4" customFormat="1" ht="15" customHeight="1" x14ac:dyDescent="0.25">
      <c r="A403" s="5">
        <v>85</v>
      </c>
      <c r="B403" s="9">
        <v>39606</v>
      </c>
      <c r="C403" s="5" t="s">
        <v>15</v>
      </c>
      <c r="D403" s="5" t="s">
        <v>35</v>
      </c>
      <c r="E403" s="5">
        <v>1</v>
      </c>
      <c r="F403" s="5" t="s">
        <v>75</v>
      </c>
      <c r="G403" s="5">
        <v>1</v>
      </c>
      <c r="H403" s="5">
        <v>2</v>
      </c>
      <c r="I403" s="5">
        <v>1</v>
      </c>
      <c r="J403" s="11">
        <v>0.15416666666666667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s="4" customFormat="1" ht="15" customHeight="1" x14ac:dyDescent="0.25">
      <c r="A404" s="5">
        <v>89</v>
      </c>
      <c r="B404" s="5" t="s">
        <v>84</v>
      </c>
      <c r="C404" s="5" t="s">
        <v>15</v>
      </c>
      <c r="D404" s="5" t="s">
        <v>35</v>
      </c>
      <c r="E404" s="5">
        <v>1</v>
      </c>
      <c r="F404" s="5" t="s">
        <v>22</v>
      </c>
      <c r="G404" s="5">
        <v>2</v>
      </c>
      <c r="H404" s="5">
        <v>5</v>
      </c>
      <c r="I404" s="5">
        <v>3</v>
      </c>
      <c r="J404" s="11">
        <v>0.20833333333333334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s="4" customFormat="1" ht="15" customHeight="1" x14ac:dyDescent="0.25">
      <c r="A405" s="5">
        <v>105</v>
      </c>
      <c r="B405" s="9">
        <v>40131</v>
      </c>
      <c r="C405" s="5" t="s">
        <v>15</v>
      </c>
      <c r="D405" s="5" t="s">
        <v>35</v>
      </c>
      <c r="E405" s="5">
        <v>2</v>
      </c>
      <c r="F405" s="5" t="s">
        <v>97</v>
      </c>
      <c r="G405" s="5">
        <v>1</v>
      </c>
      <c r="H405" s="5">
        <v>2</v>
      </c>
      <c r="I405" s="10">
        <v>2</v>
      </c>
      <c r="J405" s="11">
        <v>0.18333333333333332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s="4" customFormat="1" ht="15" customHeight="1" x14ac:dyDescent="0.25">
      <c r="A406" s="5">
        <v>114</v>
      </c>
      <c r="B406" s="9">
        <v>40327</v>
      </c>
      <c r="C406" s="5" t="s">
        <v>15</v>
      </c>
      <c r="D406" s="5" t="s">
        <v>35</v>
      </c>
      <c r="E406" s="5">
        <v>1</v>
      </c>
      <c r="F406" s="5" t="s">
        <v>141</v>
      </c>
      <c r="G406" s="5">
        <v>2</v>
      </c>
      <c r="H406" s="5">
        <v>5</v>
      </c>
      <c r="I406" s="5">
        <v>3</v>
      </c>
      <c r="J406" s="11">
        <v>0.20833333333333334</v>
      </c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s="4" customFormat="1" ht="15" customHeight="1" x14ac:dyDescent="0.25">
      <c r="A407" s="5">
        <v>120</v>
      </c>
      <c r="B407" s="9">
        <v>40467</v>
      </c>
      <c r="C407" s="5" t="s">
        <v>15</v>
      </c>
      <c r="D407" s="5" t="s">
        <v>35</v>
      </c>
      <c r="E407" s="5">
        <v>1</v>
      </c>
      <c r="F407" s="5" t="s">
        <v>196</v>
      </c>
      <c r="G407" s="5">
        <v>2</v>
      </c>
      <c r="H407" s="5">
        <v>5</v>
      </c>
      <c r="I407" s="5">
        <v>3</v>
      </c>
      <c r="J407" s="11">
        <v>0.20833333333333334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s="4" customFormat="1" ht="15" customHeight="1" x14ac:dyDescent="0.25">
      <c r="A408" s="5">
        <v>127</v>
      </c>
      <c r="B408" s="9">
        <v>40601</v>
      </c>
      <c r="C408" s="5" t="s">
        <v>15</v>
      </c>
      <c r="D408" s="5" t="s">
        <v>35</v>
      </c>
      <c r="E408" s="5">
        <v>2</v>
      </c>
      <c r="F408" s="5" t="s">
        <v>179</v>
      </c>
      <c r="G408" s="5">
        <v>2</v>
      </c>
      <c r="H408" s="5">
        <v>2</v>
      </c>
      <c r="I408" s="10">
        <v>2</v>
      </c>
      <c r="J408" s="11">
        <v>7.9166666666666663E-2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s="4" customFormat="1" ht="15" customHeight="1" x14ac:dyDescent="0.25">
      <c r="A409" s="5">
        <v>152</v>
      </c>
      <c r="B409" s="9">
        <v>41174</v>
      </c>
      <c r="C409" s="5" t="s">
        <v>15</v>
      </c>
      <c r="D409" s="5" t="s">
        <v>35</v>
      </c>
      <c r="E409" s="5">
        <v>1</v>
      </c>
      <c r="F409" s="5" t="s">
        <v>109</v>
      </c>
      <c r="G409" s="5">
        <v>2</v>
      </c>
      <c r="H409" s="5">
        <v>5</v>
      </c>
      <c r="I409" s="5">
        <v>3</v>
      </c>
      <c r="J409" s="11">
        <v>0.20833333333333334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s="4" customFormat="1" ht="15" customHeight="1" x14ac:dyDescent="0.25">
      <c r="A410" s="5">
        <v>159</v>
      </c>
      <c r="B410" s="9">
        <v>41391</v>
      </c>
      <c r="C410" s="5" t="s">
        <v>15</v>
      </c>
      <c r="D410" s="5" t="s">
        <v>35</v>
      </c>
      <c r="E410" s="5">
        <v>2</v>
      </c>
      <c r="F410" s="5" t="s">
        <v>47</v>
      </c>
      <c r="G410" s="5">
        <v>2</v>
      </c>
      <c r="H410" s="5">
        <v>4</v>
      </c>
      <c r="I410" s="10">
        <v>3</v>
      </c>
      <c r="J410" s="11">
        <v>0.18680555555555556</v>
      </c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s="4" customFormat="1" ht="15" customHeight="1" x14ac:dyDescent="0.25">
      <c r="A411" s="5">
        <v>186</v>
      </c>
      <c r="B411" s="9">
        <v>42119</v>
      </c>
      <c r="C411" s="5" t="s">
        <v>15</v>
      </c>
      <c r="D411" s="5" t="s">
        <v>35</v>
      </c>
      <c r="E411" s="5">
        <v>2</v>
      </c>
      <c r="F411" s="5" t="s">
        <v>455</v>
      </c>
      <c r="G411" s="5">
        <v>2</v>
      </c>
      <c r="H411" s="5">
        <v>5</v>
      </c>
      <c r="I411" s="5">
        <v>3</v>
      </c>
      <c r="J411" s="11">
        <v>0.20833333333333334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s="4" customFormat="1" ht="15" customHeight="1" x14ac:dyDescent="0.25">
      <c r="A412" s="5">
        <v>145</v>
      </c>
      <c r="B412" s="9">
        <v>41020</v>
      </c>
      <c r="C412" s="5" t="s">
        <v>205</v>
      </c>
      <c r="D412" s="5" t="s">
        <v>223</v>
      </c>
      <c r="E412" s="5">
        <v>1</v>
      </c>
      <c r="F412" s="5" t="s">
        <v>224</v>
      </c>
      <c r="G412" s="5">
        <v>1</v>
      </c>
      <c r="H412" s="5">
        <v>1</v>
      </c>
      <c r="I412" s="10">
        <v>1</v>
      </c>
      <c r="J412" s="11">
        <v>0.13750000000000001</v>
      </c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s="4" customFormat="1" ht="15" customHeight="1" x14ac:dyDescent="0.25">
      <c r="A413" s="5">
        <v>126</v>
      </c>
      <c r="B413" s="9">
        <v>40579</v>
      </c>
      <c r="C413" s="5" t="s">
        <v>205</v>
      </c>
      <c r="D413" s="5" t="s">
        <v>224</v>
      </c>
      <c r="E413" s="5">
        <v>1</v>
      </c>
      <c r="F413" s="5" t="s">
        <v>386</v>
      </c>
      <c r="G413" s="5">
        <v>2</v>
      </c>
      <c r="H413" s="5">
        <v>5</v>
      </c>
      <c r="I413" s="5">
        <v>3</v>
      </c>
      <c r="J413" s="11">
        <v>0.20833333333333334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s="4" customFormat="1" ht="15" customHeight="1" x14ac:dyDescent="0.25">
      <c r="A414" s="5">
        <v>148</v>
      </c>
      <c r="B414" s="9">
        <v>41097</v>
      </c>
      <c r="C414" s="5" t="s">
        <v>205</v>
      </c>
      <c r="D414" s="5" t="s">
        <v>405</v>
      </c>
      <c r="E414" s="5">
        <v>2</v>
      </c>
      <c r="F414" s="5" t="s">
        <v>247</v>
      </c>
      <c r="G414" s="5">
        <v>2</v>
      </c>
      <c r="H414" s="5">
        <v>5</v>
      </c>
      <c r="I414" s="5">
        <v>3</v>
      </c>
      <c r="J414" s="11">
        <v>0.20833333333333334</v>
      </c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s="4" customFormat="1" ht="15" customHeight="1" x14ac:dyDescent="0.25">
      <c r="A415" s="5">
        <v>120</v>
      </c>
      <c r="B415" s="9">
        <v>40467</v>
      </c>
      <c r="C415" s="5" t="s">
        <v>12</v>
      </c>
      <c r="D415" s="5" t="s">
        <v>199</v>
      </c>
      <c r="E415" s="5">
        <v>1</v>
      </c>
      <c r="F415" s="5" t="s">
        <v>374</v>
      </c>
      <c r="G415" s="5">
        <v>1</v>
      </c>
      <c r="H415" s="5">
        <v>5</v>
      </c>
      <c r="I415" s="5">
        <v>3</v>
      </c>
      <c r="J415" s="11">
        <v>0.20833333333333334</v>
      </c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s="4" customFormat="1" ht="15" customHeight="1" x14ac:dyDescent="0.25">
      <c r="A416" s="5">
        <v>170</v>
      </c>
      <c r="B416" s="9">
        <v>41692</v>
      </c>
      <c r="C416" s="5" t="s">
        <v>12</v>
      </c>
      <c r="D416" s="5" t="s">
        <v>199</v>
      </c>
      <c r="E416" s="5">
        <v>2</v>
      </c>
      <c r="F416" s="5" t="s">
        <v>437</v>
      </c>
      <c r="G416" s="5">
        <v>3</v>
      </c>
      <c r="H416" s="5">
        <v>2</v>
      </c>
      <c r="I416" s="5">
        <v>3</v>
      </c>
      <c r="J416" s="11">
        <v>0.16874999999999998</v>
      </c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s="4" customFormat="1" ht="15" customHeight="1" x14ac:dyDescent="0.25">
      <c r="A417" s="5">
        <v>158</v>
      </c>
      <c r="B417" s="9">
        <v>41349</v>
      </c>
      <c r="C417" s="5" t="s">
        <v>25</v>
      </c>
      <c r="D417" s="5" t="s">
        <v>421</v>
      </c>
      <c r="E417" s="5">
        <v>1</v>
      </c>
      <c r="F417" s="5" t="s">
        <v>422</v>
      </c>
      <c r="G417" s="5">
        <v>1</v>
      </c>
      <c r="H417" s="5">
        <v>5</v>
      </c>
      <c r="I417" s="5">
        <v>3</v>
      </c>
      <c r="J417" s="11">
        <v>0.20833333333333334</v>
      </c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s="4" customFormat="1" ht="15" customHeight="1" x14ac:dyDescent="0.25">
      <c r="A418" s="5">
        <v>114</v>
      </c>
      <c r="B418" s="9">
        <v>40327</v>
      </c>
      <c r="C418" s="5" t="s">
        <v>8</v>
      </c>
      <c r="D418" s="5" t="s">
        <v>232</v>
      </c>
      <c r="E418" s="5">
        <v>2</v>
      </c>
      <c r="F418" s="5" t="s">
        <v>303</v>
      </c>
      <c r="G418" s="5">
        <v>2</v>
      </c>
      <c r="H418" s="5">
        <v>1</v>
      </c>
      <c r="I418" s="5">
        <v>3</v>
      </c>
      <c r="J418" s="11">
        <v>0.10625</v>
      </c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s="4" customFormat="1" ht="15" customHeight="1" x14ac:dyDescent="0.25">
      <c r="A419" s="5">
        <v>85</v>
      </c>
      <c r="B419" s="9">
        <v>39606</v>
      </c>
      <c r="C419" s="5" t="s">
        <v>12</v>
      </c>
      <c r="D419" s="5" t="s">
        <v>76</v>
      </c>
      <c r="E419" s="5">
        <v>1</v>
      </c>
      <c r="F419" s="5" t="s">
        <v>39</v>
      </c>
      <c r="G419" s="5">
        <v>1</v>
      </c>
      <c r="H419" s="5">
        <v>5</v>
      </c>
      <c r="I419" s="5">
        <v>3</v>
      </c>
      <c r="J419" s="11">
        <v>0.20833333333333334</v>
      </c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s="4" customFormat="1" ht="15" customHeight="1" x14ac:dyDescent="0.25">
      <c r="A420" s="5">
        <v>99</v>
      </c>
      <c r="B420" s="9">
        <v>39977</v>
      </c>
      <c r="C420" s="5" t="s">
        <v>12</v>
      </c>
      <c r="D420" s="5" t="s">
        <v>76</v>
      </c>
      <c r="E420" s="5">
        <v>2</v>
      </c>
      <c r="F420" s="5" t="s">
        <v>115</v>
      </c>
      <c r="G420" s="5">
        <v>2</v>
      </c>
      <c r="H420" s="5">
        <v>2</v>
      </c>
      <c r="I420" s="10">
        <v>2</v>
      </c>
      <c r="J420" s="11">
        <v>0.15763888888888888</v>
      </c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s="4" customFormat="1" ht="15" customHeight="1" x14ac:dyDescent="0.25">
      <c r="A421" s="5">
        <v>99</v>
      </c>
      <c r="B421" s="9">
        <v>39977</v>
      </c>
      <c r="C421" s="5" t="s">
        <v>8</v>
      </c>
      <c r="D421" s="5" t="s">
        <v>38</v>
      </c>
      <c r="E421" s="5">
        <v>1</v>
      </c>
      <c r="F421" s="5" t="s">
        <v>114</v>
      </c>
      <c r="G421" s="5">
        <v>2</v>
      </c>
      <c r="H421" s="5">
        <v>2</v>
      </c>
      <c r="I421" s="10">
        <v>1</v>
      </c>
      <c r="J421" s="11">
        <v>0.12916666666666668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s="4" customFormat="1" ht="15" customHeight="1" x14ac:dyDescent="0.25">
      <c r="A422" s="5">
        <v>110</v>
      </c>
      <c r="B422" s="9">
        <v>40230</v>
      </c>
      <c r="C422" s="5" t="s">
        <v>8</v>
      </c>
      <c r="D422" s="5" t="s">
        <v>38</v>
      </c>
      <c r="E422" s="5">
        <v>1</v>
      </c>
      <c r="F422" s="5" t="s">
        <v>370</v>
      </c>
      <c r="G422" s="5">
        <v>1</v>
      </c>
      <c r="H422" s="5">
        <v>3</v>
      </c>
      <c r="I422" s="5">
        <v>2</v>
      </c>
      <c r="J422" s="11">
        <v>0.20833333333333334</v>
      </c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s="4" customFormat="1" ht="15" customHeight="1" x14ac:dyDescent="0.25">
      <c r="A423" s="5">
        <v>115</v>
      </c>
      <c r="B423" s="9">
        <v>40341</v>
      </c>
      <c r="C423" s="5" t="s">
        <v>8</v>
      </c>
      <c r="D423" s="5" t="s">
        <v>38</v>
      </c>
      <c r="E423" s="5">
        <v>1</v>
      </c>
      <c r="F423" s="5" t="s">
        <v>151</v>
      </c>
      <c r="G423" s="5">
        <v>1</v>
      </c>
      <c r="H423" s="5">
        <v>4</v>
      </c>
      <c r="I423" s="10">
        <v>3</v>
      </c>
      <c r="J423" s="11">
        <v>0.1875</v>
      </c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s="4" customFormat="1" ht="15" customHeight="1" x14ac:dyDescent="0.25">
      <c r="A424" s="5">
        <v>171</v>
      </c>
      <c r="B424" s="9">
        <v>41713</v>
      </c>
      <c r="C424" s="5" t="s">
        <v>25</v>
      </c>
      <c r="D424" s="5" t="s">
        <v>274</v>
      </c>
      <c r="E424" s="5">
        <v>2</v>
      </c>
      <c r="F424" s="5" t="s">
        <v>98</v>
      </c>
      <c r="G424" s="5">
        <v>2</v>
      </c>
      <c r="H424" s="5">
        <v>5</v>
      </c>
      <c r="I424" s="10">
        <v>3</v>
      </c>
      <c r="J424" s="11">
        <v>0.20833333333333334</v>
      </c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s="4" customFormat="1" ht="15" customHeight="1" x14ac:dyDescent="0.25">
      <c r="A425" s="5">
        <v>136</v>
      </c>
      <c r="B425" s="9">
        <v>40824</v>
      </c>
      <c r="C425" s="5" t="s">
        <v>184</v>
      </c>
      <c r="D425" s="5" t="s">
        <v>218</v>
      </c>
      <c r="E425" s="5">
        <v>1</v>
      </c>
      <c r="F425" s="5" t="s">
        <v>393</v>
      </c>
      <c r="G425" s="5">
        <v>2</v>
      </c>
      <c r="H425" s="5">
        <v>5</v>
      </c>
      <c r="I425" s="5">
        <v>3</v>
      </c>
      <c r="J425" s="11">
        <v>0.20833333333333334</v>
      </c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s="4" customFormat="1" ht="15" customHeight="1" x14ac:dyDescent="0.25">
      <c r="A426" s="5">
        <v>118</v>
      </c>
      <c r="B426" s="9">
        <v>40418</v>
      </c>
      <c r="C426" s="5" t="s">
        <v>12</v>
      </c>
      <c r="D426" s="5" t="s">
        <v>177</v>
      </c>
      <c r="E426" s="5">
        <v>2</v>
      </c>
      <c r="F426" s="5" t="s">
        <v>39</v>
      </c>
      <c r="G426" s="5">
        <v>1</v>
      </c>
      <c r="H426" s="5">
        <v>4</v>
      </c>
      <c r="I426" s="5">
        <v>3</v>
      </c>
      <c r="J426" s="11">
        <v>0.16805555555555554</v>
      </c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s="4" customFormat="1" ht="15" customHeight="1" x14ac:dyDescent="0.25">
      <c r="A427" s="5">
        <v>135</v>
      </c>
      <c r="B427" s="9">
        <v>40810</v>
      </c>
      <c r="C427" s="5" t="s">
        <v>25</v>
      </c>
      <c r="D427" s="5" t="s">
        <v>177</v>
      </c>
      <c r="E427" s="5">
        <v>2</v>
      </c>
      <c r="F427" s="5" t="s">
        <v>178</v>
      </c>
      <c r="G427" s="5">
        <v>2</v>
      </c>
      <c r="H427" s="5">
        <v>4</v>
      </c>
      <c r="I427" s="10">
        <v>1</v>
      </c>
      <c r="J427" s="11">
        <v>0.18541666666666667</v>
      </c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s="4" customFormat="1" ht="15" customHeight="1" x14ac:dyDescent="0.25">
      <c r="A428" s="5">
        <v>141</v>
      </c>
      <c r="B428" s="9">
        <v>40907</v>
      </c>
      <c r="C428" s="5" t="s">
        <v>25</v>
      </c>
      <c r="D428" s="5" t="s">
        <v>177</v>
      </c>
      <c r="E428" s="5">
        <v>1</v>
      </c>
      <c r="F428" s="5" t="s">
        <v>194</v>
      </c>
      <c r="G428" s="5">
        <v>1</v>
      </c>
      <c r="H428" s="5">
        <v>5</v>
      </c>
      <c r="I428" s="10">
        <v>3</v>
      </c>
      <c r="J428" s="11">
        <v>0.20833333333333334</v>
      </c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s="4" customFormat="1" ht="15" customHeight="1" x14ac:dyDescent="0.25">
      <c r="A429" s="7">
        <v>81</v>
      </c>
      <c r="B429" s="6">
        <v>39480</v>
      </c>
      <c r="C429" s="7" t="s">
        <v>15</v>
      </c>
      <c r="D429" s="7" t="s">
        <v>24</v>
      </c>
      <c r="E429" s="7">
        <v>3</v>
      </c>
      <c r="F429" s="7" t="s">
        <v>60</v>
      </c>
      <c r="G429" s="7" t="s">
        <v>470</v>
      </c>
      <c r="H429" s="7">
        <v>4</v>
      </c>
      <c r="I429" s="7">
        <v>2</v>
      </c>
      <c r="J429" s="16">
        <v>6.7361111111111108E-2</v>
      </c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s="4" customFormat="1" ht="15" customHeight="1" x14ac:dyDescent="0.25">
      <c r="A430" s="5">
        <v>88</v>
      </c>
      <c r="B430" s="9">
        <v>39697</v>
      </c>
      <c r="C430" s="5" t="s">
        <v>15</v>
      </c>
      <c r="D430" s="5" t="s">
        <v>24</v>
      </c>
      <c r="E430" s="5">
        <v>3</v>
      </c>
      <c r="F430" s="5" t="s">
        <v>130</v>
      </c>
      <c r="G430" s="5">
        <v>1</v>
      </c>
      <c r="H430" s="5">
        <v>1</v>
      </c>
      <c r="I430" s="5">
        <v>1</v>
      </c>
      <c r="J430" s="11">
        <v>5.6944444444444443E-2</v>
      </c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s="4" customFormat="1" ht="15" customHeight="1" x14ac:dyDescent="0.25">
      <c r="A431" s="5">
        <v>95</v>
      </c>
      <c r="B431" s="9">
        <v>39865</v>
      </c>
      <c r="C431" s="5" t="s">
        <v>15</v>
      </c>
      <c r="D431" s="5" t="s">
        <v>24</v>
      </c>
      <c r="E431" s="5">
        <v>3</v>
      </c>
      <c r="F431" s="5" t="s">
        <v>99</v>
      </c>
      <c r="G431" s="5">
        <v>2</v>
      </c>
      <c r="H431" s="5">
        <v>2</v>
      </c>
      <c r="I431" s="5">
        <v>3</v>
      </c>
      <c r="J431" s="11">
        <v>0.13194444444444445</v>
      </c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s="4" customFormat="1" ht="15" customHeight="1" x14ac:dyDescent="0.25">
      <c r="A432" s="5">
        <v>102</v>
      </c>
      <c r="B432" s="9">
        <v>40054</v>
      </c>
      <c r="C432" s="5" t="s">
        <v>15</v>
      </c>
      <c r="D432" s="5" t="s">
        <v>24</v>
      </c>
      <c r="E432" s="5">
        <v>3</v>
      </c>
      <c r="F432" s="5" t="s">
        <v>82</v>
      </c>
      <c r="G432" s="5">
        <v>1</v>
      </c>
      <c r="H432" s="5">
        <v>1</v>
      </c>
      <c r="I432" s="5">
        <v>1</v>
      </c>
      <c r="J432" s="11">
        <v>1.4583333333333332E-2</v>
      </c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s="4" customFormat="1" ht="15" customHeight="1" x14ac:dyDescent="0.25">
      <c r="A433" s="5">
        <v>128</v>
      </c>
      <c r="B433" s="9">
        <v>40621</v>
      </c>
      <c r="C433" s="5" t="s">
        <v>15</v>
      </c>
      <c r="D433" s="5" t="s">
        <v>24</v>
      </c>
      <c r="E433" s="5">
        <v>3</v>
      </c>
      <c r="F433" s="5" t="s">
        <v>141</v>
      </c>
      <c r="G433" s="5">
        <v>2</v>
      </c>
      <c r="H433" s="5">
        <v>5</v>
      </c>
      <c r="I433" s="5">
        <v>3</v>
      </c>
      <c r="J433" s="11">
        <v>0.20833333333333334</v>
      </c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s="4" customFormat="1" ht="15" customHeight="1" x14ac:dyDescent="0.25">
      <c r="A434" s="5">
        <v>83</v>
      </c>
      <c r="B434" s="9">
        <v>39557</v>
      </c>
      <c r="C434" s="5" t="s">
        <v>15</v>
      </c>
      <c r="D434" s="5" t="s">
        <v>68</v>
      </c>
      <c r="E434" s="5">
        <v>1</v>
      </c>
      <c r="F434" s="5" t="s">
        <v>21</v>
      </c>
      <c r="G434" s="5">
        <v>1</v>
      </c>
      <c r="H434" s="5">
        <v>5</v>
      </c>
      <c r="I434" s="5">
        <v>3</v>
      </c>
      <c r="J434" s="11">
        <v>0.20833333333333334</v>
      </c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s="4" customFormat="1" ht="15" customHeight="1" x14ac:dyDescent="0.25">
      <c r="A435" s="5">
        <v>137</v>
      </c>
      <c r="B435" s="9">
        <v>40845</v>
      </c>
      <c r="C435" s="5" t="s">
        <v>12</v>
      </c>
      <c r="D435" s="5" t="s">
        <v>204</v>
      </c>
      <c r="E435" s="5">
        <v>1</v>
      </c>
      <c r="F435" s="5" t="s">
        <v>118</v>
      </c>
      <c r="G435" s="5">
        <v>1</v>
      </c>
      <c r="H435" s="5">
        <v>5</v>
      </c>
      <c r="I435" s="10">
        <v>3</v>
      </c>
      <c r="J435" s="11">
        <v>0.20833333333333334</v>
      </c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s="4" customFormat="1" ht="15" customHeight="1" x14ac:dyDescent="0.25">
      <c r="A436" s="5">
        <v>174</v>
      </c>
      <c r="B436" s="9">
        <v>41804</v>
      </c>
      <c r="C436" s="5" t="s">
        <v>9</v>
      </c>
      <c r="D436" s="5" t="s">
        <v>275</v>
      </c>
      <c r="E436" s="5">
        <v>1</v>
      </c>
      <c r="F436" s="5" t="s">
        <v>253</v>
      </c>
      <c r="G436" s="5">
        <v>1</v>
      </c>
      <c r="H436" s="5">
        <v>4</v>
      </c>
      <c r="I436" s="5">
        <v>2</v>
      </c>
      <c r="J436" s="11">
        <v>9.0277777777777776E-2</v>
      </c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s="4" customFormat="1" ht="15" customHeight="1" x14ac:dyDescent="0.25">
      <c r="A437" s="5">
        <v>159</v>
      </c>
      <c r="B437" s="9">
        <v>41391</v>
      </c>
      <c r="C437" s="5" t="s">
        <v>25</v>
      </c>
      <c r="D437" s="5" t="s">
        <v>251</v>
      </c>
      <c r="E437" s="5">
        <v>3</v>
      </c>
      <c r="F437" s="5" t="s">
        <v>144</v>
      </c>
      <c r="G437" s="5">
        <v>3</v>
      </c>
      <c r="H437" s="5">
        <v>7</v>
      </c>
      <c r="I437" s="10">
        <v>3</v>
      </c>
      <c r="J437" s="11">
        <v>0.16805555555555557</v>
      </c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s="4" customFormat="1" ht="15" customHeight="1" x14ac:dyDescent="0.25">
      <c r="A438" s="5">
        <v>74</v>
      </c>
      <c r="B438" s="9">
        <v>39319</v>
      </c>
      <c r="C438" s="5" t="s">
        <v>15</v>
      </c>
      <c r="D438" s="5" t="s">
        <v>150</v>
      </c>
      <c r="E438" s="5">
        <v>2</v>
      </c>
      <c r="F438" s="5" t="s">
        <v>124</v>
      </c>
      <c r="G438" s="5">
        <v>2</v>
      </c>
      <c r="H438" s="5">
        <v>2</v>
      </c>
      <c r="I438" s="5">
        <v>1</v>
      </c>
      <c r="J438" s="11">
        <v>0.19791666666666666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s="4" customFormat="1" ht="15" customHeight="1" x14ac:dyDescent="0.25">
      <c r="A439" s="5">
        <v>86</v>
      </c>
      <c r="B439" s="9">
        <v>39634</v>
      </c>
      <c r="C439" s="5" t="s">
        <v>15</v>
      </c>
      <c r="D439" s="5" t="s">
        <v>150</v>
      </c>
      <c r="E439" s="5">
        <v>2</v>
      </c>
      <c r="F439" s="5" t="s">
        <v>61</v>
      </c>
      <c r="G439" s="5">
        <v>1</v>
      </c>
      <c r="H439" s="5">
        <v>6</v>
      </c>
      <c r="I439" s="5">
        <v>3</v>
      </c>
      <c r="J439" s="11">
        <v>0.20833333333333334</v>
      </c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s="4" customFormat="1" ht="15" customHeight="1" x14ac:dyDescent="0.25">
      <c r="A440" s="5">
        <v>103</v>
      </c>
      <c r="B440" s="9">
        <v>40075</v>
      </c>
      <c r="C440" s="5" t="s">
        <v>12</v>
      </c>
      <c r="D440" s="5" t="s">
        <v>129</v>
      </c>
      <c r="E440" s="5">
        <v>1</v>
      </c>
      <c r="F440" s="5" t="s">
        <v>130</v>
      </c>
      <c r="G440" s="5">
        <v>1</v>
      </c>
      <c r="H440" s="5">
        <v>2</v>
      </c>
      <c r="I440" s="10">
        <v>1</v>
      </c>
      <c r="J440" s="11">
        <v>0.10486111111111111</v>
      </c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s="4" customFormat="1" ht="15" customHeight="1" x14ac:dyDescent="0.25">
      <c r="A441" s="5">
        <v>108</v>
      </c>
      <c r="B441" s="9">
        <v>40180</v>
      </c>
      <c r="C441" s="17" t="s">
        <v>368</v>
      </c>
      <c r="D441" s="5" t="s">
        <v>129</v>
      </c>
      <c r="E441" s="5">
        <v>1</v>
      </c>
      <c r="F441" s="5" t="s">
        <v>90</v>
      </c>
      <c r="G441" s="5">
        <v>3</v>
      </c>
      <c r="H441" s="5">
        <v>1</v>
      </c>
      <c r="I441" s="5">
        <v>1</v>
      </c>
      <c r="J441" s="11">
        <v>9.9999999999999992E-2</v>
      </c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s="4" customFormat="1" ht="15" customHeight="1" x14ac:dyDescent="0.25">
      <c r="A442" s="5">
        <v>95</v>
      </c>
      <c r="B442" s="9">
        <v>39865</v>
      </c>
      <c r="C442" s="5" t="s">
        <v>12</v>
      </c>
      <c r="D442" s="5" t="s">
        <v>103</v>
      </c>
      <c r="E442" s="5">
        <v>1</v>
      </c>
      <c r="F442" s="5" t="s">
        <v>104</v>
      </c>
      <c r="G442" s="5">
        <v>1</v>
      </c>
      <c r="H442" s="5">
        <v>2</v>
      </c>
      <c r="I442" s="5">
        <v>1</v>
      </c>
      <c r="J442" s="11">
        <v>0.1451388888888889</v>
      </c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s="4" customFormat="1" ht="15" customHeight="1" x14ac:dyDescent="0.25">
      <c r="A443" s="5">
        <v>106</v>
      </c>
      <c r="B443" s="9">
        <v>40138</v>
      </c>
      <c r="C443" s="5" t="s">
        <v>12</v>
      </c>
      <c r="D443" s="5" t="s">
        <v>103</v>
      </c>
      <c r="E443" s="5">
        <v>2</v>
      </c>
      <c r="F443" s="5" t="s">
        <v>365</v>
      </c>
      <c r="G443" s="5">
        <v>1</v>
      </c>
      <c r="H443" s="5">
        <v>5</v>
      </c>
      <c r="I443" s="5">
        <v>3</v>
      </c>
      <c r="J443" s="11">
        <v>0.20833333333333334</v>
      </c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s="4" customFormat="1" ht="15" customHeight="1" x14ac:dyDescent="0.25">
      <c r="A444" s="5">
        <v>109</v>
      </c>
      <c r="B444" s="9">
        <v>40215</v>
      </c>
      <c r="C444" s="5" t="s">
        <v>12</v>
      </c>
      <c r="D444" s="5" t="s">
        <v>103</v>
      </c>
      <c r="E444" s="5">
        <v>1</v>
      </c>
      <c r="F444" s="5" t="s">
        <v>76</v>
      </c>
      <c r="G444" s="5">
        <v>2</v>
      </c>
      <c r="H444" s="5">
        <v>4</v>
      </c>
      <c r="I444" s="10">
        <v>2</v>
      </c>
      <c r="J444" s="11">
        <v>7.9166666666666663E-2</v>
      </c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s="4" customFormat="1" ht="15" customHeight="1" x14ac:dyDescent="0.25">
      <c r="A445" s="5">
        <v>153</v>
      </c>
      <c r="B445" s="9">
        <v>41195</v>
      </c>
      <c r="C445" s="5" t="s">
        <v>9</v>
      </c>
      <c r="D445" s="5" t="s">
        <v>169</v>
      </c>
      <c r="E445" s="5">
        <v>2</v>
      </c>
      <c r="F445" s="5" t="s">
        <v>243</v>
      </c>
      <c r="G445" s="5">
        <v>1</v>
      </c>
      <c r="H445" s="5">
        <v>4</v>
      </c>
      <c r="I445" s="10">
        <v>2</v>
      </c>
      <c r="J445" s="11">
        <v>0.18680555555555556</v>
      </c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s="4" customFormat="1" ht="15" customHeight="1" x14ac:dyDescent="0.25">
      <c r="A446" s="5">
        <v>159</v>
      </c>
      <c r="B446" s="9">
        <v>41391</v>
      </c>
      <c r="C446" s="5" t="s">
        <v>9</v>
      </c>
      <c r="D446" s="5" t="s">
        <v>169</v>
      </c>
      <c r="E446" s="5">
        <v>2</v>
      </c>
      <c r="F446" s="5" t="s">
        <v>250</v>
      </c>
      <c r="G446" s="5">
        <v>2</v>
      </c>
      <c r="H446" s="5">
        <v>5</v>
      </c>
      <c r="I446" s="10">
        <v>3</v>
      </c>
      <c r="J446" s="11">
        <v>0.20833333333333334</v>
      </c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s="4" customFormat="1" ht="15" customHeight="1" x14ac:dyDescent="0.25">
      <c r="A447" s="5">
        <v>163</v>
      </c>
      <c r="B447" s="9">
        <v>41489</v>
      </c>
      <c r="C447" s="5" t="s">
        <v>9</v>
      </c>
      <c r="D447" s="5" t="s">
        <v>169</v>
      </c>
      <c r="E447" s="5">
        <v>2</v>
      </c>
      <c r="F447" s="5" t="s">
        <v>54</v>
      </c>
      <c r="G447" s="5">
        <v>1</v>
      </c>
      <c r="H447" s="5">
        <v>5</v>
      </c>
      <c r="I447" s="10">
        <v>3</v>
      </c>
      <c r="J447" s="11">
        <v>0.20833333333333334</v>
      </c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s="4" customFormat="1" ht="15" customHeight="1" x14ac:dyDescent="0.25">
      <c r="A448" s="5">
        <v>179</v>
      </c>
      <c r="B448" s="9">
        <v>41937</v>
      </c>
      <c r="C448" s="5" t="s">
        <v>9</v>
      </c>
      <c r="D448" s="5" t="s">
        <v>169</v>
      </c>
      <c r="E448" s="5">
        <v>2</v>
      </c>
      <c r="F448" s="5" t="s">
        <v>240</v>
      </c>
      <c r="G448" s="5">
        <v>3</v>
      </c>
      <c r="H448" s="5">
        <v>5</v>
      </c>
      <c r="I448" s="10">
        <v>3</v>
      </c>
      <c r="J448" s="11">
        <v>0.20833333333333334</v>
      </c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s="4" customFormat="1" ht="15" customHeight="1" x14ac:dyDescent="0.25">
      <c r="A449" s="5">
        <v>71</v>
      </c>
      <c r="B449" s="9">
        <v>39228</v>
      </c>
      <c r="C449" s="5" t="s">
        <v>9</v>
      </c>
      <c r="D449" s="5" t="s">
        <v>10</v>
      </c>
      <c r="E449" s="5">
        <v>2</v>
      </c>
      <c r="F449" s="5" t="s">
        <v>11</v>
      </c>
      <c r="G449" s="5">
        <v>2</v>
      </c>
      <c r="H449" s="5">
        <v>1</v>
      </c>
      <c r="I449" s="5">
        <v>1</v>
      </c>
      <c r="J449" s="11">
        <v>7.8472222222222221E-2</v>
      </c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s="4" customFormat="1" ht="15" customHeight="1" x14ac:dyDescent="0.25">
      <c r="A450" s="5">
        <v>75</v>
      </c>
      <c r="B450" s="9">
        <v>39333</v>
      </c>
      <c r="C450" s="5" t="s">
        <v>9</v>
      </c>
      <c r="D450" s="5" t="s">
        <v>10</v>
      </c>
      <c r="E450" s="5">
        <v>2</v>
      </c>
      <c r="F450" s="5" t="s">
        <v>34</v>
      </c>
      <c r="G450" s="5">
        <v>1</v>
      </c>
      <c r="H450" s="5">
        <v>5</v>
      </c>
      <c r="I450" s="5">
        <v>5</v>
      </c>
      <c r="J450" s="11">
        <v>0.20833333333333334</v>
      </c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s="4" customFormat="1" ht="15" customHeight="1" x14ac:dyDescent="0.25">
      <c r="A451" s="5">
        <v>92</v>
      </c>
      <c r="B451" s="9">
        <v>39809</v>
      </c>
      <c r="C451" s="5" t="s">
        <v>9</v>
      </c>
      <c r="D451" s="5" t="s">
        <v>10</v>
      </c>
      <c r="E451" s="5">
        <v>2</v>
      </c>
      <c r="F451" s="5" t="s">
        <v>51</v>
      </c>
      <c r="G451" s="5">
        <v>1</v>
      </c>
      <c r="H451" s="5">
        <v>1</v>
      </c>
      <c r="I451" s="5">
        <v>1</v>
      </c>
      <c r="J451" s="11">
        <v>0.13958333333333334</v>
      </c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s="4" customFormat="1" ht="15" customHeight="1" x14ac:dyDescent="0.25">
      <c r="A452" s="5">
        <v>96</v>
      </c>
      <c r="B452" s="9">
        <v>39879</v>
      </c>
      <c r="C452" s="5" t="s">
        <v>9</v>
      </c>
      <c r="D452" s="5" t="s">
        <v>10</v>
      </c>
      <c r="E452" s="5">
        <v>2</v>
      </c>
      <c r="F452" s="5" t="s">
        <v>20</v>
      </c>
      <c r="G452" s="5">
        <v>2</v>
      </c>
      <c r="H452" s="5">
        <v>5</v>
      </c>
      <c r="I452" s="5">
        <v>3</v>
      </c>
      <c r="J452" s="11">
        <v>0.20833333333333334</v>
      </c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s="4" customFormat="1" ht="15" customHeight="1" x14ac:dyDescent="0.25">
      <c r="A453" s="5">
        <v>123</v>
      </c>
      <c r="B453" s="9">
        <v>40502</v>
      </c>
      <c r="C453" s="5" t="s">
        <v>9</v>
      </c>
      <c r="D453" s="5" t="s">
        <v>10</v>
      </c>
      <c r="E453" s="5">
        <v>2</v>
      </c>
      <c r="F453" s="5" t="s">
        <v>54</v>
      </c>
      <c r="G453" s="5">
        <v>1</v>
      </c>
      <c r="H453" s="5">
        <v>6</v>
      </c>
      <c r="I453" s="10">
        <v>3</v>
      </c>
      <c r="J453" s="11">
        <v>0.20833333333333334</v>
      </c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s="4" customFormat="1" ht="15" customHeight="1" x14ac:dyDescent="0.25">
      <c r="A454" s="5">
        <v>130</v>
      </c>
      <c r="B454" s="9">
        <v>40691</v>
      </c>
      <c r="C454" s="5" t="s">
        <v>9</v>
      </c>
      <c r="D454" s="5" t="s">
        <v>10</v>
      </c>
      <c r="E454" s="5">
        <v>2</v>
      </c>
      <c r="F454" s="5" t="s">
        <v>36</v>
      </c>
      <c r="G454" s="5">
        <v>2</v>
      </c>
      <c r="H454" s="5">
        <v>5</v>
      </c>
      <c r="I454" s="5">
        <v>3</v>
      </c>
      <c r="J454" s="11">
        <v>0.20833333333333334</v>
      </c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s="4" customFormat="1" ht="15" customHeight="1" x14ac:dyDescent="0.25">
      <c r="A455" s="5">
        <v>186</v>
      </c>
      <c r="B455" s="9">
        <v>42119</v>
      </c>
      <c r="C455" s="5" t="s">
        <v>454</v>
      </c>
      <c r="D455" s="5" t="s">
        <v>10</v>
      </c>
      <c r="E455" s="5">
        <v>1</v>
      </c>
      <c r="F455" s="5" t="s">
        <v>295</v>
      </c>
      <c r="G455" s="5">
        <v>2</v>
      </c>
      <c r="H455" s="5">
        <v>5</v>
      </c>
      <c r="I455" s="5">
        <v>3</v>
      </c>
      <c r="J455" s="11">
        <v>0.20833333333333334</v>
      </c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s="4" customFormat="1" ht="15" customHeight="1" x14ac:dyDescent="0.25">
      <c r="A456" s="5">
        <v>112</v>
      </c>
      <c r="B456" s="9">
        <v>40278</v>
      </c>
      <c r="C456" s="5" t="s">
        <v>25</v>
      </c>
      <c r="D456" s="5" t="s">
        <v>157</v>
      </c>
      <c r="E456" s="5">
        <v>2</v>
      </c>
      <c r="F456" s="5" t="s">
        <v>373</v>
      </c>
      <c r="G456" s="5">
        <v>1</v>
      </c>
      <c r="H456" s="5">
        <v>4</v>
      </c>
      <c r="I456" s="5">
        <v>2</v>
      </c>
      <c r="J456" s="11">
        <v>0.1875</v>
      </c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s="4" customFormat="1" ht="15" customHeight="1" x14ac:dyDescent="0.25">
      <c r="A457" s="5">
        <v>154</v>
      </c>
      <c r="B457" s="9">
        <v>41230</v>
      </c>
      <c r="C457" s="5" t="s">
        <v>25</v>
      </c>
      <c r="D457" s="5" t="s">
        <v>157</v>
      </c>
      <c r="E457" s="5">
        <v>2</v>
      </c>
      <c r="F457" s="5" t="s">
        <v>70</v>
      </c>
      <c r="G457" s="5">
        <v>2</v>
      </c>
      <c r="H457" s="5">
        <v>5</v>
      </c>
      <c r="I457" s="5">
        <v>3</v>
      </c>
      <c r="J457" s="11">
        <v>0.20833333333333334</v>
      </c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s="4" customFormat="1" ht="15" customHeight="1" x14ac:dyDescent="0.25">
      <c r="A458" s="5">
        <v>185</v>
      </c>
      <c r="B458" s="9">
        <v>42077</v>
      </c>
      <c r="C458" s="5" t="s">
        <v>25</v>
      </c>
      <c r="D458" s="5" t="s">
        <v>157</v>
      </c>
      <c r="E458" s="5">
        <v>1</v>
      </c>
      <c r="F458" s="5" t="s">
        <v>301</v>
      </c>
      <c r="G458" s="5">
        <v>2</v>
      </c>
      <c r="H458" s="5">
        <v>5</v>
      </c>
      <c r="I458" s="10">
        <v>5</v>
      </c>
      <c r="J458" s="11">
        <v>0.20833333333333334</v>
      </c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s="4" customFormat="1" ht="15" customHeight="1" x14ac:dyDescent="0.25">
      <c r="A459" s="5">
        <v>74</v>
      </c>
      <c r="B459" s="9">
        <v>39319</v>
      </c>
      <c r="C459" s="5" t="s">
        <v>8</v>
      </c>
      <c r="D459" s="5" t="s">
        <v>133</v>
      </c>
      <c r="E459" s="5">
        <v>1</v>
      </c>
      <c r="F459" s="5" t="s">
        <v>92</v>
      </c>
      <c r="G459" s="5">
        <v>1</v>
      </c>
      <c r="H459" s="5">
        <v>2</v>
      </c>
      <c r="I459" s="5">
        <v>3</v>
      </c>
      <c r="J459" s="11">
        <v>6.7361111111111108E-2</v>
      </c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s="4" customFormat="1" ht="15" customHeight="1" x14ac:dyDescent="0.25">
      <c r="A460" s="5">
        <v>105</v>
      </c>
      <c r="B460" s="9">
        <v>40131</v>
      </c>
      <c r="C460" s="5" t="s">
        <v>9</v>
      </c>
      <c r="D460" s="5" t="s">
        <v>133</v>
      </c>
      <c r="E460" s="5">
        <v>1</v>
      </c>
      <c r="F460" s="5" t="s">
        <v>44</v>
      </c>
      <c r="G460" s="5">
        <v>1</v>
      </c>
      <c r="H460" s="5">
        <v>5</v>
      </c>
      <c r="I460" s="10">
        <v>3</v>
      </c>
      <c r="J460" s="11">
        <v>0.20833333333333334</v>
      </c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s="4" customFormat="1" ht="15" customHeight="1" x14ac:dyDescent="0.25">
      <c r="A461" s="5">
        <v>109</v>
      </c>
      <c r="B461" s="9">
        <v>40215</v>
      </c>
      <c r="C461" s="5" t="s">
        <v>9</v>
      </c>
      <c r="D461" s="5" t="s">
        <v>133</v>
      </c>
      <c r="E461" s="5">
        <v>3</v>
      </c>
      <c r="F461" s="5" t="s">
        <v>95</v>
      </c>
      <c r="G461" s="5">
        <v>2</v>
      </c>
      <c r="H461" s="5">
        <v>4</v>
      </c>
      <c r="I461" s="10">
        <v>2</v>
      </c>
      <c r="J461" s="11">
        <v>4.791666666666667E-2</v>
      </c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s="4" customFormat="1" ht="15" customHeight="1" x14ac:dyDescent="0.25">
      <c r="A462" s="5">
        <v>118</v>
      </c>
      <c r="B462" s="9">
        <v>40418</v>
      </c>
      <c r="C462" s="5" t="s">
        <v>8</v>
      </c>
      <c r="D462" s="5" t="s">
        <v>133</v>
      </c>
      <c r="E462" s="5">
        <v>2</v>
      </c>
      <c r="F462" s="5" t="s">
        <v>376</v>
      </c>
      <c r="G462" s="5">
        <v>3</v>
      </c>
      <c r="H462" s="5">
        <v>4</v>
      </c>
      <c r="I462" s="5">
        <v>1</v>
      </c>
      <c r="J462" s="11">
        <v>0.13819444444444443</v>
      </c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s="4" customFormat="1" ht="15" customHeight="1" x14ac:dyDescent="0.25">
      <c r="A463" s="5">
        <v>78</v>
      </c>
      <c r="B463" s="9">
        <v>39403</v>
      </c>
      <c r="C463" s="5" t="s">
        <v>9</v>
      </c>
      <c r="D463" s="5" t="s">
        <v>29</v>
      </c>
      <c r="E463" s="5">
        <v>2</v>
      </c>
      <c r="F463" s="5" t="s">
        <v>35</v>
      </c>
      <c r="G463" s="5">
        <v>1</v>
      </c>
      <c r="H463" s="5">
        <v>6</v>
      </c>
      <c r="I463" s="5">
        <v>3</v>
      </c>
      <c r="J463" s="11">
        <v>0.20833333333333334</v>
      </c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s="4" customFormat="1" ht="15" customHeight="1" x14ac:dyDescent="0.25">
      <c r="A464" s="5">
        <v>88</v>
      </c>
      <c r="B464" s="9">
        <v>39697</v>
      </c>
      <c r="C464" s="5" t="s">
        <v>9</v>
      </c>
      <c r="D464" s="5" t="s">
        <v>29</v>
      </c>
      <c r="E464" s="5">
        <v>2</v>
      </c>
      <c r="F464" s="5" t="s">
        <v>50</v>
      </c>
      <c r="G464" s="5">
        <v>2</v>
      </c>
      <c r="H464" s="5">
        <v>1</v>
      </c>
      <c r="I464" s="5">
        <v>2</v>
      </c>
      <c r="J464" s="11">
        <v>7.7083333333333337E-2</v>
      </c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s="4" customFormat="1" ht="15" customHeight="1" x14ac:dyDescent="0.25">
      <c r="A465" s="5">
        <v>92</v>
      </c>
      <c r="B465" s="9">
        <v>39809</v>
      </c>
      <c r="C465" s="5" t="s">
        <v>9</v>
      </c>
      <c r="D465" s="5" t="s">
        <v>29</v>
      </c>
      <c r="E465" s="5">
        <v>2</v>
      </c>
      <c r="F465" s="5" t="s">
        <v>119</v>
      </c>
      <c r="G465" s="5">
        <v>2</v>
      </c>
      <c r="H465" s="5">
        <v>2</v>
      </c>
      <c r="I465" s="5">
        <v>3</v>
      </c>
      <c r="J465" s="11">
        <v>0.11527777777777777</v>
      </c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s="4" customFormat="1" ht="15" customHeight="1" x14ac:dyDescent="0.25">
      <c r="A466" s="5">
        <v>108</v>
      </c>
      <c r="B466" s="9">
        <v>40180</v>
      </c>
      <c r="C466" s="5" t="s">
        <v>9</v>
      </c>
      <c r="D466" s="5" t="s">
        <v>29</v>
      </c>
      <c r="E466" s="5">
        <v>3</v>
      </c>
      <c r="F466" s="5" t="s">
        <v>175</v>
      </c>
      <c r="G466" s="5">
        <v>1</v>
      </c>
      <c r="H466" s="5">
        <v>5</v>
      </c>
      <c r="I466" s="5">
        <v>3</v>
      </c>
      <c r="J466" s="11">
        <v>0.20833333333333334</v>
      </c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s="4" customFormat="1" ht="15" customHeight="1" x14ac:dyDescent="0.25">
      <c r="A467" s="5">
        <v>114</v>
      </c>
      <c r="B467" s="9">
        <v>40327</v>
      </c>
      <c r="C467" s="5" t="s">
        <v>9</v>
      </c>
      <c r="D467" s="5" t="s">
        <v>29</v>
      </c>
      <c r="E467" s="5">
        <v>2</v>
      </c>
      <c r="F467" s="5" t="s">
        <v>10</v>
      </c>
      <c r="G467" s="5">
        <v>3</v>
      </c>
      <c r="H467" s="5">
        <v>5</v>
      </c>
      <c r="I467" s="5">
        <v>3</v>
      </c>
      <c r="J467" s="11">
        <v>0.20833333333333334</v>
      </c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s="4" customFormat="1" ht="15" customHeight="1" x14ac:dyDescent="0.25">
      <c r="A468" s="5">
        <v>133</v>
      </c>
      <c r="B468" s="9">
        <v>40761</v>
      </c>
      <c r="C468" s="5" t="s">
        <v>9</v>
      </c>
      <c r="D468" s="5" t="s">
        <v>29</v>
      </c>
      <c r="E468" s="5">
        <v>3</v>
      </c>
      <c r="F468" s="5" t="s">
        <v>28</v>
      </c>
      <c r="G468" s="5">
        <v>1</v>
      </c>
      <c r="H468" s="5">
        <v>2</v>
      </c>
      <c r="I468" s="10">
        <v>2</v>
      </c>
      <c r="J468" s="11">
        <v>0.2</v>
      </c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s="4" customFormat="1" ht="15" customHeight="1" x14ac:dyDescent="0.25">
      <c r="A469" s="5">
        <v>161</v>
      </c>
      <c r="B469" s="9">
        <v>41440</v>
      </c>
      <c r="C469" s="5" t="s">
        <v>9</v>
      </c>
      <c r="D469" s="5" t="s">
        <v>29</v>
      </c>
      <c r="E469" s="5">
        <v>2</v>
      </c>
      <c r="F469" s="5" t="s">
        <v>34</v>
      </c>
      <c r="G469" s="5">
        <v>2</v>
      </c>
      <c r="H469" s="5">
        <v>6</v>
      </c>
      <c r="I469" s="10">
        <v>3</v>
      </c>
      <c r="J469" s="11">
        <v>0.20833333333333334</v>
      </c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s="4" customFormat="1" ht="15" customHeight="1" x14ac:dyDescent="0.25">
      <c r="A470" s="5">
        <v>167</v>
      </c>
      <c r="B470" s="9">
        <v>41594</v>
      </c>
      <c r="C470" s="5" t="s">
        <v>9</v>
      </c>
      <c r="D470" s="5" t="s">
        <v>29</v>
      </c>
      <c r="E470" s="5">
        <v>3</v>
      </c>
      <c r="F470" s="5" t="s">
        <v>102</v>
      </c>
      <c r="G470" s="5">
        <v>1</v>
      </c>
      <c r="H470" s="5">
        <v>2</v>
      </c>
      <c r="I470" s="10">
        <v>1</v>
      </c>
      <c r="J470" s="11">
        <v>0.1701388888888889</v>
      </c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s="4" customFormat="1" ht="15" customHeight="1" x14ac:dyDescent="0.25">
      <c r="A471" s="5">
        <v>190</v>
      </c>
      <c r="B471" s="9">
        <v>42217</v>
      </c>
      <c r="C471" s="5" t="s">
        <v>205</v>
      </c>
      <c r="D471" s="5" t="s">
        <v>463</v>
      </c>
      <c r="E471" s="5">
        <v>2</v>
      </c>
      <c r="F471" s="5" t="s">
        <v>464</v>
      </c>
      <c r="G471" s="5">
        <v>1</v>
      </c>
      <c r="H471" s="5">
        <v>5</v>
      </c>
      <c r="I471" s="5">
        <v>3</v>
      </c>
      <c r="J471" s="11">
        <v>0.20833333333333334</v>
      </c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s="4" customFormat="1" ht="15" customHeight="1" x14ac:dyDescent="0.25">
      <c r="A472" s="5">
        <v>138</v>
      </c>
      <c r="B472" s="9">
        <v>40852</v>
      </c>
      <c r="C472" s="5" t="s">
        <v>205</v>
      </c>
      <c r="D472" s="5" t="s">
        <v>219</v>
      </c>
      <c r="E472" s="5">
        <v>2</v>
      </c>
      <c r="F472" s="5" t="s">
        <v>322</v>
      </c>
      <c r="G472" s="5">
        <v>2</v>
      </c>
      <c r="H472" s="5">
        <v>4</v>
      </c>
      <c r="I472" s="5">
        <v>1</v>
      </c>
      <c r="J472" s="11">
        <v>0.17291666666666669</v>
      </c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s="4" customFormat="1" ht="15" customHeight="1" x14ac:dyDescent="0.25">
      <c r="A473" s="5">
        <v>143</v>
      </c>
      <c r="B473" s="9">
        <v>40943</v>
      </c>
      <c r="C473" s="5" t="s">
        <v>205</v>
      </c>
      <c r="D473" s="5" t="s">
        <v>219</v>
      </c>
      <c r="E473" s="5">
        <v>2</v>
      </c>
      <c r="F473" s="5" t="s">
        <v>206</v>
      </c>
      <c r="G473" s="5">
        <v>2</v>
      </c>
      <c r="H473" s="5">
        <v>5</v>
      </c>
      <c r="I473" s="10">
        <v>3</v>
      </c>
      <c r="J473" s="11">
        <v>0.20833333333333334</v>
      </c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s="4" customFormat="1" ht="15" customHeight="1" x14ac:dyDescent="0.25">
      <c r="A474" s="5">
        <v>149</v>
      </c>
      <c r="B474" s="9">
        <v>41111</v>
      </c>
      <c r="C474" s="5" t="s">
        <v>205</v>
      </c>
      <c r="D474" s="5" t="s">
        <v>219</v>
      </c>
      <c r="E474" s="5">
        <v>2</v>
      </c>
      <c r="F474" s="5" t="s">
        <v>212</v>
      </c>
      <c r="G474" s="5">
        <v>1</v>
      </c>
      <c r="H474" s="5">
        <v>5</v>
      </c>
      <c r="I474" s="10">
        <v>5</v>
      </c>
      <c r="J474" s="11">
        <v>0.20833333333333334</v>
      </c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s="4" customFormat="1" ht="15" customHeight="1" x14ac:dyDescent="0.25">
      <c r="A475" s="5">
        <v>169</v>
      </c>
      <c r="B475" s="9">
        <v>41671</v>
      </c>
      <c r="C475" s="5" t="s">
        <v>205</v>
      </c>
      <c r="D475" s="5" t="s">
        <v>270</v>
      </c>
      <c r="E475" s="5">
        <v>2</v>
      </c>
      <c r="F475" s="5" t="s">
        <v>212</v>
      </c>
      <c r="G475" s="5">
        <v>1</v>
      </c>
      <c r="H475" s="5">
        <v>2</v>
      </c>
      <c r="I475" s="10">
        <v>1</v>
      </c>
      <c r="J475" s="11">
        <v>0.15416666666666667</v>
      </c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s="4" customFormat="1" ht="15" customHeight="1" x14ac:dyDescent="0.25">
      <c r="A476" s="5">
        <v>165</v>
      </c>
      <c r="B476" s="9">
        <v>41507</v>
      </c>
      <c r="C476" s="5" t="s">
        <v>205</v>
      </c>
      <c r="D476" s="5" t="s">
        <v>262</v>
      </c>
      <c r="E476" s="5">
        <v>2</v>
      </c>
      <c r="F476" s="5" t="s">
        <v>263</v>
      </c>
      <c r="G476" s="5">
        <v>2</v>
      </c>
      <c r="H476" s="5">
        <v>2</v>
      </c>
      <c r="I476" s="10">
        <v>2</v>
      </c>
      <c r="J476" s="11">
        <v>2.4305555555555556E-2</v>
      </c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s="4" customFormat="1" ht="15" customHeight="1" x14ac:dyDescent="0.25">
      <c r="A477" s="5">
        <v>101</v>
      </c>
      <c r="B477" s="9">
        <v>40033</v>
      </c>
      <c r="C477" s="5" t="s">
        <v>15</v>
      </c>
      <c r="D477" s="5" t="s">
        <v>61</v>
      </c>
      <c r="E477" s="5">
        <v>2</v>
      </c>
      <c r="F477" s="5" t="s">
        <v>124</v>
      </c>
      <c r="G477" s="5">
        <v>1</v>
      </c>
      <c r="H477" s="5">
        <v>5</v>
      </c>
      <c r="I477" s="10">
        <v>3</v>
      </c>
      <c r="J477" s="11">
        <v>0.20833333333333334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s="4" customFormat="1" ht="15" customHeight="1" x14ac:dyDescent="0.25">
      <c r="A478" s="5">
        <v>180</v>
      </c>
      <c r="B478" s="9">
        <v>41958</v>
      </c>
      <c r="C478" s="5" t="s">
        <v>184</v>
      </c>
      <c r="D478" s="5" t="s">
        <v>271</v>
      </c>
      <c r="E478" s="5">
        <v>1</v>
      </c>
      <c r="F478" s="5" t="s">
        <v>318</v>
      </c>
      <c r="G478" s="5">
        <v>2</v>
      </c>
      <c r="H478" s="5">
        <v>4</v>
      </c>
      <c r="I478" s="5">
        <v>1</v>
      </c>
      <c r="J478" s="11">
        <v>0.13749999999999998</v>
      </c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s="4" customFormat="1" ht="15" customHeight="1" x14ac:dyDescent="0.25">
      <c r="A479" s="5">
        <v>79</v>
      </c>
      <c r="B479" s="9">
        <v>39445</v>
      </c>
      <c r="C479" s="5" t="s">
        <v>25</v>
      </c>
      <c r="D479" s="5" t="s">
        <v>56</v>
      </c>
      <c r="E479" s="5">
        <v>3</v>
      </c>
      <c r="F479" s="5" t="s">
        <v>57</v>
      </c>
      <c r="G479" s="5">
        <v>2</v>
      </c>
      <c r="H479" s="5">
        <v>4</v>
      </c>
      <c r="I479" s="5">
        <v>1</v>
      </c>
      <c r="J479" s="11">
        <v>0.19444444444444445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s="4" customFormat="1" ht="15" customHeight="1" x14ac:dyDescent="0.25">
      <c r="A480" s="5">
        <v>72</v>
      </c>
      <c r="B480" s="9">
        <v>39249</v>
      </c>
      <c r="C480" s="5" t="s">
        <v>15</v>
      </c>
      <c r="D480" s="5" t="s">
        <v>42</v>
      </c>
      <c r="E480" s="5">
        <v>2</v>
      </c>
      <c r="F480" s="5" t="s">
        <v>245</v>
      </c>
      <c r="G480" s="5">
        <v>1</v>
      </c>
      <c r="H480" s="5">
        <v>5</v>
      </c>
      <c r="I480" s="5">
        <v>3</v>
      </c>
      <c r="J480" s="11">
        <v>0.20833333333333334</v>
      </c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s="4" customFormat="1" ht="15" customHeight="1" x14ac:dyDescent="0.25">
      <c r="A481" s="5">
        <v>83</v>
      </c>
      <c r="B481" s="9">
        <v>39557</v>
      </c>
      <c r="C481" s="5" t="s">
        <v>15</v>
      </c>
      <c r="D481" s="5" t="s">
        <v>42</v>
      </c>
      <c r="E481" s="5">
        <v>1</v>
      </c>
      <c r="F481" s="5" t="s">
        <v>66</v>
      </c>
      <c r="G481" s="5">
        <v>2</v>
      </c>
      <c r="H481" s="5">
        <v>2</v>
      </c>
      <c r="I481" s="5">
        <v>2</v>
      </c>
      <c r="J481" s="11">
        <v>0.12569444444444444</v>
      </c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s="4" customFormat="1" ht="15" customHeight="1" x14ac:dyDescent="0.25">
      <c r="A482" s="5">
        <v>88</v>
      </c>
      <c r="B482" s="9">
        <v>39697</v>
      </c>
      <c r="C482" s="5" t="s">
        <v>9</v>
      </c>
      <c r="D482" s="5" t="s">
        <v>42</v>
      </c>
      <c r="E482" s="5">
        <v>2</v>
      </c>
      <c r="F482" s="5" t="s">
        <v>36</v>
      </c>
      <c r="G482" s="5">
        <v>2</v>
      </c>
      <c r="H482" s="5">
        <v>2</v>
      </c>
      <c r="I482" s="5">
        <v>3</v>
      </c>
      <c r="J482" s="11">
        <v>2.7083333333333334E-2</v>
      </c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s="4" customFormat="1" ht="15" customHeight="1" x14ac:dyDescent="0.25">
      <c r="A483" s="5">
        <v>99</v>
      </c>
      <c r="B483" s="9">
        <v>39977</v>
      </c>
      <c r="C483" s="5" t="s">
        <v>112</v>
      </c>
      <c r="D483" s="5" t="s">
        <v>42</v>
      </c>
      <c r="E483" s="5">
        <v>2</v>
      </c>
      <c r="F483" s="5" t="s">
        <v>51</v>
      </c>
      <c r="G483" s="5">
        <v>1</v>
      </c>
      <c r="H483" s="5">
        <v>5</v>
      </c>
      <c r="I483" s="10">
        <v>3</v>
      </c>
      <c r="J483" s="11">
        <v>0.20833333333333334</v>
      </c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s="4" customFormat="1" ht="15" customHeight="1" x14ac:dyDescent="0.25">
      <c r="A484" s="5">
        <v>115</v>
      </c>
      <c r="B484" s="9">
        <v>40341</v>
      </c>
      <c r="C484" s="5" t="s">
        <v>9</v>
      </c>
      <c r="D484" s="5" t="s">
        <v>42</v>
      </c>
      <c r="E484" s="5">
        <v>1</v>
      </c>
      <c r="F484" s="5" t="s">
        <v>50</v>
      </c>
      <c r="G484" s="5">
        <v>2</v>
      </c>
      <c r="H484" s="5">
        <v>1</v>
      </c>
      <c r="I484" s="10">
        <v>1</v>
      </c>
      <c r="J484" s="11">
        <v>0.2048611111111111</v>
      </c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s="4" customFormat="1" ht="15" customHeight="1" x14ac:dyDescent="0.25">
      <c r="A485" s="5">
        <v>147</v>
      </c>
      <c r="B485" s="9">
        <v>41083</v>
      </c>
      <c r="C485" s="5" t="s">
        <v>227</v>
      </c>
      <c r="D485" s="5" t="s">
        <v>42</v>
      </c>
      <c r="E485" s="5">
        <v>2</v>
      </c>
      <c r="F485" s="5" t="s">
        <v>51</v>
      </c>
      <c r="G485" s="5">
        <v>2</v>
      </c>
      <c r="H485" s="5">
        <v>5</v>
      </c>
      <c r="I485" s="10">
        <v>5</v>
      </c>
      <c r="J485" s="11">
        <v>0.20833333333333334</v>
      </c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s="4" customFormat="1" ht="15" customHeight="1" x14ac:dyDescent="0.25">
      <c r="A486" s="5">
        <v>130</v>
      </c>
      <c r="B486" s="9">
        <v>40691</v>
      </c>
      <c r="C486" s="5" t="s">
        <v>12</v>
      </c>
      <c r="D486" s="5" t="s">
        <v>213</v>
      </c>
      <c r="E486" s="5">
        <v>2</v>
      </c>
      <c r="F486" s="5" t="s">
        <v>72</v>
      </c>
      <c r="G486" s="5">
        <v>2</v>
      </c>
      <c r="H486" s="5">
        <v>5</v>
      </c>
      <c r="I486" s="5">
        <v>3</v>
      </c>
      <c r="J486" s="11">
        <v>0.20833333333333334</v>
      </c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s="4" customFormat="1" ht="15" customHeight="1" x14ac:dyDescent="0.25">
      <c r="A487" s="5">
        <v>87</v>
      </c>
      <c r="B487" s="9">
        <v>39699</v>
      </c>
      <c r="C487" s="5" t="s">
        <v>25</v>
      </c>
      <c r="D487" s="5" t="s">
        <v>80</v>
      </c>
      <c r="E487" s="5">
        <v>2</v>
      </c>
      <c r="F487" s="5" t="s">
        <v>81</v>
      </c>
      <c r="G487" s="5">
        <v>2</v>
      </c>
      <c r="H487" s="5">
        <v>1</v>
      </c>
      <c r="I487" s="5">
        <v>1</v>
      </c>
      <c r="J487" s="11">
        <v>8.3333333333333332E-3</v>
      </c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s="4" customFormat="1" ht="15" customHeight="1" x14ac:dyDescent="0.25">
      <c r="A488" s="5">
        <v>157</v>
      </c>
      <c r="B488" s="9">
        <v>41328</v>
      </c>
      <c r="C488" s="5" t="s">
        <v>12</v>
      </c>
      <c r="D488" s="5" t="s">
        <v>249</v>
      </c>
      <c r="E488" s="5">
        <v>2</v>
      </c>
      <c r="F488" s="5" t="s">
        <v>104</v>
      </c>
      <c r="G488" s="5">
        <v>2</v>
      </c>
      <c r="H488" s="5">
        <v>2</v>
      </c>
      <c r="I488" s="10">
        <v>1</v>
      </c>
      <c r="J488" s="11">
        <v>0.16458333333333333</v>
      </c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s="4" customFormat="1" ht="15" customHeight="1" x14ac:dyDescent="0.25">
      <c r="A489" s="5">
        <v>167</v>
      </c>
      <c r="B489" s="9">
        <v>41594</v>
      </c>
      <c r="C489" s="5" t="s">
        <v>12</v>
      </c>
      <c r="D489" s="5" t="s">
        <v>249</v>
      </c>
      <c r="E489" s="5">
        <v>2</v>
      </c>
      <c r="F489" s="5" t="s">
        <v>155</v>
      </c>
      <c r="G489" s="5">
        <v>1</v>
      </c>
      <c r="H489" s="5">
        <v>6</v>
      </c>
      <c r="I489" s="10">
        <v>3</v>
      </c>
      <c r="J489" s="11">
        <v>0.20833333333333334</v>
      </c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s="4" customFormat="1" ht="15" customHeight="1" x14ac:dyDescent="0.25">
      <c r="A490" s="5">
        <v>173</v>
      </c>
      <c r="B490" s="9">
        <v>41783</v>
      </c>
      <c r="C490" s="5" t="s">
        <v>12</v>
      </c>
      <c r="D490" s="5" t="s">
        <v>249</v>
      </c>
      <c r="E490" s="5">
        <v>2</v>
      </c>
      <c r="F490" s="5" t="s">
        <v>278</v>
      </c>
      <c r="G490" s="5">
        <v>2</v>
      </c>
      <c r="H490" s="5">
        <v>2</v>
      </c>
      <c r="I490" s="10">
        <v>3</v>
      </c>
      <c r="J490" s="11">
        <v>0.12916666666666668</v>
      </c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s="4" customFormat="1" ht="15" customHeight="1" x14ac:dyDescent="0.25">
      <c r="A491" s="5">
        <v>181</v>
      </c>
      <c r="B491" s="9">
        <v>41979</v>
      </c>
      <c r="C491" s="5" t="s">
        <v>12</v>
      </c>
      <c r="D491" s="5" t="s">
        <v>249</v>
      </c>
      <c r="E491" s="5">
        <v>1</v>
      </c>
      <c r="F491" s="5" t="s">
        <v>300</v>
      </c>
      <c r="G491" s="5">
        <v>3</v>
      </c>
      <c r="H491" s="5">
        <v>6</v>
      </c>
      <c r="I491" s="10">
        <v>5</v>
      </c>
      <c r="J491" s="11">
        <v>0.20833333333333334</v>
      </c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s="4" customFormat="1" ht="15" customHeight="1" x14ac:dyDescent="0.25">
      <c r="A492" s="5">
        <v>189</v>
      </c>
      <c r="B492" s="9">
        <v>42196</v>
      </c>
      <c r="C492" s="5" t="s">
        <v>12</v>
      </c>
      <c r="D492" s="5" t="s">
        <v>316</v>
      </c>
      <c r="E492" s="5">
        <v>1</v>
      </c>
      <c r="F492" s="5" t="s">
        <v>155</v>
      </c>
      <c r="G492" s="5">
        <v>1</v>
      </c>
      <c r="H492" s="5">
        <v>2</v>
      </c>
      <c r="I492" s="10">
        <v>5</v>
      </c>
      <c r="J492" s="11">
        <v>4.1666666666666664E-2</v>
      </c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s="4" customFormat="1" ht="15" customHeight="1" x14ac:dyDescent="0.25">
      <c r="A493" s="5">
        <v>193</v>
      </c>
      <c r="B493" s="9">
        <v>42323</v>
      </c>
      <c r="C493" s="5" t="s">
        <v>15</v>
      </c>
      <c r="D493" s="5" t="s">
        <v>329</v>
      </c>
      <c r="E493" s="5">
        <v>2</v>
      </c>
      <c r="F493" s="5" t="s">
        <v>283</v>
      </c>
      <c r="G493" s="5">
        <v>2</v>
      </c>
      <c r="H493" s="5">
        <v>5</v>
      </c>
      <c r="I493" s="10">
        <v>3</v>
      </c>
      <c r="J493" s="11">
        <v>0.20833333333333334</v>
      </c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s="4" customFormat="1" ht="15" customHeight="1" x14ac:dyDescent="0.25">
      <c r="A494" s="5">
        <v>74</v>
      </c>
      <c r="B494" s="9">
        <v>39319</v>
      </c>
      <c r="C494" s="5" t="s">
        <v>25</v>
      </c>
      <c r="D494" s="5" t="s">
        <v>79</v>
      </c>
      <c r="E494" s="5">
        <v>2</v>
      </c>
      <c r="F494" s="5" t="s">
        <v>334</v>
      </c>
      <c r="G494" s="5">
        <v>1</v>
      </c>
      <c r="H494" s="5">
        <v>2</v>
      </c>
      <c r="I494" s="5">
        <v>3</v>
      </c>
      <c r="J494" s="11">
        <v>7.6388888888888895E-2</v>
      </c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s="4" customFormat="1" ht="15" customHeight="1" x14ac:dyDescent="0.25">
      <c r="A495" s="5">
        <v>147</v>
      </c>
      <c r="B495" s="9">
        <v>41083</v>
      </c>
      <c r="C495" s="5" t="s">
        <v>184</v>
      </c>
      <c r="D495" s="5" t="s">
        <v>230</v>
      </c>
      <c r="E495" s="5">
        <v>1</v>
      </c>
      <c r="F495" s="5" t="s">
        <v>231</v>
      </c>
      <c r="G495" s="5">
        <v>1</v>
      </c>
      <c r="H495" s="5">
        <v>5</v>
      </c>
      <c r="I495" s="10">
        <v>3</v>
      </c>
      <c r="J495" s="11">
        <v>0.20833333333333334</v>
      </c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s="4" customFormat="1" ht="15" customHeight="1" x14ac:dyDescent="0.25">
      <c r="A496" s="5">
        <v>133</v>
      </c>
      <c r="B496" s="9">
        <v>40761</v>
      </c>
      <c r="C496" s="5" t="s">
        <v>12</v>
      </c>
      <c r="D496" s="5" t="s">
        <v>155</v>
      </c>
      <c r="E496" s="5">
        <v>1</v>
      </c>
      <c r="F496" s="5" t="s">
        <v>199</v>
      </c>
      <c r="G496" s="5">
        <v>1</v>
      </c>
      <c r="H496" s="5">
        <v>2</v>
      </c>
      <c r="I496" s="10">
        <v>1</v>
      </c>
      <c r="J496" s="11">
        <v>0.16250000000000001</v>
      </c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s="4" customFormat="1" ht="15" customHeight="1" x14ac:dyDescent="0.25">
      <c r="A497" s="5">
        <v>145</v>
      </c>
      <c r="B497" s="9">
        <v>41020</v>
      </c>
      <c r="C497" s="5" t="s">
        <v>12</v>
      </c>
      <c r="D497" s="5" t="s">
        <v>155</v>
      </c>
      <c r="E497" s="5">
        <v>1</v>
      </c>
      <c r="F497" s="5" t="s">
        <v>222</v>
      </c>
      <c r="G497" s="5">
        <v>2</v>
      </c>
      <c r="H497" s="5">
        <v>2</v>
      </c>
      <c r="I497" s="10">
        <v>2</v>
      </c>
      <c r="J497" s="11">
        <v>9.7222222222222224E-2</v>
      </c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s="4" customFormat="1" ht="15" customHeight="1" x14ac:dyDescent="0.25">
      <c r="A498" s="5">
        <v>170</v>
      </c>
      <c r="B498" s="9">
        <v>41692</v>
      </c>
      <c r="C498" s="5" t="s">
        <v>12</v>
      </c>
      <c r="D498" s="5" t="s">
        <v>155</v>
      </c>
      <c r="E498" s="5">
        <v>1</v>
      </c>
      <c r="F498" s="5" t="s">
        <v>82</v>
      </c>
      <c r="G498" s="5">
        <v>2</v>
      </c>
      <c r="H498" s="5">
        <v>5</v>
      </c>
      <c r="I498" s="5">
        <v>3</v>
      </c>
      <c r="J498" s="11">
        <v>0.20833333333333334</v>
      </c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s="4" customFormat="1" ht="15" customHeight="1" x14ac:dyDescent="0.25">
      <c r="A499" s="5">
        <v>174</v>
      </c>
      <c r="B499" s="9">
        <v>41804</v>
      </c>
      <c r="C499" s="5" t="s">
        <v>12</v>
      </c>
      <c r="D499" s="5" t="s">
        <v>155</v>
      </c>
      <c r="E499" s="5">
        <v>1</v>
      </c>
      <c r="F499" s="5" t="s">
        <v>266</v>
      </c>
      <c r="G499" s="5">
        <v>3</v>
      </c>
      <c r="H499" s="5">
        <v>5</v>
      </c>
      <c r="I499" s="5">
        <v>3</v>
      </c>
      <c r="J499" s="11">
        <v>0.20833333333333334</v>
      </c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s="4" customFormat="1" ht="15" customHeight="1" x14ac:dyDescent="0.25">
      <c r="A500" s="5">
        <v>105</v>
      </c>
      <c r="B500" s="9">
        <v>40131</v>
      </c>
      <c r="C500" s="5" t="s">
        <v>25</v>
      </c>
      <c r="D500" s="5" t="s">
        <v>136</v>
      </c>
      <c r="E500" s="5">
        <v>1</v>
      </c>
      <c r="F500" s="5" t="s">
        <v>120</v>
      </c>
      <c r="G500" s="5">
        <v>3</v>
      </c>
      <c r="H500" s="5">
        <v>3</v>
      </c>
      <c r="I500" s="10">
        <v>2</v>
      </c>
      <c r="J500" s="11">
        <v>0.19027777777777777</v>
      </c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s="4" customFormat="1" ht="15" customHeight="1" x14ac:dyDescent="0.25">
      <c r="A501" s="5">
        <v>93</v>
      </c>
      <c r="B501" s="9">
        <v>39830</v>
      </c>
      <c r="C501" s="5" t="s">
        <v>15</v>
      </c>
      <c r="D501" s="5" t="s">
        <v>96</v>
      </c>
      <c r="E501" s="5">
        <v>2</v>
      </c>
      <c r="F501" s="5" t="s">
        <v>60</v>
      </c>
      <c r="G501" s="5">
        <v>3</v>
      </c>
      <c r="H501" s="5">
        <v>5</v>
      </c>
      <c r="I501" s="5">
        <v>3</v>
      </c>
      <c r="J501" s="11">
        <v>0.20833333333333334</v>
      </c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s="4" customFormat="1" ht="15" customHeight="1" x14ac:dyDescent="0.25">
      <c r="A502" s="5">
        <v>142</v>
      </c>
      <c r="B502" s="9">
        <v>40922</v>
      </c>
      <c r="C502" s="17" t="s">
        <v>15</v>
      </c>
      <c r="D502" s="5" t="s">
        <v>96</v>
      </c>
      <c r="E502" s="5">
        <v>3</v>
      </c>
      <c r="F502" s="5" t="s">
        <v>351</v>
      </c>
      <c r="G502" s="5">
        <v>2</v>
      </c>
      <c r="H502" s="5">
        <v>4</v>
      </c>
      <c r="I502" s="5">
        <v>1</v>
      </c>
      <c r="J502" s="11">
        <v>4.3750000000000004E-2</v>
      </c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s="4" customFormat="1" ht="15" customHeight="1" x14ac:dyDescent="0.25">
      <c r="A503" s="5">
        <v>137</v>
      </c>
      <c r="B503" s="9">
        <v>40845</v>
      </c>
      <c r="C503" s="5" t="s">
        <v>8</v>
      </c>
      <c r="D503" s="5" t="s">
        <v>158</v>
      </c>
      <c r="E503" s="5">
        <v>3</v>
      </c>
      <c r="F503" s="5" t="s">
        <v>38</v>
      </c>
      <c r="G503" s="5">
        <v>2</v>
      </c>
      <c r="H503" s="5">
        <v>2</v>
      </c>
      <c r="I503" s="10">
        <v>3</v>
      </c>
      <c r="J503" s="11">
        <v>6.25E-2</v>
      </c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s="4" customFormat="1" ht="15" customHeight="1" x14ac:dyDescent="0.25">
      <c r="A504" s="5">
        <v>146</v>
      </c>
      <c r="B504" s="9">
        <v>41055</v>
      </c>
      <c r="C504" s="5" t="s">
        <v>8</v>
      </c>
      <c r="D504" s="5" t="s">
        <v>158</v>
      </c>
      <c r="E504" s="5">
        <v>3</v>
      </c>
      <c r="F504" s="5" t="s">
        <v>192</v>
      </c>
      <c r="G504" s="5">
        <v>1</v>
      </c>
      <c r="H504" s="5">
        <v>1</v>
      </c>
      <c r="I504" s="5">
        <v>1</v>
      </c>
      <c r="J504" s="11">
        <v>3.5416666666666666E-2</v>
      </c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s="4" customFormat="1" ht="15" customHeight="1" x14ac:dyDescent="0.25">
      <c r="A505" s="5">
        <v>159</v>
      </c>
      <c r="B505" s="9">
        <v>41391</v>
      </c>
      <c r="C505" s="5" t="s">
        <v>8</v>
      </c>
      <c r="D505" s="5" t="s">
        <v>158</v>
      </c>
      <c r="E505" s="5">
        <v>3</v>
      </c>
      <c r="F505" s="5" t="s">
        <v>37</v>
      </c>
      <c r="G505" s="5">
        <v>2</v>
      </c>
      <c r="H505" s="5">
        <v>1</v>
      </c>
      <c r="I505" s="10">
        <v>1</v>
      </c>
      <c r="J505" s="11">
        <v>8.5416666666666669E-2</v>
      </c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s="4" customFormat="1" ht="15" customHeight="1" x14ac:dyDescent="0.25">
      <c r="A506" s="5">
        <v>192</v>
      </c>
      <c r="B506" s="9">
        <v>42280</v>
      </c>
      <c r="C506" s="5" t="s">
        <v>8</v>
      </c>
      <c r="D506" s="5" t="s">
        <v>465</v>
      </c>
      <c r="E506" s="5">
        <v>3</v>
      </c>
      <c r="F506" s="5" t="s">
        <v>236</v>
      </c>
      <c r="G506" s="5">
        <v>2</v>
      </c>
      <c r="H506" s="5">
        <v>5</v>
      </c>
      <c r="I506" s="5">
        <v>3</v>
      </c>
      <c r="J506" s="11">
        <v>0.20833333333333334</v>
      </c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s="4" customFormat="1" ht="15" customHeight="1" x14ac:dyDescent="0.25">
      <c r="A507" s="5">
        <v>175</v>
      </c>
      <c r="B507" s="9">
        <v>41825</v>
      </c>
      <c r="C507" s="5" t="s">
        <v>205</v>
      </c>
      <c r="D507" s="5" t="s">
        <v>284</v>
      </c>
      <c r="E507" s="5">
        <v>1</v>
      </c>
      <c r="F507" s="5" t="s">
        <v>285</v>
      </c>
      <c r="G507" s="5">
        <v>1</v>
      </c>
      <c r="H507" s="5">
        <v>6</v>
      </c>
      <c r="I507" s="10">
        <v>3</v>
      </c>
      <c r="J507" s="11">
        <v>0.20833333333333334</v>
      </c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s="4" customFormat="1" ht="15" customHeight="1" x14ac:dyDescent="0.25">
      <c r="A508" s="5">
        <v>110</v>
      </c>
      <c r="B508" s="9">
        <v>40230</v>
      </c>
      <c r="C508" s="5" t="s">
        <v>9</v>
      </c>
      <c r="D508" s="5" t="s">
        <v>160</v>
      </c>
      <c r="E508" s="5">
        <v>2</v>
      </c>
      <c r="F508" s="5" t="s">
        <v>20</v>
      </c>
      <c r="G508" s="5">
        <v>2</v>
      </c>
      <c r="H508" s="5">
        <v>1</v>
      </c>
      <c r="I508" s="5">
        <v>3</v>
      </c>
      <c r="J508" s="11">
        <v>9.0277777777777776E-2</v>
      </c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s="4" customFormat="1" ht="15" customHeight="1" x14ac:dyDescent="0.25">
      <c r="A509" s="5">
        <v>119</v>
      </c>
      <c r="B509" s="9">
        <v>40446</v>
      </c>
      <c r="C509" s="5" t="s">
        <v>9</v>
      </c>
      <c r="D509" s="5" t="s">
        <v>160</v>
      </c>
      <c r="E509" s="5">
        <v>3</v>
      </c>
      <c r="F509" s="5" t="s">
        <v>161</v>
      </c>
      <c r="G509" s="5">
        <v>1</v>
      </c>
      <c r="H509" s="5">
        <v>5</v>
      </c>
      <c r="I509" s="10">
        <v>3</v>
      </c>
      <c r="J509" s="11">
        <v>0.20833333333333334</v>
      </c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s="4" customFormat="1" ht="15" customHeight="1" x14ac:dyDescent="0.25">
      <c r="A510" s="5">
        <v>144</v>
      </c>
      <c r="B510" s="9">
        <v>40965</v>
      </c>
      <c r="C510" s="5" t="s">
        <v>399</v>
      </c>
      <c r="D510" s="5" t="s">
        <v>160</v>
      </c>
      <c r="E510" s="5">
        <v>3</v>
      </c>
      <c r="F510" s="5" t="s">
        <v>10</v>
      </c>
      <c r="G510" s="5">
        <v>2</v>
      </c>
      <c r="H510" s="5">
        <v>5</v>
      </c>
      <c r="I510" s="5">
        <v>3</v>
      </c>
      <c r="J510" s="11">
        <v>0.20833333333333334</v>
      </c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s="4" customFormat="1" ht="15" customHeight="1" x14ac:dyDescent="0.25">
      <c r="A511" s="5">
        <v>174</v>
      </c>
      <c r="B511" s="9">
        <v>41804</v>
      </c>
      <c r="C511" s="5" t="s">
        <v>9</v>
      </c>
      <c r="D511" s="5" t="s">
        <v>160</v>
      </c>
      <c r="E511" s="5">
        <v>3</v>
      </c>
      <c r="F511" s="5" t="s">
        <v>442</v>
      </c>
      <c r="G511" s="5">
        <v>2</v>
      </c>
      <c r="H511" s="5">
        <v>5</v>
      </c>
      <c r="I511" s="5">
        <v>3</v>
      </c>
      <c r="J511" s="11">
        <v>0.20833333333333334</v>
      </c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s="4" customFormat="1" ht="15" customHeight="1" x14ac:dyDescent="0.25">
      <c r="A512" s="5">
        <v>192</v>
      </c>
      <c r="B512" s="9">
        <v>42280</v>
      </c>
      <c r="C512" s="5" t="s">
        <v>9</v>
      </c>
      <c r="D512" s="5" t="s">
        <v>160</v>
      </c>
      <c r="E512" s="5">
        <v>3</v>
      </c>
      <c r="F512" s="5" t="s">
        <v>29</v>
      </c>
      <c r="G512" s="5">
        <v>3</v>
      </c>
      <c r="H512" s="5">
        <v>5</v>
      </c>
      <c r="I512" s="5">
        <v>3</v>
      </c>
      <c r="J512" s="11">
        <v>0.20833333333333334</v>
      </c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s="4" customFormat="1" ht="15" customHeight="1" x14ac:dyDescent="0.25">
      <c r="A513" s="5">
        <v>161</v>
      </c>
      <c r="B513" s="9">
        <v>41440</v>
      </c>
      <c r="C513" s="5" t="s">
        <v>9</v>
      </c>
      <c r="D513" s="5" t="s">
        <v>253</v>
      </c>
      <c r="E513" s="5">
        <v>1</v>
      </c>
      <c r="F513" s="5" t="s">
        <v>254</v>
      </c>
      <c r="G513" s="5">
        <v>2</v>
      </c>
      <c r="H513" s="5">
        <v>5</v>
      </c>
      <c r="I513" s="10">
        <v>3</v>
      </c>
      <c r="J513" s="11">
        <v>0.20833333333333334</v>
      </c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s="4" customFormat="1" ht="15" customHeight="1" x14ac:dyDescent="0.25">
      <c r="A514" s="5">
        <v>97</v>
      </c>
      <c r="B514" s="9">
        <v>39921</v>
      </c>
      <c r="C514" s="5" t="s">
        <v>25</v>
      </c>
      <c r="D514" s="5" t="s">
        <v>106</v>
      </c>
      <c r="E514" s="5">
        <v>1</v>
      </c>
      <c r="F514" s="5" t="s">
        <v>107</v>
      </c>
      <c r="G514" s="5">
        <v>3</v>
      </c>
      <c r="H514" s="5">
        <v>5</v>
      </c>
      <c r="I514" s="10">
        <v>3</v>
      </c>
      <c r="J514" s="11">
        <v>0.20833333333333334</v>
      </c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s="4" customFormat="1" ht="15" customHeight="1" x14ac:dyDescent="0.25">
      <c r="A515" s="5">
        <v>108</v>
      </c>
      <c r="B515" s="9">
        <v>40180</v>
      </c>
      <c r="C515" s="5" t="s">
        <v>25</v>
      </c>
      <c r="D515" s="5" t="s">
        <v>106</v>
      </c>
      <c r="E515" s="5">
        <v>2</v>
      </c>
      <c r="F515" s="5" t="s">
        <v>172</v>
      </c>
      <c r="G515" s="5">
        <v>1</v>
      </c>
      <c r="H515" s="5">
        <v>5</v>
      </c>
      <c r="I515" s="5">
        <v>3</v>
      </c>
      <c r="J515" s="11">
        <v>0.20833333333333334</v>
      </c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s="4" customFormat="1" ht="15" customHeight="1" x14ac:dyDescent="0.25">
      <c r="A516" s="5">
        <v>137</v>
      </c>
      <c r="B516" s="9">
        <v>40845</v>
      </c>
      <c r="C516" s="5" t="s">
        <v>205</v>
      </c>
      <c r="D516" s="5" t="s">
        <v>206</v>
      </c>
      <c r="E516" s="5">
        <v>2</v>
      </c>
      <c r="F516" s="5" t="s">
        <v>207</v>
      </c>
      <c r="G516" s="5">
        <v>1</v>
      </c>
      <c r="H516" s="5">
        <v>5</v>
      </c>
      <c r="I516" s="10">
        <v>3</v>
      </c>
      <c r="J516" s="11">
        <v>0.20833333333333334</v>
      </c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s="4" customFormat="1" ht="15" customHeight="1" x14ac:dyDescent="0.25">
      <c r="A517" s="5">
        <v>90</v>
      </c>
      <c r="B517" s="9">
        <v>39746</v>
      </c>
      <c r="C517" s="5" t="s">
        <v>25</v>
      </c>
      <c r="D517" s="5" t="s">
        <v>162</v>
      </c>
      <c r="E517" s="5">
        <v>1</v>
      </c>
      <c r="F517" s="5" t="s">
        <v>62</v>
      </c>
      <c r="G517" s="5">
        <v>1</v>
      </c>
      <c r="H517" s="5">
        <v>5</v>
      </c>
      <c r="I517" s="5">
        <v>3</v>
      </c>
      <c r="J517" s="11">
        <v>0.20833333333333334</v>
      </c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s="4" customFormat="1" ht="15" customHeight="1" x14ac:dyDescent="0.25">
      <c r="A518" s="5">
        <v>119</v>
      </c>
      <c r="B518" s="9">
        <v>40446</v>
      </c>
      <c r="C518" s="5" t="s">
        <v>25</v>
      </c>
      <c r="D518" s="5" t="s">
        <v>162</v>
      </c>
      <c r="E518" s="5">
        <v>2</v>
      </c>
      <c r="F518" s="5" t="s">
        <v>163</v>
      </c>
      <c r="G518" s="5">
        <v>1</v>
      </c>
      <c r="H518" s="5">
        <v>6</v>
      </c>
      <c r="I518" s="10">
        <v>3</v>
      </c>
      <c r="J518" s="11">
        <v>0.20833333333333334</v>
      </c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s="4" customFormat="1" ht="15" customHeight="1" x14ac:dyDescent="0.25">
      <c r="A519" s="5">
        <v>73</v>
      </c>
      <c r="B519" s="9">
        <v>39270</v>
      </c>
      <c r="C519" s="5" t="s">
        <v>25</v>
      </c>
      <c r="D519" s="5" t="s">
        <v>26</v>
      </c>
      <c r="E519" s="5">
        <v>1</v>
      </c>
      <c r="F519" s="5" t="s">
        <v>27</v>
      </c>
      <c r="G519" s="5">
        <v>1</v>
      </c>
      <c r="H519" s="5">
        <v>5</v>
      </c>
      <c r="I519" s="5">
        <v>5</v>
      </c>
      <c r="J519" s="11">
        <v>0.20833333333333334</v>
      </c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s="4" customFormat="1" ht="15" customHeight="1" x14ac:dyDescent="0.25">
      <c r="A520" s="5">
        <v>96</v>
      </c>
      <c r="B520" s="9">
        <v>39879</v>
      </c>
      <c r="C520" s="5" t="s">
        <v>8</v>
      </c>
      <c r="D520" s="5" t="s">
        <v>142</v>
      </c>
      <c r="E520" s="5">
        <v>2</v>
      </c>
      <c r="F520" s="5" t="s">
        <v>92</v>
      </c>
      <c r="G520" s="5">
        <v>2</v>
      </c>
      <c r="H520" s="5">
        <v>1</v>
      </c>
      <c r="I520" s="5">
        <v>1</v>
      </c>
      <c r="J520" s="11">
        <v>4.7916666666666663E-2</v>
      </c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s="4" customFormat="1" ht="15" customHeight="1" x14ac:dyDescent="0.25">
      <c r="A521" s="5">
        <v>111</v>
      </c>
      <c r="B521" s="9">
        <v>40264</v>
      </c>
      <c r="C521" s="5" t="s">
        <v>8</v>
      </c>
      <c r="D521" s="5" t="s">
        <v>142</v>
      </c>
      <c r="E521" s="5">
        <v>2</v>
      </c>
      <c r="F521" s="5" t="s">
        <v>58</v>
      </c>
      <c r="G521" s="5">
        <v>2</v>
      </c>
      <c r="H521" s="5">
        <v>1</v>
      </c>
      <c r="I521" s="10">
        <v>1</v>
      </c>
      <c r="J521" s="11">
        <v>0.15833333333333333</v>
      </c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s="4" customFormat="1" ht="15" customHeight="1" x14ac:dyDescent="0.25">
      <c r="A522" s="5">
        <v>99</v>
      </c>
      <c r="B522" s="9">
        <v>39977</v>
      </c>
      <c r="C522" s="5" t="s">
        <v>25</v>
      </c>
      <c r="D522" s="5" t="s">
        <v>116</v>
      </c>
      <c r="E522" s="5">
        <v>2</v>
      </c>
      <c r="F522" s="5" t="s">
        <v>117</v>
      </c>
      <c r="G522" s="5">
        <v>1</v>
      </c>
      <c r="H522" s="5">
        <v>5</v>
      </c>
      <c r="I522" s="10">
        <v>3</v>
      </c>
      <c r="J522" s="11">
        <v>0.20833333333333334</v>
      </c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s="4" customFormat="1" ht="15" customHeight="1" x14ac:dyDescent="0.25">
      <c r="A523" s="5">
        <v>134</v>
      </c>
      <c r="B523" s="9">
        <v>40782</v>
      </c>
      <c r="C523" s="5" t="s">
        <v>9</v>
      </c>
      <c r="D523" s="5" t="s">
        <v>391</v>
      </c>
      <c r="E523" s="5">
        <v>2</v>
      </c>
      <c r="F523" s="5" t="s">
        <v>85</v>
      </c>
      <c r="G523" s="5">
        <v>1</v>
      </c>
      <c r="H523" s="5">
        <v>2</v>
      </c>
      <c r="I523" s="5">
        <v>1</v>
      </c>
      <c r="J523" s="11">
        <v>0.18055555555555555</v>
      </c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s="4" customFormat="1" ht="15" customHeight="1" x14ac:dyDescent="0.25">
      <c r="A524" s="5">
        <v>107</v>
      </c>
      <c r="B524" s="9">
        <v>40159</v>
      </c>
      <c r="C524" s="5" t="s">
        <v>8</v>
      </c>
      <c r="D524" s="5" t="s">
        <v>139</v>
      </c>
      <c r="E524" s="5">
        <v>1</v>
      </c>
      <c r="F524" s="5" t="s">
        <v>140</v>
      </c>
      <c r="G524" s="5">
        <v>2</v>
      </c>
      <c r="H524" s="5">
        <v>6</v>
      </c>
      <c r="I524" s="10">
        <v>3</v>
      </c>
      <c r="J524" s="11">
        <v>0.20833333333333334</v>
      </c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s="4" customFormat="1" ht="15" customHeight="1" x14ac:dyDescent="0.25">
      <c r="A525" s="5">
        <v>124</v>
      </c>
      <c r="B525" s="9">
        <v>40523</v>
      </c>
      <c r="C525" s="5" t="s">
        <v>8</v>
      </c>
      <c r="D525" s="5" t="s">
        <v>139</v>
      </c>
      <c r="E525" s="5">
        <v>1</v>
      </c>
      <c r="F525" s="5" t="s">
        <v>382</v>
      </c>
      <c r="G525" s="5">
        <v>1</v>
      </c>
      <c r="H525" s="5">
        <v>2</v>
      </c>
      <c r="I525" s="5">
        <v>1</v>
      </c>
      <c r="J525" s="11">
        <v>0.16319444444444445</v>
      </c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s="4" customFormat="1" ht="15" customHeight="1" x14ac:dyDescent="0.25">
      <c r="A526" s="5">
        <v>146</v>
      </c>
      <c r="B526" s="9">
        <v>41055</v>
      </c>
      <c r="C526" s="5" t="s">
        <v>8</v>
      </c>
      <c r="D526" s="5" t="s">
        <v>139</v>
      </c>
      <c r="E526" s="5">
        <v>1</v>
      </c>
      <c r="F526" s="5" t="s">
        <v>403</v>
      </c>
      <c r="G526" s="5">
        <v>2</v>
      </c>
      <c r="H526" s="5">
        <v>4</v>
      </c>
      <c r="I526" s="5">
        <v>1</v>
      </c>
      <c r="J526" s="11">
        <v>4.5138888888888888E-2</v>
      </c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s="4" customFormat="1" ht="15" customHeight="1" x14ac:dyDescent="0.25">
      <c r="A527" s="5">
        <v>190</v>
      </c>
      <c r="B527" s="9">
        <v>42217</v>
      </c>
      <c r="C527" s="5" t="s">
        <v>8</v>
      </c>
      <c r="D527" s="5" t="s">
        <v>139</v>
      </c>
      <c r="E527" s="5">
        <v>1</v>
      </c>
      <c r="F527" s="5" t="s">
        <v>30</v>
      </c>
      <c r="G527" s="5">
        <v>3</v>
      </c>
      <c r="H527" s="5">
        <v>5</v>
      </c>
      <c r="I527" s="5">
        <v>3</v>
      </c>
      <c r="J527" s="11">
        <v>0.20833333333333334</v>
      </c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s="4" customFormat="1" ht="15" customHeight="1" x14ac:dyDescent="0.25">
      <c r="A528" s="5">
        <v>116</v>
      </c>
      <c r="B528" s="9">
        <v>40362</v>
      </c>
      <c r="C528" s="5" t="s">
        <v>9</v>
      </c>
      <c r="D528" s="5" t="s">
        <v>46</v>
      </c>
      <c r="E528" s="5">
        <v>1</v>
      </c>
      <c r="F528" s="5" t="s">
        <v>108</v>
      </c>
      <c r="G528" s="5">
        <v>1</v>
      </c>
      <c r="H528" s="5">
        <v>2</v>
      </c>
      <c r="I528" s="5">
        <v>2</v>
      </c>
      <c r="J528" s="11">
        <v>0.13055555555555556</v>
      </c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s="4" customFormat="1" ht="15" customHeight="1" x14ac:dyDescent="0.25">
      <c r="A529" s="5">
        <v>139</v>
      </c>
      <c r="B529" s="5" t="s">
        <v>210</v>
      </c>
      <c r="C529" s="5" t="s">
        <v>9</v>
      </c>
      <c r="D529" s="5" t="s">
        <v>46</v>
      </c>
      <c r="E529" s="5">
        <v>1</v>
      </c>
      <c r="F529" s="5" t="s">
        <v>214</v>
      </c>
      <c r="G529" s="5">
        <v>1</v>
      </c>
      <c r="H529" s="5">
        <v>5</v>
      </c>
      <c r="I529" s="10">
        <v>3</v>
      </c>
      <c r="J529" s="11">
        <v>0.20833333333333334</v>
      </c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s="4" customFormat="1" ht="15" customHeight="1" x14ac:dyDescent="0.25">
      <c r="A530" s="5">
        <v>170</v>
      </c>
      <c r="B530" s="9">
        <v>41692</v>
      </c>
      <c r="C530" s="5" t="s">
        <v>12</v>
      </c>
      <c r="D530" s="5" t="s">
        <v>438</v>
      </c>
      <c r="E530" s="5">
        <v>1</v>
      </c>
      <c r="F530" s="5" t="s">
        <v>439</v>
      </c>
      <c r="G530" s="5">
        <v>2</v>
      </c>
      <c r="H530" s="5">
        <v>2</v>
      </c>
      <c r="I530" s="5">
        <v>1</v>
      </c>
      <c r="J530" s="11">
        <v>0.15486111111111112</v>
      </c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s="4" customFormat="1" ht="15" customHeight="1" x14ac:dyDescent="0.25">
      <c r="A531" s="5">
        <v>146</v>
      </c>
      <c r="B531" s="9">
        <v>41055</v>
      </c>
      <c r="C531" s="5" t="s">
        <v>8</v>
      </c>
      <c r="D531" s="5" t="s">
        <v>252</v>
      </c>
      <c r="E531" s="5">
        <v>1</v>
      </c>
      <c r="F531" s="5" t="s">
        <v>402</v>
      </c>
      <c r="G531" s="5">
        <v>2</v>
      </c>
      <c r="H531" s="5">
        <v>2</v>
      </c>
      <c r="I531" s="5">
        <v>2</v>
      </c>
      <c r="J531" s="11">
        <v>0.13472222222222222</v>
      </c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s="4" customFormat="1" ht="15" customHeight="1" x14ac:dyDescent="0.25">
      <c r="A532" s="5">
        <v>161</v>
      </c>
      <c r="B532" s="9">
        <v>41440</v>
      </c>
      <c r="C532" s="5" t="s">
        <v>8</v>
      </c>
      <c r="D532" s="5" t="s">
        <v>252</v>
      </c>
      <c r="E532" s="5">
        <v>3</v>
      </c>
      <c r="F532" s="5" t="s">
        <v>158</v>
      </c>
      <c r="G532" s="5">
        <v>2</v>
      </c>
      <c r="H532" s="5">
        <v>5</v>
      </c>
      <c r="I532" s="10">
        <v>3</v>
      </c>
      <c r="J532" s="11">
        <v>0.20833333333333334</v>
      </c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s="4" customFormat="1" ht="15" customHeight="1" x14ac:dyDescent="0.25">
      <c r="A533" s="5">
        <v>173</v>
      </c>
      <c r="B533" s="9">
        <v>41783</v>
      </c>
      <c r="C533" s="5" t="s">
        <v>205</v>
      </c>
      <c r="D533" s="5" t="s">
        <v>276</v>
      </c>
      <c r="E533" s="5">
        <v>2</v>
      </c>
      <c r="F533" s="5" t="s">
        <v>219</v>
      </c>
      <c r="G533" s="5">
        <v>2</v>
      </c>
      <c r="H533" s="5">
        <v>2</v>
      </c>
      <c r="I533" s="10">
        <v>5</v>
      </c>
      <c r="J533" s="11">
        <v>0.10138888888888889</v>
      </c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s="4" customFormat="1" ht="15" customHeight="1" x14ac:dyDescent="0.25">
      <c r="A534" s="5">
        <v>177</v>
      </c>
      <c r="B534" s="9">
        <v>41881</v>
      </c>
      <c r="C534" s="5" t="s">
        <v>205</v>
      </c>
      <c r="D534" s="5" t="s">
        <v>286</v>
      </c>
      <c r="E534" s="5">
        <v>1</v>
      </c>
      <c r="F534" s="5" t="s">
        <v>287</v>
      </c>
      <c r="G534" s="5">
        <v>2</v>
      </c>
      <c r="H534" s="5">
        <v>1</v>
      </c>
      <c r="I534" s="10">
        <v>5</v>
      </c>
      <c r="J534" s="11">
        <v>9.7222222222222224E-2</v>
      </c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s="4" customFormat="1" ht="15" customHeight="1" x14ac:dyDescent="0.25">
      <c r="A535" s="5">
        <v>173</v>
      </c>
      <c r="B535" s="9">
        <v>41783</v>
      </c>
      <c r="C535" s="5" t="s">
        <v>205</v>
      </c>
      <c r="D535" s="5" t="s">
        <v>279</v>
      </c>
      <c r="E535" s="5">
        <v>1</v>
      </c>
      <c r="F535" s="5" t="s">
        <v>280</v>
      </c>
      <c r="G535" s="5">
        <v>3</v>
      </c>
      <c r="H535" s="5">
        <v>5</v>
      </c>
      <c r="I535" s="10">
        <v>3</v>
      </c>
      <c r="J535" s="11">
        <v>0.20833333333333334</v>
      </c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s="4" customFormat="1" ht="15" customHeight="1" x14ac:dyDescent="0.25">
      <c r="A536" s="5">
        <v>138</v>
      </c>
      <c r="B536" s="9">
        <v>40852</v>
      </c>
      <c r="C536" s="5" t="s">
        <v>25</v>
      </c>
      <c r="D536" s="5" t="s">
        <v>373</v>
      </c>
      <c r="E536" s="5">
        <v>1</v>
      </c>
      <c r="F536" s="5" t="s">
        <v>396</v>
      </c>
      <c r="G536" s="5">
        <v>1</v>
      </c>
      <c r="H536" s="5">
        <v>4</v>
      </c>
      <c r="I536" s="5">
        <v>1</v>
      </c>
      <c r="J536" s="11">
        <v>1.1805555555555555E-2</v>
      </c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s="4" customFormat="1" ht="15" customHeight="1" x14ac:dyDescent="0.25">
      <c r="A537" s="5">
        <v>71</v>
      </c>
      <c r="B537" s="9">
        <v>39228</v>
      </c>
      <c r="C537" s="5" t="s">
        <v>15</v>
      </c>
      <c r="D537" s="5" t="s">
        <v>16</v>
      </c>
      <c r="E537" s="5">
        <v>2</v>
      </c>
      <c r="F537" s="5" t="s">
        <v>17</v>
      </c>
      <c r="G537" s="5">
        <v>1</v>
      </c>
      <c r="H537" s="5">
        <v>2</v>
      </c>
      <c r="I537" s="5">
        <v>1</v>
      </c>
      <c r="J537" s="11">
        <v>8.611111111111111E-2</v>
      </c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s="4" customFormat="1" ht="15" customHeight="1" x14ac:dyDescent="0.25">
      <c r="A538" s="5">
        <v>85</v>
      </c>
      <c r="B538" s="9">
        <v>39606</v>
      </c>
      <c r="C538" s="5" t="s">
        <v>15</v>
      </c>
      <c r="D538" s="5" t="s">
        <v>73</v>
      </c>
      <c r="E538" s="5">
        <v>1</v>
      </c>
      <c r="F538" s="5" t="s">
        <v>24</v>
      </c>
      <c r="G538" s="5">
        <v>3</v>
      </c>
      <c r="H538" s="5">
        <v>6</v>
      </c>
      <c r="I538" s="5">
        <v>3</v>
      </c>
      <c r="J538" s="11">
        <v>0.20833333333333334</v>
      </c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s="4" customFormat="1" ht="15" customHeight="1" x14ac:dyDescent="0.25">
      <c r="A539" s="5">
        <v>163</v>
      </c>
      <c r="B539" s="9">
        <v>41489</v>
      </c>
      <c r="C539" s="5" t="s">
        <v>15</v>
      </c>
      <c r="D539" s="5" t="s">
        <v>73</v>
      </c>
      <c r="E539" s="5">
        <v>2</v>
      </c>
      <c r="F539" s="5" t="s">
        <v>257</v>
      </c>
      <c r="G539" s="5">
        <v>2</v>
      </c>
      <c r="H539" s="5">
        <v>5</v>
      </c>
      <c r="I539" s="10">
        <v>3</v>
      </c>
      <c r="J539" s="11">
        <v>0.20833333333333334</v>
      </c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s="4" customFormat="1" ht="15" customHeight="1" x14ac:dyDescent="0.25">
      <c r="A540" s="5">
        <v>183</v>
      </c>
      <c r="B540" s="9">
        <v>42035</v>
      </c>
      <c r="C540" s="5" t="s">
        <v>15</v>
      </c>
      <c r="D540" s="5" t="s">
        <v>73</v>
      </c>
      <c r="E540" s="5">
        <v>3</v>
      </c>
      <c r="F540" s="5" t="s">
        <v>170</v>
      </c>
      <c r="G540" s="5">
        <v>3</v>
      </c>
      <c r="H540" s="5">
        <v>4</v>
      </c>
      <c r="I540" s="10">
        <v>2</v>
      </c>
      <c r="J540" s="11">
        <v>0.15625</v>
      </c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s="4" customFormat="1" ht="15" customHeight="1" x14ac:dyDescent="0.25">
      <c r="A541" s="5">
        <v>85</v>
      </c>
      <c r="B541" s="9">
        <v>39606</v>
      </c>
      <c r="C541" s="5" t="s">
        <v>71</v>
      </c>
      <c r="D541" s="5" t="s">
        <v>72</v>
      </c>
      <c r="E541" s="5">
        <v>1</v>
      </c>
      <c r="F541" s="5" t="s">
        <v>49</v>
      </c>
      <c r="G541" s="5">
        <v>1</v>
      </c>
      <c r="H541" s="5">
        <v>2</v>
      </c>
      <c r="I541" s="5">
        <v>2</v>
      </c>
      <c r="J541" s="11">
        <v>4.3055555555555555E-2</v>
      </c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s="4" customFormat="1" ht="15" customHeight="1" x14ac:dyDescent="0.25">
      <c r="A542" s="5">
        <v>90</v>
      </c>
      <c r="B542" s="9">
        <v>39746</v>
      </c>
      <c r="C542" s="5" t="s">
        <v>12</v>
      </c>
      <c r="D542" s="5" t="s">
        <v>72</v>
      </c>
      <c r="E542" s="5">
        <v>1</v>
      </c>
      <c r="F542" s="5" t="s">
        <v>104</v>
      </c>
      <c r="G542" s="5">
        <v>1</v>
      </c>
      <c r="H542" s="5">
        <v>5</v>
      </c>
      <c r="I542" s="5">
        <v>3</v>
      </c>
      <c r="J542" s="11">
        <v>0.20833333333333334</v>
      </c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s="4" customFormat="1" ht="15" customHeight="1" x14ac:dyDescent="0.25">
      <c r="A543" s="5">
        <v>124</v>
      </c>
      <c r="B543" s="9">
        <v>40523</v>
      </c>
      <c r="C543" s="5" t="s">
        <v>12</v>
      </c>
      <c r="D543" s="5" t="s">
        <v>72</v>
      </c>
      <c r="E543" s="5">
        <v>1</v>
      </c>
      <c r="F543" s="5" t="s">
        <v>384</v>
      </c>
      <c r="G543" s="5">
        <v>2</v>
      </c>
      <c r="H543" s="5">
        <v>5</v>
      </c>
      <c r="I543" s="5">
        <v>3</v>
      </c>
      <c r="J543" s="11">
        <v>0.20833333333333334</v>
      </c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s="4" customFormat="1" ht="15" customHeight="1" x14ac:dyDescent="0.25">
      <c r="A544" s="5">
        <v>138</v>
      </c>
      <c r="B544" s="9">
        <v>40852</v>
      </c>
      <c r="C544" s="5" t="s">
        <v>12</v>
      </c>
      <c r="D544" s="5" t="s">
        <v>72</v>
      </c>
      <c r="E544" s="5">
        <v>2</v>
      </c>
      <c r="F544" s="5" t="s">
        <v>394</v>
      </c>
      <c r="G544" s="5">
        <v>2</v>
      </c>
      <c r="H544" s="5">
        <v>4</v>
      </c>
      <c r="I544" s="5">
        <v>1</v>
      </c>
      <c r="J544" s="11">
        <v>0.14722222222222223</v>
      </c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s="4" customFormat="1" ht="15" customHeight="1" x14ac:dyDescent="0.25">
      <c r="A545" s="5">
        <v>78</v>
      </c>
      <c r="B545" s="9">
        <v>39403</v>
      </c>
      <c r="C545" s="5" t="s">
        <v>9</v>
      </c>
      <c r="D545" s="5" t="s">
        <v>175</v>
      </c>
      <c r="E545" s="5">
        <v>1</v>
      </c>
      <c r="F545" s="5" t="s">
        <v>18</v>
      </c>
      <c r="G545" s="5">
        <v>2</v>
      </c>
      <c r="H545" s="5">
        <v>1</v>
      </c>
      <c r="I545" s="5">
        <v>1</v>
      </c>
      <c r="J545" s="11">
        <v>0.1423611111111111</v>
      </c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s="4" customFormat="1" ht="15" customHeight="1" x14ac:dyDescent="0.25">
      <c r="A546" s="5">
        <v>84</v>
      </c>
      <c r="B546" s="9">
        <v>39592</v>
      </c>
      <c r="C546" s="5" t="s">
        <v>9</v>
      </c>
      <c r="D546" s="5" t="s">
        <v>175</v>
      </c>
      <c r="E546" s="5">
        <v>1</v>
      </c>
      <c r="F546" s="5" t="s">
        <v>346</v>
      </c>
      <c r="G546" s="5">
        <v>1</v>
      </c>
      <c r="H546" s="5">
        <v>4</v>
      </c>
      <c r="I546" s="5">
        <v>1</v>
      </c>
      <c r="J546" s="11">
        <v>9.9999999999999992E-2</v>
      </c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s="4" customFormat="1" ht="15" customHeight="1" x14ac:dyDescent="0.25">
      <c r="A547" s="5">
        <v>102</v>
      </c>
      <c r="B547" s="9">
        <v>40054</v>
      </c>
      <c r="C547" s="5" t="s">
        <v>9</v>
      </c>
      <c r="D547" s="5" t="s">
        <v>175</v>
      </c>
      <c r="E547" s="5">
        <v>2</v>
      </c>
      <c r="F547" s="5" t="s">
        <v>20</v>
      </c>
      <c r="G547" s="5">
        <v>2</v>
      </c>
      <c r="H547" s="5">
        <v>1</v>
      </c>
      <c r="I547" s="5">
        <v>1</v>
      </c>
      <c r="J547" s="11">
        <v>6.5972222222222224E-2</v>
      </c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s="4" customFormat="1" ht="15" customHeight="1" x14ac:dyDescent="0.25">
      <c r="A548" s="5">
        <v>186</v>
      </c>
      <c r="B548" s="9">
        <v>42119</v>
      </c>
      <c r="C548" s="5" t="s">
        <v>205</v>
      </c>
      <c r="D548" s="5" t="s">
        <v>321</v>
      </c>
      <c r="E548" s="5">
        <v>1</v>
      </c>
      <c r="F548" s="5" t="s">
        <v>458</v>
      </c>
      <c r="G548" s="5">
        <v>3</v>
      </c>
      <c r="H548" s="5">
        <v>2</v>
      </c>
      <c r="I548" s="5">
        <v>1</v>
      </c>
      <c r="J548" s="11">
        <v>0.17916666666666667</v>
      </c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s="4" customFormat="1" ht="15" customHeight="1" x14ac:dyDescent="0.25">
      <c r="A549" s="5">
        <v>189</v>
      </c>
      <c r="B549" s="9">
        <v>42196</v>
      </c>
      <c r="C549" s="5" t="s">
        <v>205</v>
      </c>
      <c r="D549" s="5" t="s">
        <v>321</v>
      </c>
      <c r="E549" s="5">
        <v>1</v>
      </c>
      <c r="F549" s="5" t="s">
        <v>322</v>
      </c>
      <c r="G549" s="5">
        <v>3</v>
      </c>
      <c r="H549" s="5">
        <v>1</v>
      </c>
      <c r="I549" s="10">
        <v>2</v>
      </c>
      <c r="J549" s="11">
        <v>2.013888888888889E-2</v>
      </c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s="4" customFormat="1" ht="15" customHeight="1" x14ac:dyDescent="0.25">
      <c r="A550" s="5">
        <v>144</v>
      </c>
      <c r="B550" s="9">
        <v>40965</v>
      </c>
      <c r="C550" s="5" t="s">
        <v>15</v>
      </c>
      <c r="D550" s="5" t="s">
        <v>170</v>
      </c>
      <c r="E550" s="5">
        <v>3</v>
      </c>
      <c r="F550" s="5" t="s">
        <v>245</v>
      </c>
      <c r="G550" s="5">
        <v>1</v>
      </c>
      <c r="H550" s="5">
        <v>2</v>
      </c>
      <c r="I550" s="5">
        <v>3</v>
      </c>
      <c r="J550" s="11">
        <v>3.7499999999999999E-2</v>
      </c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s="4" customFormat="1" ht="15" customHeight="1" x14ac:dyDescent="0.25">
      <c r="A551" s="5">
        <v>149</v>
      </c>
      <c r="B551" s="9">
        <v>41111</v>
      </c>
      <c r="C551" s="5" t="s">
        <v>15</v>
      </c>
      <c r="D551" s="5" t="s">
        <v>170</v>
      </c>
      <c r="E551" s="5">
        <v>3</v>
      </c>
      <c r="F551" s="5" t="s">
        <v>235</v>
      </c>
      <c r="G551" s="5">
        <v>1</v>
      </c>
      <c r="H551" s="5">
        <v>6</v>
      </c>
      <c r="I551" s="10">
        <v>3</v>
      </c>
      <c r="J551" s="11">
        <v>0.20833333333333334</v>
      </c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s="4" customFormat="1" ht="15" customHeight="1" x14ac:dyDescent="0.25">
      <c r="A552" s="5">
        <v>162</v>
      </c>
      <c r="B552" s="9">
        <v>41461</v>
      </c>
      <c r="C552" s="5" t="s">
        <v>15</v>
      </c>
      <c r="D552" s="5" t="s">
        <v>427</v>
      </c>
      <c r="E552" s="5">
        <v>1</v>
      </c>
      <c r="F552" s="5" t="s">
        <v>428</v>
      </c>
      <c r="G552" s="5">
        <v>1</v>
      </c>
      <c r="H552" s="5">
        <v>5</v>
      </c>
      <c r="I552" s="5">
        <v>3</v>
      </c>
      <c r="J552" s="11">
        <v>0.20833333333333334</v>
      </c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s="4" customFormat="1" ht="15" customHeight="1" x14ac:dyDescent="0.25">
      <c r="A553" s="5">
        <v>77</v>
      </c>
      <c r="B553" s="9">
        <v>39375</v>
      </c>
      <c r="C553" s="5" t="s">
        <v>8</v>
      </c>
      <c r="D553" s="5" t="s">
        <v>43</v>
      </c>
      <c r="E553" s="5">
        <v>2</v>
      </c>
      <c r="F553" s="5" t="s">
        <v>44</v>
      </c>
      <c r="G553" s="5">
        <v>2</v>
      </c>
      <c r="H553" s="5">
        <v>5</v>
      </c>
      <c r="I553" s="5">
        <v>3</v>
      </c>
      <c r="J553" s="11">
        <v>0.20833333333333334</v>
      </c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s="4" customFormat="1" ht="15" customHeight="1" x14ac:dyDescent="0.25">
      <c r="A554" s="5">
        <v>73</v>
      </c>
      <c r="B554" s="9">
        <v>39270</v>
      </c>
      <c r="C554" s="5" t="s">
        <v>9</v>
      </c>
      <c r="D554" s="5" t="s">
        <v>28</v>
      </c>
      <c r="E554" s="5">
        <v>1</v>
      </c>
      <c r="F554" s="5" t="s">
        <v>29</v>
      </c>
      <c r="G554" s="5">
        <v>3</v>
      </c>
      <c r="H554" s="5">
        <v>7</v>
      </c>
      <c r="I554" s="5">
        <v>3</v>
      </c>
      <c r="J554" s="11">
        <v>0.20833333333333334</v>
      </c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s="4" customFormat="1" ht="15" customHeight="1" x14ac:dyDescent="0.25">
      <c r="A555" s="5">
        <v>132</v>
      </c>
      <c r="B555" s="9">
        <v>40726</v>
      </c>
      <c r="C555" s="5" t="s">
        <v>9</v>
      </c>
      <c r="D555" s="5" t="s">
        <v>28</v>
      </c>
      <c r="E555" s="5">
        <v>1</v>
      </c>
      <c r="F555" s="5" t="s">
        <v>160</v>
      </c>
      <c r="G555" s="5">
        <v>2</v>
      </c>
      <c r="H555" s="5">
        <v>4</v>
      </c>
      <c r="I555" s="5">
        <v>1</v>
      </c>
      <c r="J555" s="11">
        <v>8.0555555555555561E-2</v>
      </c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s="4" customFormat="1" ht="15" customHeight="1" x14ac:dyDescent="0.25">
      <c r="A556" s="5">
        <v>160</v>
      </c>
      <c r="B556" s="9">
        <v>41419</v>
      </c>
      <c r="C556" s="5" t="s">
        <v>25</v>
      </c>
      <c r="D556" s="5" t="s">
        <v>424</v>
      </c>
      <c r="E556" s="5">
        <v>3</v>
      </c>
      <c r="F556" s="5" t="s">
        <v>174</v>
      </c>
      <c r="G556" s="5">
        <v>1</v>
      </c>
      <c r="H556" s="5">
        <v>2</v>
      </c>
      <c r="I556" s="5">
        <v>1</v>
      </c>
      <c r="J556" s="11">
        <v>8.819444444444445E-2</v>
      </c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s="4" customFormat="1" ht="15" customHeight="1" x14ac:dyDescent="0.25">
      <c r="A557" s="5">
        <v>181</v>
      </c>
      <c r="B557" s="9">
        <v>41979</v>
      </c>
      <c r="C557" s="5" t="s">
        <v>8</v>
      </c>
      <c r="D557" s="5" t="s">
        <v>303</v>
      </c>
      <c r="E557" s="5">
        <v>1</v>
      </c>
      <c r="F557" s="5" t="s">
        <v>304</v>
      </c>
      <c r="G557" s="5">
        <v>1</v>
      </c>
      <c r="H557" s="5">
        <v>1</v>
      </c>
      <c r="I557" s="10">
        <v>1</v>
      </c>
      <c r="J557" s="11">
        <v>2.2916666666666665E-2</v>
      </c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s="4" customFormat="1" ht="15" customHeight="1" x14ac:dyDescent="0.25">
      <c r="A558" s="5">
        <v>177</v>
      </c>
      <c r="B558" s="9">
        <v>41881</v>
      </c>
      <c r="C558" s="5" t="s">
        <v>25</v>
      </c>
      <c r="D558" s="5" t="s">
        <v>288</v>
      </c>
      <c r="E558" s="5">
        <v>2</v>
      </c>
      <c r="F558" s="5" t="s">
        <v>289</v>
      </c>
      <c r="G558" s="5">
        <v>2</v>
      </c>
      <c r="H558" s="5">
        <v>6</v>
      </c>
      <c r="I558" s="10">
        <v>3</v>
      </c>
      <c r="J558" s="11">
        <v>0.20833333333333334</v>
      </c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s="4" customFormat="1" ht="15" customHeight="1" x14ac:dyDescent="0.25">
      <c r="A559" s="5">
        <v>181</v>
      </c>
      <c r="B559" s="9">
        <v>41979</v>
      </c>
      <c r="C559" s="5" t="s">
        <v>25</v>
      </c>
      <c r="D559" s="5" t="s">
        <v>288</v>
      </c>
      <c r="E559" s="5">
        <v>2</v>
      </c>
      <c r="F559" s="5" t="s">
        <v>272</v>
      </c>
      <c r="G559" s="5">
        <v>2</v>
      </c>
      <c r="H559" s="5">
        <v>4</v>
      </c>
      <c r="I559" s="10">
        <v>2</v>
      </c>
      <c r="J559" s="11">
        <v>0.17986111111111111</v>
      </c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s="4" customFormat="1" ht="15" customHeight="1" x14ac:dyDescent="0.25">
      <c r="A560" s="5">
        <v>184</v>
      </c>
      <c r="B560" s="9">
        <v>42063</v>
      </c>
      <c r="C560" s="5" t="s">
        <v>25</v>
      </c>
      <c r="D560" s="5" t="s">
        <v>288</v>
      </c>
      <c r="E560" s="5">
        <v>2</v>
      </c>
      <c r="F560" s="5" t="s">
        <v>63</v>
      </c>
      <c r="G560" s="5">
        <v>2</v>
      </c>
      <c r="H560" s="5">
        <v>4</v>
      </c>
      <c r="I560" s="5">
        <v>1</v>
      </c>
      <c r="J560" s="11">
        <v>0.10902777777777778</v>
      </c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s="4" customFormat="1" ht="15" customHeight="1" x14ac:dyDescent="0.25">
      <c r="A561" s="5">
        <v>130</v>
      </c>
      <c r="B561" s="9">
        <v>40691</v>
      </c>
      <c r="C561" s="5" t="s">
        <v>8</v>
      </c>
      <c r="D561" s="5" t="s">
        <v>202</v>
      </c>
      <c r="E561" s="5">
        <v>2</v>
      </c>
      <c r="F561" s="5" t="s">
        <v>139</v>
      </c>
      <c r="G561" s="5">
        <v>1</v>
      </c>
      <c r="H561" s="5">
        <v>1</v>
      </c>
      <c r="I561" s="5">
        <v>1</v>
      </c>
      <c r="J561" s="11">
        <v>0.17430555555555557</v>
      </c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s="4" customFormat="1" ht="15" customHeight="1" x14ac:dyDescent="0.25">
      <c r="A562" s="5">
        <v>135</v>
      </c>
      <c r="B562" s="9">
        <v>40810</v>
      </c>
      <c r="C562" s="5" t="s">
        <v>8</v>
      </c>
      <c r="D562" s="5" t="s">
        <v>202</v>
      </c>
      <c r="E562" s="5">
        <v>2</v>
      </c>
      <c r="F562" s="5" t="s">
        <v>203</v>
      </c>
      <c r="G562" s="5">
        <v>1</v>
      </c>
      <c r="H562" s="5">
        <v>5</v>
      </c>
      <c r="I562" s="10">
        <v>3</v>
      </c>
      <c r="J562" s="11">
        <v>0.20833333333333334</v>
      </c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s="4" customFormat="1" ht="15" customHeight="1" x14ac:dyDescent="0.25">
      <c r="A563" s="5">
        <v>168</v>
      </c>
      <c r="B563" s="9">
        <v>41636</v>
      </c>
      <c r="C563" s="5" t="s">
        <v>8</v>
      </c>
      <c r="D563" s="5" t="s">
        <v>202</v>
      </c>
      <c r="E563" s="5">
        <v>3</v>
      </c>
      <c r="F563" s="5" t="s">
        <v>429</v>
      </c>
      <c r="G563" s="5">
        <v>3</v>
      </c>
      <c r="H563" s="5">
        <v>1</v>
      </c>
      <c r="I563" s="5">
        <v>1</v>
      </c>
      <c r="J563" s="11">
        <v>4.1666666666666664E-2</v>
      </c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s="4" customFormat="1" ht="15" customHeight="1" x14ac:dyDescent="0.25">
      <c r="A564" s="5">
        <v>181</v>
      </c>
      <c r="B564" s="9">
        <v>41979</v>
      </c>
      <c r="C564" s="5" t="s">
        <v>8</v>
      </c>
      <c r="D564" s="5" t="s">
        <v>202</v>
      </c>
      <c r="E564" s="5">
        <v>3</v>
      </c>
      <c r="F564" s="5" t="s">
        <v>166</v>
      </c>
      <c r="G564" s="5">
        <v>3</v>
      </c>
      <c r="H564" s="5">
        <v>2</v>
      </c>
      <c r="I564" s="10">
        <v>1</v>
      </c>
      <c r="J564" s="11">
        <v>0.2013888888888889</v>
      </c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s="4" customFormat="1" ht="15" customHeight="1" x14ac:dyDescent="0.25">
      <c r="A565" s="5">
        <v>167</v>
      </c>
      <c r="B565" s="9">
        <v>41594</v>
      </c>
      <c r="C565" s="5" t="s">
        <v>12</v>
      </c>
      <c r="D565" s="5" t="s">
        <v>266</v>
      </c>
      <c r="E565" s="5">
        <v>3</v>
      </c>
      <c r="F565" s="5" t="s">
        <v>104</v>
      </c>
      <c r="G565" s="5">
        <v>2</v>
      </c>
      <c r="H565" s="5">
        <v>1</v>
      </c>
      <c r="I565" s="10">
        <v>1</v>
      </c>
      <c r="J565" s="11">
        <v>0.19305555555555556</v>
      </c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s="4" customFormat="1" ht="15" customHeight="1" x14ac:dyDescent="0.25">
      <c r="A566" s="5">
        <v>171</v>
      </c>
      <c r="B566" s="9">
        <v>41713</v>
      </c>
      <c r="C566" s="5" t="s">
        <v>12</v>
      </c>
      <c r="D566" s="5" t="s">
        <v>266</v>
      </c>
      <c r="E566" s="5">
        <v>3</v>
      </c>
      <c r="F566" s="5" t="s">
        <v>154</v>
      </c>
      <c r="G566" s="5">
        <v>3</v>
      </c>
      <c r="H566" s="5">
        <v>7</v>
      </c>
      <c r="I566" s="10">
        <v>2</v>
      </c>
      <c r="J566" s="11">
        <v>8.3333333333333329E-2</v>
      </c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s="4" customFormat="1" ht="15" customHeight="1" x14ac:dyDescent="0.25">
      <c r="A567" s="5">
        <v>183</v>
      </c>
      <c r="B567" s="9">
        <v>42035</v>
      </c>
      <c r="C567" s="5" t="s">
        <v>305</v>
      </c>
      <c r="D567" s="5" t="s">
        <v>266</v>
      </c>
      <c r="E567" s="5">
        <v>3</v>
      </c>
      <c r="F567" s="5" t="s">
        <v>306</v>
      </c>
      <c r="G567" s="5">
        <v>3</v>
      </c>
      <c r="H567" s="5">
        <v>6</v>
      </c>
      <c r="I567" s="10">
        <v>3</v>
      </c>
      <c r="J567" s="11">
        <v>0.20833333333333334</v>
      </c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s="4" customFormat="1" ht="15" customHeight="1" x14ac:dyDescent="0.25">
      <c r="A568" s="5">
        <v>72</v>
      </c>
      <c r="B568" s="9">
        <v>39249</v>
      </c>
      <c r="C568" s="5" t="s">
        <v>9</v>
      </c>
      <c r="D568" s="5" t="s">
        <v>62</v>
      </c>
      <c r="E568" s="5">
        <v>1</v>
      </c>
      <c r="F568" s="5" t="s">
        <v>138</v>
      </c>
      <c r="G568" s="5">
        <v>1</v>
      </c>
      <c r="H568" s="5">
        <v>6</v>
      </c>
      <c r="I568" s="5">
        <v>3</v>
      </c>
      <c r="J568" s="11">
        <v>0.20833333333333334</v>
      </c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s="4" customFormat="1" ht="15" customHeight="1" x14ac:dyDescent="0.25">
      <c r="A569" s="5">
        <v>76</v>
      </c>
      <c r="B569" s="9">
        <v>39347</v>
      </c>
      <c r="C569" s="5" t="s">
        <v>25</v>
      </c>
      <c r="D569" s="5" t="s">
        <v>62</v>
      </c>
      <c r="E569" s="5">
        <v>1</v>
      </c>
      <c r="F569" s="5" t="s">
        <v>336</v>
      </c>
      <c r="G569" s="5">
        <v>2</v>
      </c>
      <c r="H569" s="5">
        <v>5</v>
      </c>
      <c r="I569" s="5">
        <v>3</v>
      </c>
      <c r="J569" s="11">
        <v>0.20833333333333334</v>
      </c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s="4" customFormat="1" ht="15" customHeight="1" x14ac:dyDescent="0.25">
      <c r="A570" s="5">
        <v>81</v>
      </c>
      <c r="B570" s="9">
        <v>39480</v>
      </c>
      <c r="C570" s="5" t="s">
        <v>25</v>
      </c>
      <c r="D570" s="5" t="s">
        <v>62</v>
      </c>
      <c r="E570" s="5">
        <v>1</v>
      </c>
      <c r="F570" s="5" t="s">
        <v>63</v>
      </c>
      <c r="G570" s="5">
        <v>1</v>
      </c>
      <c r="H570" s="5">
        <v>5</v>
      </c>
      <c r="I570" s="5">
        <v>3</v>
      </c>
      <c r="J570" s="11">
        <v>0.20833333333333334</v>
      </c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s="4" customFormat="1" ht="15" customHeight="1" x14ac:dyDescent="0.25">
      <c r="A571" s="5">
        <v>86</v>
      </c>
      <c r="B571" s="9">
        <v>39634</v>
      </c>
      <c r="C571" s="5" t="s">
        <v>25</v>
      </c>
      <c r="D571" s="5" t="s">
        <v>62</v>
      </c>
      <c r="E571" s="5">
        <v>1</v>
      </c>
      <c r="F571" s="5" t="s">
        <v>348</v>
      </c>
      <c r="G571" s="5">
        <v>1</v>
      </c>
      <c r="H571" s="5">
        <v>5</v>
      </c>
      <c r="I571" s="5">
        <v>3</v>
      </c>
      <c r="J571" s="11">
        <v>0.20833333333333334</v>
      </c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s="4" customFormat="1" ht="15" customHeight="1" x14ac:dyDescent="0.25">
      <c r="A572" s="5">
        <v>103</v>
      </c>
      <c r="B572" s="9">
        <v>40075</v>
      </c>
      <c r="C572" s="5" t="s">
        <v>132</v>
      </c>
      <c r="D572" s="5" t="s">
        <v>62</v>
      </c>
      <c r="E572" s="5">
        <v>1</v>
      </c>
      <c r="F572" s="5" t="s">
        <v>27</v>
      </c>
      <c r="G572" s="5">
        <v>1</v>
      </c>
      <c r="H572" s="5">
        <v>1</v>
      </c>
      <c r="I572" s="10">
        <v>2</v>
      </c>
      <c r="J572" s="11">
        <v>0.14166666666666666</v>
      </c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s="4" customFormat="1" ht="15" customHeight="1" x14ac:dyDescent="0.25">
      <c r="A573" s="5">
        <v>175</v>
      </c>
      <c r="B573" s="9">
        <v>41825</v>
      </c>
      <c r="C573" s="5" t="s">
        <v>15</v>
      </c>
      <c r="D573" s="5" t="s">
        <v>283</v>
      </c>
      <c r="E573" s="5">
        <v>2</v>
      </c>
      <c r="F573" s="5" t="s">
        <v>256</v>
      </c>
      <c r="G573" s="5">
        <v>3</v>
      </c>
      <c r="H573" s="5">
        <v>5</v>
      </c>
      <c r="I573" s="10">
        <v>3</v>
      </c>
      <c r="J573" s="11">
        <v>0.20833333333333334</v>
      </c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s="4" customFormat="1" ht="15" customHeight="1" x14ac:dyDescent="0.25">
      <c r="A574" s="5">
        <v>128</v>
      </c>
      <c r="B574" s="9">
        <v>40621</v>
      </c>
      <c r="C574" s="5" t="s">
        <v>205</v>
      </c>
      <c r="D574" s="5" t="s">
        <v>212</v>
      </c>
      <c r="E574" s="5">
        <v>1</v>
      </c>
      <c r="F574" s="5" t="s">
        <v>263</v>
      </c>
      <c r="G574" s="5">
        <v>2</v>
      </c>
      <c r="H574" s="5">
        <v>5</v>
      </c>
      <c r="I574" s="5">
        <v>3</v>
      </c>
      <c r="J574" s="11">
        <v>0.20833333333333334</v>
      </c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s="4" customFormat="1" ht="15" customHeight="1" x14ac:dyDescent="0.25">
      <c r="A575" s="7">
        <v>157</v>
      </c>
      <c r="B575" s="6">
        <v>41328</v>
      </c>
      <c r="C575" s="7" t="s">
        <v>205</v>
      </c>
      <c r="D575" s="7" t="s">
        <v>212</v>
      </c>
      <c r="E575" s="7">
        <v>2</v>
      </c>
      <c r="F575" s="7" t="s">
        <v>247</v>
      </c>
      <c r="G575" s="7" t="s">
        <v>19</v>
      </c>
      <c r="H575" s="7">
        <v>4</v>
      </c>
      <c r="I575" s="13">
        <v>1</v>
      </c>
      <c r="J575" s="16">
        <v>0.19027777777777777</v>
      </c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s="4" customFormat="1" ht="15" customHeight="1" x14ac:dyDescent="0.25">
      <c r="A576" s="5">
        <v>103</v>
      </c>
      <c r="B576" s="9">
        <v>40075</v>
      </c>
      <c r="C576" s="5" t="s">
        <v>112</v>
      </c>
      <c r="D576" s="5" t="s">
        <v>127</v>
      </c>
      <c r="E576" s="5">
        <v>2</v>
      </c>
      <c r="F576" s="5" t="s">
        <v>42</v>
      </c>
      <c r="G576" s="5">
        <v>2</v>
      </c>
      <c r="H576" s="5">
        <v>2</v>
      </c>
      <c r="I576" s="10">
        <v>1</v>
      </c>
      <c r="J576" s="11">
        <v>0.12638888888888888</v>
      </c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s="4" customFormat="1" ht="15" customHeight="1" x14ac:dyDescent="0.25">
      <c r="A577" s="5">
        <v>133</v>
      </c>
      <c r="B577" s="9">
        <v>40761</v>
      </c>
      <c r="C577" s="5" t="s">
        <v>15</v>
      </c>
      <c r="D577" s="5" t="s">
        <v>127</v>
      </c>
      <c r="E577" s="5">
        <v>2</v>
      </c>
      <c r="F577" s="5" t="s">
        <v>196</v>
      </c>
      <c r="G577" s="5">
        <v>2</v>
      </c>
      <c r="H577" s="5">
        <v>1</v>
      </c>
      <c r="I577" s="10">
        <v>1</v>
      </c>
      <c r="J577" s="11">
        <v>7.7777777777777779E-2</v>
      </c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s="4" customFormat="1" ht="15" customHeight="1" x14ac:dyDescent="0.25">
      <c r="A578" s="5">
        <v>142</v>
      </c>
      <c r="B578" s="9">
        <v>40922</v>
      </c>
      <c r="C578" s="17" t="s">
        <v>397</v>
      </c>
      <c r="D578" s="5" t="s">
        <v>127</v>
      </c>
      <c r="E578" s="5">
        <v>2</v>
      </c>
      <c r="F578" s="5" t="s">
        <v>310</v>
      </c>
      <c r="G578" s="5">
        <v>3</v>
      </c>
      <c r="H578" s="5">
        <v>4</v>
      </c>
      <c r="I578" s="5">
        <v>1</v>
      </c>
      <c r="J578" s="11">
        <v>0.20069444444444443</v>
      </c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s="4" customFormat="1" ht="15" customHeight="1" x14ac:dyDescent="0.25">
      <c r="A579" s="5">
        <v>129</v>
      </c>
      <c r="B579" s="9">
        <v>40663</v>
      </c>
      <c r="C579" s="5" t="s">
        <v>9</v>
      </c>
      <c r="D579" s="5" t="s">
        <v>187</v>
      </c>
      <c r="E579" s="5">
        <v>2</v>
      </c>
      <c r="F579" s="5" t="s">
        <v>188</v>
      </c>
      <c r="G579" s="5">
        <v>1</v>
      </c>
      <c r="H579" s="5">
        <v>1</v>
      </c>
      <c r="I579" s="10">
        <v>1</v>
      </c>
      <c r="J579" s="11">
        <v>1.3888888888888888E-2</v>
      </c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s="4" customFormat="1" ht="15" customHeight="1" x14ac:dyDescent="0.25">
      <c r="A580" s="5">
        <v>84</v>
      </c>
      <c r="B580" s="9">
        <v>39592</v>
      </c>
      <c r="C580" s="5" t="s">
        <v>9</v>
      </c>
      <c r="D580" s="5" t="s">
        <v>51</v>
      </c>
      <c r="E580" s="5">
        <v>1</v>
      </c>
      <c r="F580" s="5" t="s">
        <v>20</v>
      </c>
      <c r="G580" s="5">
        <v>2</v>
      </c>
      <c r="H580" s="5">
        <v>1</v>
      </c>
      <c r="I580" s="5">
        <v>1</v>
      </c>
      <c r="J580" s="11">
        <v>2.4999999999999998E-2</v>
      </c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s="4" customFormat="1" ht="15" customHeight="1" x14ac:dyDescent="0.25">
      <c r="A581" s="5">
        <v>110</v>
      </c>
      <c r="B581" s="9">
        <v>40230</v>
      </c>
      <c r="C581" s="5" t="s">
        <v>15</v>
      </c>
      <c r="D581" s="5" t="s">
        <v>51</v>
      </c>
      <c r="E581" s="5">
        <v>1</v>
      </c>
      <c r="F581" s="5" t="s">
        <v>35</v>
      </c>
      <c r="G581" s="5">
        <v>2</v>
      </c>
      <c r="H581" s="5">
        <v>5</v>
      </c>
      <c r="I581" s="5">
        <v>3</v>
      </c>
      <c r="J581" s="11">
        <v>0.20833333333333334</v>
      </c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s="4" customFormat="1" ht="15" customHeight="1" x14ac:dyDescent="0.25">
      <c r="A582" s="5">
        <v>139</v>
      </c>
      <c r="B582" s="5" t="s">
        <v>210</v>
      </c>
      <c r="C582" s="5" t="s">
        <v>15</v>
      </c>
      <c r="D582" s="5" t="s">
        <v>51</v>
      </c>
      <c r="E582" s="5">
        <v>2</v>
      </c>
      <c r="F582" s="5" t="s">
        <v>211</v>
      </c>
      <c r="G582" s="5">
        <v>1</v>
      </c>
      <c r="H582" s="5">
        <v>2</v>
      </c>
      <c r="I582" s="10">
        <v>2</v>
      </c>
      <c r="J582" s="11">
        <v>0.20069444444444445</v>
      </c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s="4" customFormat="1" ht="15" customHeight="1" x14ac:dyDescent="0.25">
      <c r="A583" s="5">
        <v>80</v>
      </c>
      <c r="B583" s="9">
        <v>39466</v>
      </c>
      <c r="C583" s="5" t="s">
        <v>9</v>
      </c>
      <c r="D583" s="5" t="s">
        <v>99</v>
      </c>
      <c r="E583" s="5">
        <v>1</v>
      </c>
      <c r="F583" s="5" t="s">
        <v>341</v>
      </c>
      <c r="G583" s="5">
        <v>1</v>
      </c>
      <c r="H583" s="5">
        <v>1</v>
      </c>
      <c r="I583" s="5">
        <v>2</v>
      </c>
      <c r="J583" s="11">
        <v>2.5694444444444447E-2</v>
      </c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s="4" customFormat="1" ht="15" customHeight="1" x14ac:dyDescent="0.25">
      <c r="A584" s="5">
        <v>188</v>
      </c>
      <c r="B584" s="9">
        <v>42168</v>
      </c>
      <c r="C584" s="5" t="s">
        <v>184</v>
      </c>
      <c r="D584" s="5" t="s">
        <v>459</v>
      </c>
      <c r="E584" s="5">
        <v>3</v>
      </c>
      <c r="F584" s="5" t="s">
        <v>460</v>
      </c>
      <c r="G584" s="5">
        <v>1</v>
      </c>
      <c r="H584" s="5">
        <v>6</v>
      </c>
      <c r="I584" s="5">
        <v>3</v>
      </c>
      <c r="J584" s="11">
        <v>0.20833333333333334</v>
      </c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s="4" customFormat="1" ht="15" customHeight="1" x14ac:dyDescent="0.25">
      <c r="A585" s="5">
        <v>177</v>
      </c>
      <c r="B585" s="9">
        <v>41881</v>
      </c>
      <c r="C585" s="5" t="s">
        <v>25</v>
      </c>
      <c r="D585" s="5" t="s">
        <v>292</v>
      </c>
      <c r="E585" s="5">
        <v>2</v>
      </c>
      <c r="F585" s="5" t="s">
        <v>293</v>
      </c>
      <c r="G585" s="5">
        <v>2</v>
      </c>
      <c r="H585" s="5">
        <v>4</v>
      </c>
      <c r="I585" s="10">
        <v>2</v>
      </c>
      <c r="J585" s="11">
        <v>7.9166666666666663E-2</v>
      </c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s="4" customFormat="1" ht="15" customHeight="1" x14ac:dyDescent="0.25">
      <c r="A586" s="5">
        <v>178</v>
      </c>
      <c r="B586" s="9">
        <v>41909</v>
      </c>
      <c r="C586" s="5" t="s">
        <v>15</v>
      </c>
      <c r="D586" s="5" t="s">
        <v>444</v>
      </c>
      <c r="E586" s="5">
        <v>3</v>
      </c>
      <c r="F586" s="5" t="s">
        <v>427</v>
      </c>
      <c r="G586" s="5">
        <v>2</v>
      </c>
      <c r="H586" s="5">
        <v>2</v>
      </c>
      <c r="I586" s="5">
        <v>3</v>
      </c>
      <c r="J586" s="11">
        <v>4.027777777777778E-2</v>
      </c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s="4" customFormat="1" ht="15" customHeight="1" x14ac:dyDescent="0.25">
      <c r="A587" s="5">
        <v>194</v>
      </c>
      <c r="B587" s="9">
        <v>42350</v>
      </c>
      <c r="C587" s="5" t="s">
        <v>15</v>
      </c>
      <c r="D587" s="5" t="s">
        <v>444</v>
      </c>
      <c r="E587" s="5">
        <v>3</v>
      </c>
      <c r="F587" s="5" t="s">
        <v>466</v>
      </c>
      <c r="G587" s="5">
        <v>1</v>
      </c>
      <c r="H587" s="5">
        <v>6</v>
      </c>
      <c r="I587" s="5">
        <v>3</v>
      </c>
      <c r="J587" s="11">
        <v>0.20833333333333334</v>
      </c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s="4" customFormat="1" ht="15" customHeight="1" x14ac:dyDescent="0.25">
      <c r="A588" s="5">
        <v>100</v>
      </c>
      <c r="B588" s="9">
        <v>40005</v>
      </c>
      <c r="C588" s="5" t="s">
        <v>15</v>
      </c>
      <c r="D588" s="5" t="s">
        <v>196</v>
      </c>
      <c r="E588" s="5">
        <v>1</v>
      </c>
      <c r="F588" s="5" t="s">
        <v>47</v>
      </c>
      <c r="G588" s="5">
        <v>1</v>
      </c>
      <c r="H588" s="5">
        <v>6</v>
      </c>
      <c r="I588" s="5">
        <v>3</v>
      </c>
      <c r="J588" s="11">
        <v>0.20833333333333334</v>
      </c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s="4" customFormat="1" ht="15" customHeight="1" x14ac:dyDescent="0.25">
      <c r="A589" s="5">
        <v>82</v>
      </c>
      <c r="B589" s="9">
        <v>39508</v>
      </c>
      <c r="C589" s="5" t="s">
        <v>15</v>
      </c>
      <c r="D589" s="5" t="s">
        <v>245</v>
      </c>
      <c r="E589" s="5">
        <v>1</v>
      </c>
      <c r="F589" s="5" t="s">
        <v>342</v>
      </c>
      <c r="G589" s="5">
        <v>1</v>
      </c>
      <c r="H589" s="5">
        <v>1</v>
      </c>
      <c r="I589" s="5">
        <v>2</v>
      </c>
      <c r="J589" s="11">
        <v>0.125</v>
      </c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s="4" customFormat="1" ht="15" customHeight="1" x14ac:dyDescent="0.25">
      <c r="A590" s="5">
        <v>122</v>
      </c>
      <c r="B590" s="9">
        <v>40495</v>
      </c>
      <c r="C590" s="5" t="s">
        <v>15</v>
      </c>
      <c r="D590" s="5" t="s">
        <v>245</v>
      </c>
      <c r="E590" s="5">
        <v>1</v>
      </c>
      <c r="F590" s="5" t="s">
        <v>24</v>
      </c>
      <c r="G590" s="5">
        <v>2</v>
      </c>
      <c r="H590" s="5">
        <v>5</v>
      </c>
      <c r="I590" s="5">
        <v>3</v>
      </c>
      <c r="J590" s="11">
        <v>0.20833333333333334</v>
      </c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s="4" customFormat="1" ht="15" customHeight="1" x14ac:dyDescent="0.25">
      <c r="A591" s="5">
        <v>150</v>
      </c>
      <c r="B591" s="9">
        <v>41132</v>
      </c>
      <c r="C591" s="5" t="s">
        <v>15</v>
      </c>
      <c r="D591" s="5" t="s">
        <v>245</v>
      </c>
      <c r="E591" s="5">
        <v>1</v>
      </c>
      <c r="F591" s="5" t="s">
        <v>408</v>
      </c>
      <c r="G591" s="5">
        <v>1</v>
      </c>
      <c r="H591" s="5">
        <v>2</v>
      </c>
      <c r="I591" s="5">
        <v>2</v>
      </c>
      <c r="J591" s="11">
        <v>0.12847222222222224</v>
      </c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s="4" customFormat="1" ht="15" customHeight="1" x14ac:dyDescent="0.25">
      <c r="A592" s="5">
        <v>155</v>
      </c>
      <c r="B592" s="9">
        <v>41272</v>
      </c>
      <c r="C592" s="5" t="s">
        <v>15</v>
      </c>
      <c r="D592" s="5" t="s">
        <v>245</v>
      </c>
      <c r="E592" s="5">
        <v>1</v>
      </c>
      <c r="F592" s="5" t="s">
        <v>47</v>
      </c>
      <c r="G592" s="5">
        <v>2</v>
      </c>
      <c r="H592" s="5">
        <v>5</v>
      </c>
      <c r="I592" s="10">
        <v>3</v>
      </c>
      <c r="J592" s="11">
        <v>0.20833333333333334</v>
      </c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1:26" customFormat="1" ht="15" customHeight="1" x14ac:dyDescent="0.25"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1:26" customFormat="1" ht="15" customHeight="1" x14ac:dyDescent="0.25"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1:26" customFormat="1" ht="15" customHeight="1" x14ac:dyDescent="0.25"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1:26" customFormat="1" ht="15" customHeight="1" x14ac:dyDescent="0.25"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1:26" customFormat="1" ht="15" customHeight="1" x14ac:dyDescent="0.25"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1:26" customFormat="1" ht="15" customHeight="1" x14ac:dyDescent="0.25"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1:26" customFormat="1" ht="15" customHeight="1" x14ac:dyDescent="0.25"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1:26" customFormat="1" ht="15" customHeight="1" x14ac:dyDescent="0.25"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1:26" customFormat="1" ht="15" customHeight="1" x14ac:dyDescent="0.25"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1:26" customFormat="1" ht="15" customHeight="1" x14ac:dyDescent="0.25"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1:26" customFormat="1" ht="15" customHeight="1" x14ac:dyDescent="0.25"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1:26" customFormat="1" ht="15" customHeight="1" x14ac:dyDescent="0.25"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1:26" customFormat="1" ht="15" customHeight="1" x14ac:dyDescent="0.25"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1:26" customFormat="1" ht="15" customHeight="1" x14ac:dyDescent="0.25"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1:26" customFormat="1" ht="15" customHeight="1" x14ac:dyDescent="0.25"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1:26" customFormat="1" ht="15" customHeight="1" x14ac:dyDescent="0.25"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1:26" customFormat="1" ht="15" customHeight="1" x14ac:dyDescent="0.25"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1:26" customFormat="1" ht="15" customHeight="1" x14ac:dyDescent="0.25"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1:26" customFormat="1" ht="15" customHeight="1" x14ac:dyDescent="0.25"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1:26" customFormat="1" ht="15" customHeight="1" x14ac:dyDescent="0.25"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1:26" customFormat="1" ht="15" customHeight="1" x14ac:dyDescent="0.25"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1:26" customFormat="1" ht="15" customHeight="1" x14ac:dyDescent="0.25"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1:26" customFormat="1" ht="15" customHeight="1" x14ac:dyDescent="0.25"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1:26" customFormat="1" ht="15" customHeight="1" x14ac:dyDescent="0.25"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1:26" customFormat="1" ht="15" customHeight="1" x14ac:dyDescent="0.25"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1:26" customFormat="1" ht="15" customHeight="1" x14ac:dyDescent="0.25"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1:26" customFormat="1" ht="15" customHeight="1" x14ac:dyDescent="0.25"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1:26" customFormat="1" ht="15" customHeight="1" x14ac:dyDescent="0.25"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1:26" customFormat="1" ht="15" customHeight="1" x14ac:dyDescent="0.25"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1:26" customFormat="1" ht="15" customHeight="1" x14ac:dyDescent="0.25"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1:26" customFormat="1" ht="15" customHeight="1" x14ac:dyDescent="0.25"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1:26" customFormat="1" ht="15" customHeight="1" x14ac:dyDescent="0.25"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1:26" customFormat="1" ht="15" customHeight="1" x14ac:dyDescent="0.25"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1:26" customFormat="1" ht="15" customHeight="1" x14ac:dyDescent="0.25"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1:26" customFormat="1" ht="15" customHeight="1" x14ac:dyDescent="0.25"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1:26" customFormat="1" ht="15" customHeight="1" x14ac:dyDescent="0.25"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1:26" customFormat="1" ht="15" customHeight="1" x14ac:dyDescent="0.25"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1:26" customFormat="1" ht="15" customHeight="1" x14ac:dyDescent="0.25"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1:26" customFormat="1" ht="15" customHeight="1" x14ac:dyDescent="0.25"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1:26" customFormat="1" ht="15" customHeight="1" x14ac:dyDescent="0.25"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1:26" customFormat="1" ht="15" customHeight="1" x14ac:dyDescent="0.25"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1:26" customFormat="1" ht="15" customHeight="1" x14ac:dyDescent="0.25"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1:26" customFormat="1" ht="15" customHeight="1" x14ac:dyDescent="0.25"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1:26" customFormat="1" ht="15" customHeight="1" x14ac:dyDescent="0.25"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1:26" customFormat="1" ht="15" customHeight="1" x14ac:dyDescent="0.25"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1:26" customFormat="1" ht="15" customHeight="1" x14ac:dyDescent="0.25"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1:26" customFormat="1" ht="15" customHeight="1" x14ac:dyDescent="0.25"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1:26" customFormat="1" ht="15" customHeight="1" x14ac:dyDescent="0.25"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1:26" customFormat="1" ht="15" customHeight="1" x14ac:dyDescent="0.25"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1:26" customFormat="1" ht="15" customHeight="1" x14ac:dyDescent="0.25"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1:26" customFormat="1" ht="15" customHeight="1" x14ac:dyDescent="0.25"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1:26" customFormat="1" ht="15" customHeight="1" x14ac:dyDescent="0.25"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1:26" customFormat="1" ht="15" customHeight="1" x14ac:dyDescent="0.25"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1:26" customFormat="1" ht="15" customHeight="1" x14ac:dyDescent="0.25"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1:26" customFormat="1" ht="15" customHeight="1" x14ac:dyDescent="0.25"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1:26" customFormat="1" ht="15" customHeight="1" x14ac:dyDescent="0.25"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1:26" customFormat="1" ht="15" customHeight="1" x14ac:dyDescent="0.25"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1:26" customFormat="1" ht="15" customHeight="1" x14ac:dyDescent="0.25"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1:26" customFormat="1" ht="15" customHeight="1" x14ac:dyDescent="0.25"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1:26" customFormat="1" ht="15" customHeight="1" x14ac:dyDescent="0.25"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1:26" customFormat="1" ht="15" customHeight="1" x14ac:dyDescent="0.25"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1:26" customFormat="1" ht="15" customHeight="1" x14ac:dyDescent="0.25"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1:26" customFormat="1" ht="15" customHeight="1" x14ac:dyDescent="0.25"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1:26" customFormat="1" ht="15" customHeight="1" x14ac:dyDescent="0.25"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1:26" customFormat="1" ht="15" customHeight="1" x14ac:dyDescent="0.25"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1:26" customFormat="1" ht="15" customHeight="1" x14ac:dyDescent="0.25"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1:26" customFormat="1" ht="15" customHeight="1" x14ac:dyDescent="0.25"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1:26" customFormat="1" ht="15" customHeight="1" x14ac:dyDescent="0.25"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1:26" customFormat="1" ht="15" customHeight="1" x14ac:dyDescent="0.25"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1:26" customFormat="1" ht="15" customHeight="1" x14ac:dyDescent="0.25"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1:26" customFormat="1" ht="15" customHeight="1" x14ac:dyDescent="0.25"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1:26" customFormat="1" ht="15" customHeight="1" x14ac:dyDescent="0.25"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1:26" customFormat="1" ht="15" customHeight="1" x14ac:dyDescent="0.25"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1:26" customFormat="1" ht="15" customHeight="1" x14ac:dyDescent="0.25"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1:26" customFormat="1" ht="15" customHeight="1" x14ac:dyDescent="0.25"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1:26" customFormat="1" ht="15" customHeight="1" x14ac:dyDescent="0.25"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1:26" customFormat="1" ht="15" customHeight="1" x14ac:dyDescent="0.25"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1:26" customFormat="1" ht="15" customHeight="1" x14ac:dyDescent="0.25"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1:26" customFormat="1" ht="15" customHeight="1" x14ac:dyDescent="0.25"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1:26" customFormat="1" ht="15" customHeight="1" x14ac:dyDescent="0.25"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1:26" customFormat="1" ht="15" customHeight="1" x14ac:dyDescent="0.25"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1:26" customFormat="1" ht="15" customHeight="1" x14ac:dyDescent="0.25"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1:26" customFormat="1" ht="15" customHeight="1" x14ac:dyDescent="0.25"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1:26" customFormat="1" ht="15" customHeight="1" x14ac:dyDescent="0.25"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1:26" customFormat="1" ht="15" customHeight="1" x14ac:dyDescent="0.25"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1:26" customFormat="1" ht="15" customHeight="1" x14ac:dyDescent="0.25"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1:26" customFormat="1" ht="15" customHeight="1" x14ac:dyDescent="0.25"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1:26" customFormat="1" ht="15" customHeight="1" x14ac:dyDescent="0.25"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1:26" customFormat="1" ht="15" customHeight="1" x14ac:dyDescent="0.25"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1:26" customFormat="1" ht="15" customHeight="1" x14ac:dyDescent="0.25"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1:26" customFormat="1" ht="15" customHeight="1" x14ac:dyDescent="0.25"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1:26" customFormat="1" ht="15" customHeight="1" x14ac:dyDescent="0.25"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1:26" customFormat="1" ht="15" customHeight="1" x14ac:dyDescent="0.25"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1:26" customFormat="1" ht="15" customHeight="1" x14ac:dyDescent="0.25"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1:26" customFormat="1" ht="15" customHeight="1" x14ac:dyDescent="0.25"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1:26" customFormat="1" ht="15" customHeight="1" x14ac:dyDescent="0.25"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1:26" customFormat="1" ht="15" customHeight="1" x14ac:dyDescent="0.25"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1:26" customFormat="1" ht="15" customHeight="1" x14ac:dyDescent="0.25"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1:26" customFormat="1" ht="15" customHeight="1" x14ac:dyDescent="0.25"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1:26" customFormat="1" ht="15" customHeight="1" x14ac:dyDescent="0.25"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1:26" customFormat="1" ht="15" customHeight="1" x14ac:dyDescent="0.25"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1:26" customFormat="1" ht="15" customHeight="1" x14ac:dyDescent="0.25"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1:26" customFormat="1" ht="15" customHeight="1" x14ac:dyDescent="0.25"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1:26" customFormat="1" ht="15" customHeight="1" x14ac:dyDescent="0.25"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1:26" customFormat="1" ht="15" customHeight="1" x14ac:dyDescent="0.25"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1:26" customFormat="1" ht="15" customHeight="1" x14ac:dyDescent="0.25"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1:26" customFormat="1" ht="15" customHeight="1" x14ac:dyDescent="0.25"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1:26" customFormat="1" ht="15" customHeight="1" x14ac:dyDescent="0.25"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1:26" customFormat="1" ht="15" customHeight="1" x14ac:dyDescent="0.25"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1:26" customFormat="1" ht="15" customHeight="1" x14ac:dyDescent="0.25"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1:26" customFormat="1" ht="15" customHeight="1" x14ac:dyDescent="0.25"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1:26" customFormat="1" ht="15" customHeight="1" x14ac:dyDescent="0.25"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1:26" customFormat="1" ht="15" customHeight="1" x14ac:dyDescent="0.25"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1:26" customFormat="1" ht="15" customHeight="1" x14ac:dyDescent="0.25"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1:26" customFormat="1" ht="15" customHeight="1" x14ac:dyDescent="0.25"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1:26" customFormat="1" ht="15" customHeight="1" x14ac:dyDescent="0.25"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1:26" customFormat="1" ht="15" customHeight="1" x14ac:dyDescent="0.25"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1:26" customFormat="1" ht="15" customHeight="1" x14ac:dyDescent="0.25"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1:26" customFormat="1" ht="15" customHeight="1" x14ac:dyDescent="0.25"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1:26" customFormat="1" ht="15" customHeight="1" x14ac:dyDescent="0.25"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1:26" customFormat="1" ht="15" customHeight="1" x14ac:dyDescent="0.25"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1:26" customFormat="1" ht="15" customHeight="1" x14ac:dyDescent="0.25"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1:26" customFormat="1" ht="15" customHeight="1" x14ac:dyDescent="0.25"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1:26" customFormat="1" ht="15" customHeight="1" x14ac:dyDescent="0.25"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1:26" customFormat="1" ht="15" customHeight="1" x14ac:dyDescent="0.25"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1:26" customFormat="1" ht="15" customHeight="1" x14ac:dyDescent="0.25"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1:26" customFormat="1" ht="15" customHeight="1" x14ac:dyDescent="0.25"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1:26" customFormat="1" ht="15" customHeight="1" x14ac:dyDescent="0.25"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1:26" customFormat="1" ht="15" customHeight="1" x14ac:dyDescent="0.25"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1:26" customFormat="1" ht="15" customHeight="1" x14ac:dyDescent="0.25"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1:26" customFormat="1" ht="15" customHeight="1" x14ac:dyDescent="0.25"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1:26" customFormat="1" ht="15" customHeight="1" x14ac:dyDescent="0.25"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1:26" customFormat="1" ht="15" customHeight="1" x14ac:dyDescent="0.25"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1:26" customFormat="1" ht="15" customHeight="1" x14ac:dyDescent="0.25"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1:26" customFormat="1" ht="15" customHeight="1" x14ac:dyDescent="0.25"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1:26" customFormat="1" ht="15" customHeight="1" x14ac:dyDescent="0.25"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1:26" customFormat="1" ht="15" customHeight="1" x14ac:dyDescent="0.25"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1:26" customFormat="1" ht="15" customHeight="1" x14ac:dyDescent="0.25"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1:26" customFormat="1" ht="15" customHeight="1" x14ac:dyDescent="0.25"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1:26" customFormat="1" ht="15" customHeight="1" x14ac:dyDescent="0.25"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1:26" customFormat="1" ht="15" customHeight="1" x14ac:dyDescent="0.25"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1:26" customFormat="1" ht="15" customHeight="1" x14ac:dyDescent="0.25"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1:26" customFormat="1" ht="15" customHeight="1" x14ac:dyDescent="0.25"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1:26" customFormat="1" ht="15" customHeight="1" x14ac:dyDescent="0.25"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1:26" customFormat="1" ht="15" customHeight="1" x14ac:dyDescent="0.25"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1:26" customFormat="1" ht="15" customHeight="1" x14ac:dyDescent="0.25"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1:26" customFormat="1" ht="15" customHeight="1" x14ac:dyDescent="0.25"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1:26" customFormat="1" ht="15" customHeight="1" x14ac:dyDescent="0.25"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1:26" customFormat="1" ht="15" customHeight="1" x14ac:dyDescent="0.25"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1:26" customFormat="1" ht="15" customHeight="1" x14ac:dyDescent="0.25"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1:26" customFormat="1" ht="15" customHeight="1" x14ac:dyDescent="0.25"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1:26" customFormat="1" ht="15" customHeight="1" x14ac:dyDescent="0.25"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1:26" customFormat="1" ht="15" customHeight="1" x14ac:dyDescent="0.25"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1:26" customFormat="1" ht="15" customHeight="1" x14ac:dyDescent="0.25"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1:26" customFormat="1" ht="15" customHeight="1" x14ac:dyDescent="0.25"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1:26" customFormat="1" ht="15" customHeight="1" x14ac:dyDescent="0.25"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1:26" customFormat="1" ht="15" customHeight="1" x14ac:dyDescent="0.25"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1:26" customFormat="1" ht="15" customHeight="1" x14ac:dyDescent="0.25"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1:26" customFormat="1" ht="15" customHeight="1" x14ac:dyDescent="0.25"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1:26" customFormat="1" ht="15" customHeight="1" x14ac:dyDescent="0.25"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1:26" customFormat="1" ht="15" customHeight="1" x14ac:dyDescent="0.25"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1:26" customFormat="1" ht="15" customHeight="1" x14ac:dyDescent="0.25"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1:26" customFormat="1" ht="15" customHeight="1" x14ac:dyDescent="0.25"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1:26" customFormat="1" ht="15" customHeight="1" x14ac:dyDescent="0.25"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1:26" customFormat="1" ht="15" customHeight="1" x14ac:dyDescent="0.25"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1:26" customFormat="1" ht="15" customHeight="1" x14ac:dyDescent="0.25"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1:26" customFormat="1" ht="15" customHeight="1" x14ac:dyDescent="0.25"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1:26" customFormat="1" ht="15" customHeight="1" x14ac:dyDescent="0.25"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1:26" customFormat="1" ht="15" customHeight="1" x14ac:dyDescent="0.25"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1:26" customFormat="1" ht="15" customHeight="1" x14ac:dyDescent="0.25"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1:26" customFormat="1" ht="15" customHeight="1" x14ac:dyDescent="0.25"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1:26" customFormat="1" ht="15" customHeight="1" x14ac:dyDescent="0.25"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1:26" customFormat="1" ht="15" customHeight="1" x14ac:dyDescent="0.25"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1:26" customFormat="1" ht="15" customHeight="1" x14ac:dyDescent="0.25"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1:26" customFormat="1" ht="15" customHeight="1" x14ac:dyDescent="0.25"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1:26" customFormat="1" ht="15" customHeight="1" x14ac:dyDescent="0.25"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1:26" customFormat="1" ht="15" customHeight="1" x14ac:dyDescent="0.25"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1:26" customFormat="1" ht="15" customHeight="1" x14ac:dyDescent="0.25"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1:26" customFormat="1" ht="15" customHeight="1" x14ac:dyDescent="0.25"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1:26" customFormat="1" ht="15" customHeight="1" x14ac:dyDescent="0.25"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1:26" customFormat="1" ht="15" customHeight="1" x14ac:dyDescent="0.25"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1:26" customFormat="1" ht="15" customHeight="1" x14ac:dyDescent="0.25"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1:26" customFormat="1" ht="15" customHeight="1" x14ac:dyDescent="0.25"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1:26" customFormat="1" ht="15" customHeight="1" x14ac:dyDescent="0.25"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1:26" customFormat="1" ht="15" customHeight="1" x14ac:dyDescent="0.25"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1:26" customFormat="1" ht="15" customHeight="1" x14ac:dyDescent="0.25"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1:26" customFormat="1" ht="15" customHeight="1" x14ac:dyDescent="0.25"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1:26" customFormat="1" ht="15" customHeight="1" x14ac:dyDescent="0.25"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1:26" customFormat="1" ht="15" customHeight="1" x14ac:dyDescent="0.25"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1:26" customFormat="1" ht="15" customHeight="1" x14ac:dyDescent="0.25"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1:26" customFormat="1" ht="15" customHeight="1" x14ac:dyDescent="0.25"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1:26" customFormat="1" ht="15" customHeight="1" x14ac:dyDescent="0.25"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1:26" customFormat="1" ht="15" customHeight="1" x14ac:dyDescent="0.25"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1:26" customFormat="1" ht="15" customHeight="1" x14ac:dyDescent="0.25"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1:26" customFormat="1" ht="15" customHeight="1" x14ac:dyDescent="0.25"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1:26" customFormat="1" ht="15" customHeight="1" x14ac:dyDescent="0.25"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1:26" customFormat="1" ht="15" customHeight="1" x14ac:dyDescent="0.25"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1:26" customFormat="1" ht="15" customHeight="1" x14ac:dyDescent="0.25"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1:26" customFormat="1" ht="15" customHeight="1" x14ac:dyDescent="0.25"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1:26" customFormat="1" ht="15" customHeight="1" x14ac:dyDescent="0.25"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1:26" customFormat="1" ht="15" customHeight="1" x14ac:dyDescent="0.25"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1:26" customFormat="1" ht="15" customHeight="1" x14ac:dyDescent="0.25"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1:26" customFormat="1" ht="15" customHeight="1" x14ac:dyDescent="0.25"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1:26" customFormat="1" ht="15" customHeight="1" x14ac:dyDescent="0.25"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1:26" customFormat="1" ht="15" customHeight="1" x14ac:dyDescent="0.25"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1:26" customFormat="1" ht="15" customHeight="1" x14ac:dyDescent="0.25"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1:26" customFormat="1" ht="15" customHeight="1" x14ac:dyDescent="0.25"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1:26" customFormat="1" ht="15" customHeight="1" x14ac:dyDescent="0.25"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1:26" customFormat="1" ht="15" customHeight="1" x14ac:dyDescent="0.25"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1:26" customFormat="1" ht="15" customHeight="1" x14ac:dyDescent="0.25"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1:26" customFormat="1" ht="15" customHeight="1" x14ac:dyDescent="0.25"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1:26" customFormat="1" ht="15" customHeight="1" x14ac:dyDescent="0.25"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1:26" customFormat="1" ht="15" customHeight="1" x14ac:dyDescent="0.25"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1:26" customFormat="1" ht="15" customHeight="1" x14ac:dyDescent="0.25"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1:26" customFormat="1" ht="15" customHeight="1" x14ac:dyDescent="0.25"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1:26" customFormat="1" ht="15" customHeight="1" x14ac:dyDescent="0.25"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1:26" customFormat="1" ht="15" customHeight="1" x14ac:dyDescent="0.25"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1:26" customFormat="1" ht="15" customHeight="1" x14ac:dyDescent="0.25"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1:26" customFormat="1" ht="15" customHeight="1" x14ac:dyDescent="0.25"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1:26" customFormat="1" ht="15" customHeight="1" x14ac:dyDescent="0.25"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1:26" customFormat="1" ht="15" customHeight="1" x14ac:dyDescent="0.25"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1:26" customFormat="1" ht="15" customHeight="1" x14ac:dyDescent="0.25"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1:26" customFormat="1" ht="15" customHeight="1" x14ac:dyDescent="0.25"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1:26" customFormat="1" ht="15" customHeight="1" x14ac:dyDescent="0.25"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1:26" customFormat="1" ht="15" customHeight="1" x14ac:dyDescent="0.25"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1:26" customFormat="1" ht="15" customHeight="1" x14ac:dyDescent="0.25"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1:26" customFormat="1" ht="15" customHeight="1" x14ac:dyDescent="0.25"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1:26" customFormat="1" ht="15" customHeight="1" x14ac:dyDescent="0.25"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1:26" customFormat="1" ht="15" customHeight="1" x14ac:dyDescent="0.25"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1:26" customFormat="1" ht="15" customHeight="1" x14ac:dyDescent="0.25"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1:26" customFormat="1" ht="15" customHeight="1" x14ac:dyDescent="0.25"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1:26" customFormat="1" ht="15" customHeight="1" x14ac:dyDescent="0.25"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1:26" customFormat="1" ht="15" customHeight="1" x14ac:dyDescent="0.25"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1:26" customFormat="1" ht="15" customHeight="1" x14ac:dyDescent="0.25"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1:26" customFormat="1" ht="15" customHeight="1" x14ac:dyDescent="0.25"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1:26" customFormat="1" ht="15" customHeight="1" x14ac:dyDescent="0.25"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1:26" customFormat="1" ht="15" customHeight="1" x14ac:dyDescent="0.25"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1:26" customFormat="1" ht="15" customHeight="1" x14ac:dyDescent="0.25"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1:26" customFormat="1" ht="15" customHeight="1" x14ac:dyDescent="0.25"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1:26" customFormat="1" ht="15" customHeight="1" x14ac:dyDescent="0.25"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1:26" customFormat="1" ht="15" customHeight="1" x14ac:dyDescent="0.25"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1:26" customFormat="1" ht="15" customHeight="1" x14ac:dyDescent="0.25"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1:26" customFormat="1" ht="15" customHeight="1" x14ac:dyDescent="0.25"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1:26" customFormat="1" ht="15" customHeight="1" x14ac:dyDescent="0.25"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1:26" customFormat="1" ht="15" customHeight="1" x14ac:dyDescent="0.25"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1:26" customFormat="1" ht="15" customHeight="1" x14ac:dyDescent="0.25"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1:26" customFormat="1" ht="15" customHeight="1" x14ac:dyDescent="0.25"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1:26" customFormat="1" ht="15" customHeight="1" x14ac:dyDescent="0.25"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1:26" customFormat="1" ht="15" customHeight="1" x14ac:dyDescent="0.25"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1:26" customFormat="1" ht="15" customHeight="1" x14ac:dyDescent="0.25"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1:26" customFormat="1" ht="15" customHeight="1" x14ac:dyDescent="0.25"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1:26" customFormat="1" ht="15" customHeight="1" x14ac:dyDescent="0.25"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1:26" customFormat="1" ht="15" customHeight="1" x14ac:dyDescent="0.25"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1:26" customFormat="1" ht="15" customHeight="1" x14ac:dyDescent="0.25"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1:26" customFormat="1" ht="15" customHeight="1" x14ac:dyDescent="0.25"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1:26" customFormat="1" ht="15" customHeight="1" x14ac:dyDescent="0.25"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1:26" customFormat="1" ht="15" customHeight="1" x14ac:dyDescent="0.25"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1:26" customFormat="1" ht="15" customHeight="1" x14ac:dyDescent="0.25"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1:26" customFormat="1" ht="15" customHeight="1" x14ac:dyDescent="0.25"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1:26" customFormat="1" ht="15" customHeight="1" x14ac:dyDescent="0.25"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1:26" customFormat="1" ht="15" customHeight="1" x14ac:dyDescent="0.25"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1:26" customFormat="1" ht="15" customHeight="1" x14ac:dyDescent="0.25"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1:26" customFormat="1" ht="15" customHeight="1" x14ac:dyDescent="0.25"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1:26" customFormat="1" ht="15" customHeight="1" x14ac:dyDescent="0.25"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1:26" customFormat="1" ht="15" customHeight="1" x14ac:dyDescent="0.25"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1:26" customFormat="1" ht="15" customHeight="1" x14ac:dyDescent="0.25"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1:26" customFormat="1" ht="15" customHeight="1" x14ac:dyDescent="0.25"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1:26" customFormat="1" ht="15" customHeight="1" x14ac:dyDescent="0.25"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1:26" customFormat="1" ht="15" customHeight="1" x14ac:dyDescent="0.25"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1:26" customFormat="1" ht="15" customHeight="1" x14ac:dyDescent="0.25"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1:26" customFormat="1" ht="15" customHeight="1" x14ac:dyDescent="0.25"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1:26" customFormat="1" ht="15" customHeight="1" x14ac:dyDescent="0.25"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1:26" customFormat="1" ht="15" customHeight="1" x14ac:dyDescent="0.25"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1:26" customFormat="1" ht="15" customHeight="1" x14ac:dyDescent="0.25"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1:26" customFormat="1" ht="15" customHeight="1" x14ac:dyDescent="0.25"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1:26" customFormat="1" ht="15" customHeight="1" x14ac:dyDescent="0.25"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1:26" customFormat="1" ht="15" customHeight="1" x14ac:dyDescent="0.25"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1:26" customFormat="1" ht="15" customHeight="1" x14ac:dyDescent="0.25"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1:26" customFormat="1" ht="15" customHeight="1" x14ac:dyDescent="0.25"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1:26" customFormat="1" ht="15" customHeight="1" x14ac:dyDescent="0.25"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1:26" customFormat="1" ht="15" customHeight="1" x14ac:dyDescent="0.25"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1:26" customFormat="1" ht="15" customHeight="1" x14ac:dyDescent="0.25"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1:26" customFormat="1" ht="15" customHeight="1" x14ac:dyDescent="0.25"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1:26" customFormat="1" ht="15" customHeight="1" x14ac:dyDescent="0.25"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1:26" customFormat="1" ht="15" customHeight="1" x14ac:dyDescent="0.25"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1:26" customFormat="1" ht="15" customHeight="1" x14ac:dyDescent="0.25"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1:26" customFormat="1" ht="15" customHeight="1" x14ac:dyDescent="0.25"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1:26" customFormat="1" ht="15" customHeight="1" x14ac:dyDescent="0.25"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1:26" customFormat="1" ht="15" customHeight="1" x14ac:dyDescent="0.25"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1:26" customFormat="1" ht="15" customHeight="1" x14ac:dyDescent="0.25"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1:26" customFormat="1" ht="15" customHeight="1" x14ac:dyDescent="0.25"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1:26" customFormat="1" ht="15" customHeight="1" x14ac:dyDescent="0.25"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1:26" customFormat="1" ht="15" customHeight="1" x14ac:dyDescent="0.25"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1:26" customFormat="1" ht="15" customHeight="1" x14ac:dyDescent="0.25"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1:26" customFormat="1" ht="15" customHeight="1" x14ac:dyDescent="0.25"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1:26" customFormat="1" ht="15" customHeight="1" x14ac:dyDescent="0.25"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1:26" customFormat="1" ht="15" customHeight="1" x14ac:dyDescent="0.25"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1:26" customFormat="1" ht="15" customHeight="1" x14ac:dyDescent="0.25"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1:26" customFormat="1" ht="15" customHeight="1" x14ac:dyDescent="0.25"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1:26" customFormat="1" ht="15" customHeight="1" x14ac:dyDescent="0.25"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1:26" customFormat="1" ht="15" customHeight="1" x14ac:dyDescent="0.25"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1:26" customFormat="1" ht="15" customHeight="1" x14ac:dyDescent="0.25"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1:26" customFormat="1" ht="15" customHeight="1" x14ac:dyDescent="0.25"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1:26" customFormat="1" ht="15" customHeight="1" x14ac:dyDescent="0.25"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1:26" customFormat="1" ht="15" customHeight="1" x14ac:dyDescent="0.25"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1:26" customFormat="1" ht="15" customHeight="1" x14ac:dyDescent="0.25"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1:26" customFormat="1" ht="15" customHeight="1" x14ac:dyDescent="0.25"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1:26" customFormat="1" ht="15" customHeight="1" x14ac:dyDescent="0.25"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1:26" customFormat="1" ht="15" customHeight="1" x14ac:dyDescent="0.25"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1:26" customFormat="1" ht="15" customHeight="1" x14ac:dyDescent="0.25"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1:26" customFormat="1" ht="15" customHeight="1" x14ac:dyDescent="0.25"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1:26" customFormat="1" ht="15" customHeight="1" x14ac:dyDescent="0.25"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1:26" customFormat="1" ht="15" customHeight="1" x14ac:dyDescent="0.25"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1:26" customFormat="1" ht="15" customHeight="1" x14ac:dyDescent="0.25"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1:26" customFormat="1" ht="15" customHeight="1" x14ac:dyDescent="0.25"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1:26" customFormat="1" ht="15" customHeight="1" x14ac:dyDescent="0.25"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1:26" customFormat="1" ht="15" customHeight="1" x14ac:dyDescent="0.25"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1:26" customFormat="1" ht="15" customHeight="1" x14ac:dyDescent="0.25"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1:26" customFormat="1" ht="15" customHeight="1" x14ac:dyDescent="0.25"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1:26" customFormat="1" ht="15" customHeight="1" x14ac:dyDescent="0.25"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1:26" customFormat="1" ht="15" customHeight="1" x14ac:dyDescent="0.25"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1:26" customFormat="1" ht="15" customHeight="1" x14ac:dyDescent="0.25"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1:26" customFormat="1" ht="15" customHeight="1" x14ac:dyDescent="0.25"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1:26" customFormat="1" ht="15" customHeight="1" x14ac:dyDescent="0.25"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1:26" customFormat="1" ht="15" customHeight="1" x14ac:dyDescent="0.25"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1:26" customFormat="1" ht="15" customHeight="1" x14ac:dyDescent="0.25"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1:26" customFormat="1" ht="15" customHeight="1" x14ac:dyDescent="0.25"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1:26" customFormat="1" ht="15" customHeight="1" x14ac:dyDescent="0.25"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1:26" customFormat="1" ht="15" customHeight="1" x14ac:dyDescent="0.25"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1:26" customFormat="1" ht="15" customHeight="1" x14ac:dyDescent="0.25"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1:26" customFormat="1" ht="15" customHeight="1" x14ac:dyDescent="0.25"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1:26" customFormat="1" ht="15" customHeight="1" x14ac:dyDescent="0.25"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1:26" customFormat="1" ht="15" customHeight="1" x14ac:dyDescent="0.25"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1:26" customFormat="1" ht="15" customHeight="1" x14ac:dyDescent="0.25"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1:26" customFormat="1" ht="15" customHeight="1" x14ac:dyDescent="0.25"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1:26" customFormat="1" ht="15" customHeight="1" x14ac:dyDescent="0.25"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1:26" customFormat="1" ht="15" customHeight="1" x14ac:dyDescent="0.25"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1:26" customFormat="1" ht="15" customHeight="1" x14ac:dyDescent="0.25"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1:26" customFormat="1" ht="15" customHeight="1" x14ac:dyDescent="0.25"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1:26" customFormat="1" ht="15" customHeight="1" x14ac:dyDescent="0.25"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1:26" customFormat="1" ht="15" customHeight="1" x14ac:dyDescent="0.25"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1:26" customFormat="1" ht="15" customHeight="1" x14ac:dyDescent="0.25"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1:26" customFormat="1" ht="15" customHeight="1" x14ac:dyDescent="0.25"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1:26" customFormat="1" ht="15" customHeight="1" x14ac:dyDescent="0.25"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1:26" customFormat="1" ht="15" customHeight="1" x14ac:dyDescent="0.25"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1:26" customFormat="1" ht="15" customHeight="1" x14ac:dyDescent="0.25"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1:26" customFormat="1" ht="15" customHeight="1" x14ac:dyDescent="0.25"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1:26" customFormat="1" ht="15" customHeight="1" x14ac:dyDescent="0.25"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1:26" customFormat="1" ht="15" customHeight="1" x14ac:dyDescent="0.25"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1:26" customFormat="1" ht="15" customHeight="1" x14ac:dyDescent="0.25"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1:26" customFormat="1" ht="15" customHeight="1" x14ac:dyDescent="0.25"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1:26" customFormat="1" ht="15" customHeight="1" x14ac:dyDescent="0.25"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1:26" customFormat="1" ht="15" customHeight="1" x14ac:dyDescent="0.25"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1:26" customFormat="1" ht="15" customHeight="1" x14ac:dyDescent="0.25"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1:26" customFormat="1" ht="15" customHeight="1" x14ac:dyDescent="0.25"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1:26" customFormat="1" ht="15" customHeight="1" x14ac:dyDescent="0.25"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1:26" customFormat="1" ht="15" customHeight="1" x14ac:dyDescent="0.25"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</sheetData>
  <autoFilter ref="A1:J592">
    <sortState ref="A2:J592">
      <sortCondition ref="D1:D592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49"/>
  <sheetViews>
    <sheetView topLeftCell="I553" workbookViewId="0">
      <selection activeCell="K2" sqref="K2:T592"/>
    </sheetView>
  </sheetViews>
  <sheetFormatPr defaultColWidth="13.5" defaultRowHeight="15.75" x14ac:dyDescent="0.25"/>
  <cols>
    <col min="2" max="3" width="10.5" style="8" customWidth="1"/>
    <col min="4" max="4" width="13.125" style="8" customWidth="1"/>
    <col min="5" max="5" width="22.875" style="8" customWidth="1"/>
    <col min="6" max="6" width="24.375" style="8" bestFit="1" customWidth="1"/>
    <col min="7" max="7" width="23.625" style="8" customWidth="1"/>
    <col min="8" max="8" width="50" style="8" bestFit="1" customWidth="1"/>
    <col min="9" max="9" width="6.625" style="8" bestFit="1" customWidth="1"/>
    <col min="10" max="10" width="5.375" style="8" bestFit="1" customWidth="1"/>
    <col min="12" max="13" width="10.5" style="8" customWidth="1"/>
    <col min="14" max="14" width="13.125" style="8" customWidth="1"/>
    <col min="15" max="15" width="22.875" style="8" customWidth="1"/>
    <col min="16" max="16" width="25.5" style="8" bestFit="1" customWidth="1"/>
    <col min="17" max="17" width="22.375" style="8" bestFit="1" customWidth="1"/>
    <col min="18" max="18" width="50" style="8" bestFit="1" customWidth="1"/>
    <col min="19" max="19" width="6.625" style="8" bestFit="1" customWidth="1"/>
    <col min="20" max="20" width="5.375" style="8" bestFit="1" customWidth="1"/>
    <col min="21" max="21" width="10.5" customWidth="1"/>
    <col min="22" max="22" width="39" bestFit="1" customWidth="1"/>
    <col min="23" max="36" width="10.5" customWidth="1"/>
  </cols>
  <sheetData>
    <row r="1" spans="1:36" ht="15" customHeight="1" x14ac:dyDescent="0.25">
      <c r="A1" t="s">
        <v>485</v>
      </c>
      <c r="B1" s="12" t="s">
        <v>0</v>
      </c>
      <c r="C1" s="12"/>
      <c r="D1" s="12" t="s">
        <v>1</v>
      </c>
      <c r="E1" s="12" t="s">
        <v>2</v>
      </c>
      <c r="F1" s="12" t="s">
        <v>3</v>
      </c>
      <c r="G1" s="12" t="s">
        <v>467</v>
      </c>
      <c r="H1" s="12" t="s">
        <v>5</v>
      </c>
      <c r="I1" s="12" t="s">
        <v>6</v>
      </c>
      <c r="J1" s="12" t="s">
        <v>7</v>
      </c>
      <c r="K1" t="s">
        <v>485</v>
      </c>
      <c r="L1" s="12" t="s">
        <v>0</v>
      </c>
      <c r="M1" s="12"/>
      <c r="N1" s="12" t="s">
        <v>1</v>
      </c>
      <c r="O1" s="12" t="s">
        <v>2</v>
      </c>
      <c r="P1" s="12" t="s">
        <v>4</v>
      </c>
      <c r="Q1" s="12" t="s">
        <v>468</v>
      </c>
      <c r="R1" s="12" t="s">
        <v>5</v>
      </c>
      <c r="S1" s="12" t="s">
        <v>6</v>
      </c>
      <c r="T1" s="12" t="s">
        <v>7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s="4" customFormat="1" ht="15" customHeight="1" x14ac:dyDescent="0.25">
      <c r="A2" s="4">
        <v>1</v>
      </c>
      <c r="B2" s="5">
        <v>71</v>
      </c>
      <c r="C2" s="5" t="s">
        <v>3</v>
      </c>
      <c r="D2" s="9">
        <v>39228</v>
      </c>
      <c r="E2" s="5" t="s">
        <v>15</v>
      </c>
      <c r="F2" s="5" t="s">
        <v>21</v>
      </c>
      <c r="G2" s="5">
        <v>1</v>
      </c>
      <c r="H2" s="5">
        <v>5</v>
      </c>
      <c r="I2" s="5">
        <v>3</v>
      </c>
      <c r="J2" s="11">
        <v>0.20833333333333334</v>
      </c>
      <c r="K2" s="4">
        <v>1</v>
      </c>
      <c r="L2" s="5">
        <v>71</v>
      </c>
      <c r="M2" s="5" t="s">
        <v>4</v>
      </c>
      <c r="N2" s="9">
        <v>39228</v>
      </c>
      <c r="O2" s="5" t="s">
        <v>15</v>
      </c>
      <c r="P2" s="5" t="s">
        <v>22</v>
      </c>
      <c r="Q2" s="5">
        <v>2</v>
      </c>
      <c r="R2" s="5">
        <v>5</v>
      </c>
      <c r="S2" s="5">
        <v>3</v>
      </c>
      <c r="T2" s="11">
        <v>0.20833333333333334</v>
      </c>
      <c r="U2" s="19"/>
      <c r="V2" s="14" t="s">
        <v>472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s="4" customFormat="1" ht="15" customHeight="1" x14ac:dyDescent="0.25">
      <c r="A3" s="4">
        <v>2</v>
      </c>
      <c r="B3" s="5">
        <v>71</v>
      </c>
      <c r="C3" s="5" t="s">
        <v>3</v>
      </c>
      <c r="D3" s="9">
        <v>39228</v>
      </c>
      <c r="E3" s="5" t="s">
        <v>12</v>
      </c>
      <c r="F3" s="5" t="s">
        <v>13</v>
      </c>
      <c r="G3" s="5">
        <v>2</v>
      </c>
      <c r="H3" s="5">
        <v>5</v>
      </c>
      <c r="I3" s="5">
        <v>3</v>
      </c>
      <c r="J3" s="11">
        <v>0.20833333333333334</v>
      </c>
      <c r="K3" s="4">
        <v>2</v>
      </c>
      <c r="L3" s="5">
        <v>71</v>
      </c>
      <c r="M3" s="5" t="s">
        <v>4</v>
      </c>
      <c r="N3" s="9">
        <v>39228</v>
      </c>
      <c r="O3" s="5" t="s">
        <v>12</v>
      </c>
      <c r="P3" s="5" t="s">
        <v>14</v>
      </c>
      <c r="Q3" s="5">
        <v>2</v>
      </c>
      <c r="R3" s="5">
        <v>5</v>
      </c>
      <c r="S3" s="5">
        <v>3</v>
      </c>
      <c r="T3" s="11">
        <v>0.20833333333333334</v>
      </c>
      <c r="U3" s="2"/>
      <c r="V3" s="14" t="s">
        <v>473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s="4" customFormat="1" ht="15" customHeight="1" x14ac:dyDescent="0.25">
      <c r="A4" s="4">
        <v>3</v>
      </c>
      <c r="B4" s="5">
        <v>71</v>
      </c>
      <c r="C4" s="5" t="s">
        <v>3</v>
      </c>
      <c r="D4" s="9">
        <v>39228</v>
      </c>
      <c r="E4" s="5" t="s">
        <v>9</v>
      </c>
      <c r="F4" s="5" t="s">
        <v>10</v>
      </c>
      <c r="G4" s="5">
        <v>2</v>
      </c>
      <c r="H4" s="5">
        <v>1</v>
      </c>
      <c r="I4" s="5">
        <v>1</v>
      </c>
      <c r="J4" s="11">
        <v>7.8472222222222221E-2</v>
      </c>
      <c r="K4" s="4">
        <v>3</v>
      </c>
      <c r="L4" s="5">
        <v>71</v>
      </c>
      <c r="M4" s="5" t="s">
        <v>4</v>
      </c>
      <c r="N4" s="9">
        <v>39228</v>
      </c>
      <c r="O4" s="5" t="s">
        <v>9</v>
      </c>
      <c r="P4" s="5" t="s">
        <v>11</v>
      </c>
      <c r="Q4" s="5">
        <v>2</v>
      </c>
      <c r="R4" s="5">
        <v>1</v>
      </c>
      <c r="S4" s="5">
        <v>1</v>
      </c>
      <c r="T4" s="11">
        <v>7.8472222222222221E-2</v>
      </c>
      <c r="U4" s="2"/>
      <c r="V4" s="14" t="s">
        <v>474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s="4" customFormat="1" ht="15" customHeight="1" x14ac:dyDescent="0.25">
      <c r="A5" s="4">
        <v>4</v>
      </c>
      <c r="B5" s="5">
        <v>71</v>
      </c>
      <c r="C5" s="5" t="s">
        <v>3</v>
      </c>
      <c r="D5" s="9">
        <v>39228</v>
      </c>
      <c r="E5" s="5" t="s">
        <v>15</v>
      </c>
      <c r="F5" s="5" t="s">
        <v>16</v>
      </c>
      <c r="G5" s="5">
        <v>2</v>
      </c>
      <c r="H5" s="5">
        <v>2</v>
      </c>
      <c r="I5" s="5">
        <v>1</v>
      </c>
      <c r="J5" s="11">
        <v>8.611111111111111E-2</v>
      </c>
      <c r="K5" s="4">
        <v>4</v>
      </c>
      <c r="L5" s="5">
        <v>71</v>
      </c>
      <c r="M5" s="5" t="s">
        <v>4</v>
      </c>
      <c r="N5" s="9">
        <v>39228</v>
      </c>
      <c r="O5" s="5" t="s">
        <v>15</v>
      </c>
      <c r="P5" s="5" t="s">
        <v>17</v>
      </c>
      <c r="Q5" s="5">
        <v>1</v>
      </c>
      <c r="R5" s="5">
        <v>2</v>
      </c>
      <c r="S5" s="5">
        <v>1</v>
      </c>
      <c r="T5" s="11">
        <v>8.611111111111111E-2</v>
      </c>
      <c r="U5" s="2"/>
      <c r="V5" s="15" t="s">
        <v>475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s="4" customFormat="1" ht="15" customHeight="1" x14ac:dyDescent="0.25">
      <c r="A6" s="4">
        <v>5</v>
      </c>
      <c r="B6" s="7">
        <v>72</v>
      </c>
      <c r="C6" s="5" t="s">
        <v>3</v>
      </c>
      <c r="D6" s="6">
        <v>39249</v>
      </c>
      <c r="E6" s="7" t="s">
        <v>15</v>
      </c>
      <c r="F6" s="7" t="s">
        <v>220</v>
      </c>
      <c r="G6" s="7" t="s">
        <v>469</v>
      </c>
      <c r="H6" s="7">
        <v>4</v>
      </c>
      <c r="I6" s="7">
        <v>2</v>
      </c>
      <c r="J6" s="16">
        <v>0.10069444444444443</v>
      </c>
      <c r="K6" s="4">
        <v>5</v>
      </c>
      <c r="L6" s="7">
        <v>72</v>
      </c>
      <c r="M6" s="5" t="s">
        <v>4</v>
      </c>
      <c r="N6" s="6">
        <v>39249</v>
      </c>
      <c r="O6" s="7" t="s">
        <v>15</v>
      </c>
      <c r="P6" s="7" t="s">
        <v>333</v>
      </c>
      <c r="Q6" s="7">
        <v>1</v>
      </c>
      <c r="R6" s="7">
        <v>4</v>
      </c>
      <c r="S6" s="7">
        <v>2</v>
      </c>
      <c r="T6" s="16">
        <v>0.10069444444444443</v>
      </c>
      <c r="U6" s="3"/>
      <c r="V6" s="14" t="s">
        <v>476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s="4" customFormat="1" ht="15" customHeight="1" x14ac:dyDescent="0.25">
      <c r="A7" s="4">
        <v>6</v>
      </c>
      <c r="B7" s="5">
        <v>72</v>
      </c>
      <c r="C7" s="5" t="s">
        <v>3</v>
      </c>
      <c r="D7" s="9">
        <v>39249</v>
      </c>
      <c r="E7" s="5" t="s">
        <v>9</v>
      </c>
      <c r="F7" s="5" t="s">
        <v>119</v>
      </c>
      <c r="G7" s="5">
        <v>2</v>
      </c>
      <c r="H7" s="5">
        <v>5</v>
      </c>
      <c r="I7" s="5">
        <v>3</v>
      </c>
      <c r="J7" s="11">
        <v>0.20833333333333334</v>
      </c>
      <c r="K7" s="4">
        <v>6</v>
      </c>
      <c r="L7" s="5">
        <v>72</v>
      </c>
      <c r="M7" s="5" t="s">
        <v>4</v>
      </c>
      <c r="N7" s="9">
        <v>39249</v>
      </c>
      <c r="O7" s="5" t="s">
        <v>9</v>
      </c>
      <c r="P7" s="5" t="s">
        <v>331</v>
      </c>
      <c r="Q7" s="5">
        <v>2</v>
      </c>
      <c r="R7" s="5">
        <v>5</v>
      </c>
      <c r="S7" s="5">
        <v>3</v>
      </c>
      <c r="T7" s="11">
        <v>0.20833333333333334</v>
      </c>
      <c r="U7" s="3"/>
      <c r="V7" s="14" t="s">
        <v>477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s="4" customFormat="1" ht="15" customHeight="1" x14ac:dyDescent="0.25">
      <c r="A8" s="4">
        <v>7</v>
      </c>
      <c r="B8" s="5">
        <v>72</v>
      </c>
      <c r="C8" s="5" t="s">
        <v>3</v>
      </c>
      <c r="D8" s="9">
        <v>39249</v>
      </c>
      <c r="E8" s="5" t="s">
        <v>15</v>
      </c>
      <c r="F8" s="5" t="s">
        <v>83</v>
      </c>
      <c r="G8" s="5">
        <v>1</v>
      </c>
      <c r="H8" s="5">
        <v>2</v>
      </c>
      <c r="I8" s="5">
        <v>2</v>
      </c>
      <c r="J8" s="11">
        <v>0.13749999999999998</v>
      </c>
      <c r="K8" s="4">
        <v>7</v>
      </c>
      <c r="L8" s="5">
        <v>72</v>
      </c>
      <c r="M8" s="5" t="s">
        <v>4</v>
      </c>
      <c r="N8" s="9">
        <v>39249</v>
      </c>
      <c r="O8" s="5" t="s">
        <v>15</v>
      </c>
      <c r="P8" s="5" t="s">
        <v>332</v>
      </c>
      <c r="Q8" s="5">
        <v>2</v>
      </c>
      <c r="R8" s="5">
        <v>2</v>
      </c>
      <c r="S8" s="5">
        <v>2</v>
      </c>
      <c r="T8" s="11">
        <v>0.13749999999999998</v>
      </c>
      <c r="U8" s="3"/>
      <c r="V8" s="14" t="s">
        <v>478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s="4" customFormat="1" ht="15" customHeight="1" x14ac:dyDescent="0.25">
      <c r="A9" s="4">
        <v>8</v>
      </c>
      <c r="B9" s="5">
        <v>72</v>
      </c>
      <c r="C9" s="5" t="s">
        <v>3</v>
      </c>
      <c r="D9" s="9">
        <v>39249</v>
      </c>
      <c r="E9" s="5" t="s">
        <v>15</v>
      </c>
      <c r="F9" s="5" t="s">
        <v>42</v>
      </c>
      <c r="G9" s="5">
        <v>2</v>
      </c>
      <c r="H9" s="5">
        <v>5</v>
      </c>
      <c r="I9" s="5">
        <v>3</v>
      </c>
      <c r="J9" s="11">
        <v>0.20833333333333334</v>
      </c>
      <c r="K9" s="4">
        <v>8</v>
      </c>
      <c r="L9" s="5">
        <v>72</v>
      </c>
      <c r="M9" s="5" t="s">
        <v>4</v>
      </c>
      <c r="N9" s="9">
        <v>39249</v>
      </c>
      <c r="O9" s="5" t="s">
        <v>15</v>
      </c>
      <c r="P9" s="5" t="s">
        <v>245</v>
      </c>
      <c r="Q9" s="5">
        <v>1</v>
      </c>
      <c r="R9" s="5">
        <v>5</v>
      </c>
      <c r="S9" s="5">
        <v>3</v>
      </c>
      <c r="T9" s="11">
        <v>0.20833333333333334</v>
      </c>
      <c r="U9" s="2"/>
      <c r="V9" s="2" t="s">
        <v>479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s="4" customFormat="1" ht="15" customHeight="1" x14ac:dyDescent="0.25">
      <c r="A10" s="4">
        <v>9</v>
      </c>
      <c r="B10" s="5">
        <v>72</v>
      </c>
      <c r="C10" s="5" t="s">
        <v>3</v>
      </c>
      <c r="D10" s="9">
        <v>39249</v>
      </c>
      <c r="E10" s="5" t="s">
        <v>9</v>
      </c>
      <c r="F10" s="5" t="s">
        <v>62</v>
      </c>
      <c r="G10" s="5">
        <v>1</v>
      </c>
      <c r="H10" s="5">
        <v>6</v>
      </c>
      <c r="I10" s="5">
        <v>3</v>
      </c>
      <c r="J10" s="11">
        <v>0.20833333333333334</v>
      </c>
      <c r="K10" s="4">
        <v>9</v>
      </c>
      <c r="L10" s="5">
        <v>72</v>
      </c>
      <c r="M10" s="5" t="s">
        <v>4</v>
      </c>
      <c r="N10" s="9">
        <v>39249</v>
      </c>
      <c r="O10" s="5" t="s">
        <v>9</v>
      </c>
      <c r="P10" s="5" t="s">
        <v>138</v>
      </c>
      <c r="Q10" s="5">
        <v>1</v>
      </c>
      <c r="R10" s="5">
        <v>6</v>
      </c>
      <c r="S10" s="5">
        <v>3</v>
      </c>
      <c r="T10" s="11">
        <v>0.20833333333333334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s="4" customFormat="1" ht="15" customHeight="1" x14ac:dyDescent="0.25">
      <c r="A11" s="4">
        <v>10</v>
      </c>
      <c r="B11" s="5">
        <v>73</v>
      </c>
      <c r="C11" s="5" t="s">
        <v>3</v>
      </c>
      <c r="D11" s="9">
        <v>39270</v>
      </c>
      <c r="E11" s="5" t="s">
        <v>15</v>
      </c>
      <c r="F11" s="5" t="s">
        <v>23</v>
      </c>
      <c r="G11" s="5">
        <v>2</v>
      </c>
      <c r="H11" s="5">
        <v>2</v>
      </c>
      <c r="I11" s="5">
        <v>1</v>
      </c>
      <c r="J11" s="11">
        <v>0.2013888888888889</v>
      </c>
      <c r="K11" s="4">
        <v>10</v>
      </c>
      <c r="L11" s="5">
        <v>73</v>
      </c>
      <c r="M11" s="5" t="s">
        <v>4</v>
      </c>
      <c r="N11" s="9">
        <v>39270</v>
      </c>
      <c r="O11" s="5" t="s">
        <v>15</v>
      </c>
      <c r="P11" s="5" t="s">
        <v>24</v>
      </c>
      <c r="Q11" s="5">
        <v>2</v>
      </c>
      <c r="R11" s="5">
        <v>2</v>
      </c>
      <c r="S11" s="5">
        <v>1</v>
      </c>
      <c r="T11" s="11">
        <v>0.2013888888888889</v>
      </c>
      <c r="U11" s="2"/>
      <c r="V11" s="14" t="s">
        <v>480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s="4" customFormat="1" ht="15" customHeight="1" x14ac:dyDescent="0.25">
      <c r="A12" s="4">
        <v>11</v>
      </c>
      <c r="B12" s="5">
        <v>73</v>
      </c>
      <c r="C12" s="5" t="s">
        <v>3</v>
      </c>
      <c r="D12" s="9">
        <v>39270</v>
      </c>
      <c r="E12" s="5" t="s">
        <v>8</v>
      </c>
      <c r="F12" s="5" t="s">
        <v>30</v>
      </c>
      <c r="G12" s="5">
        <v>1</v>
      </c>
      <c r="H12" s="5">
        <v>5</v>
      </c>
      <c r="I12" s="5">
        <v>3</v>
      </c>
      <c r="J12" s="11">
        <v>0.20833333333333334</v>
      </c>
      <c r="K12" s="4">
        <v>11</v>
      </c>
      <c r="L12" s="5">
        <v>73</v>
      </c>
      <c r="M12" s="5" t="s">
        <v>4</v>
      </c>
      <c r="N12" s="9">
        <v>39270</v>
      </c>
      <c r="O12" s="5" t="s">
        <v>8</v>
      </c>
      <c r="P12" s="5" t="s">
        <v>31</v>
      </c>
      <c r="Q12" s="5">
        <v>2</v>
      </c>
      <c r="R12" s="5">
        <v>5</v>
      </c>
      <c r="S12" s="5">
        <v>3</v>
      </c>
      <c r="T12" s="11">
        <v>0.20833333333333334</v>
      </c>
      <c r="U12" s="2"/>
      <c r="V12" s="14" t="s">
        <v>481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s="4" customFormat="1" ht="15" customHeight="1" x14ac:dyDescent="0.25">
      <c r="A13" s="4">
        <v>12</v>
      </c>
      <c r="B13" s="5">
        <v>73</v>
      </c>
      <c r="C13" s="5" t="s">
        <v>3</v>
      </c>
      <c r="D13" s="9">
        <v>39270</v>
      </c>
      <c r="E13" s="5" t="s">
        <v>25</v>
      </c>
      <c r="F13" s="5" t="s">
        <v>26</v>
      </c>
      <c r="G13" s="5">
        <v>1</v>
      </c>
      <c r="H13" s="5">
        <v>5</v>
      </c>
      <c r="I13" s="5">
        <v>5</v>
      </c>
      <c r="J13" s="11">
        <v>0.20833333333333334</v>
      </c>
      <c r="K13" s="4">
        <v>12</v>
      </c>
      <c r="L13" s="5">
        <v>73</v>
      </c>
      <c r="M13" s="5" t="s">
        <v>4</v>
      </c>
      <c r="N13" s="9">
        <v>39270</v>
      </c>
      <c r="O13" s="5" t="s">
        <v>25</v>
      </c>
      <c r="P13" s="5" t="s">
        <v>27</v>
      </c>
      <c r="Q13" s="5">
        <v>1</v>
      </c>
      <c r="R13" s="5">
        <v>5</v>
      </c>
      <c r="S13" s="5">
        <v>5</v>
      </c>
      <c r="T13" s="11">
        <v>0.20833333333333334</v>
      </c>
      <c r="U13" s="2"/>
      <c r="V13" s="14" t="s">
        <v>482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s="4" customFormat="1" ht="15" customHeight="1" x14ac:dyDescent="0.25">
      <c r="A14" s="4">
        <v>13</v>
      </c>
      <c r="B14" s="5">
        <v>73</v>
      </c>
      <c r="C14" s="5" t="s">
        <v>3</v>
      </c>
      <c r="D14" s="9">
        <v>39270</v>
      </c>
      <c r="E14" s="5" t="s">
        <v>9</v>
      </c>
      <c r="F14" s="5" t="s">
        <v>28</v>
      </c>
      <c r="G14" s="5">
        <v>1</v>
      </c>
      <c r="H14" s="5">
        <v>7</v>
      </c>
      <c r="I14" s="5">
        <v>3</v>
      </c>
      <c r="J14" s="11">
        <v>0.20833333333333334</v>
      </c>
      <c r="K14" s="4">
        <v>13</v>
      </c>
      <c r="L14" s="5">
        <v>73</v>
      </c>
      <c r="M14" s="5" t="s">
        <v>4</v>
      </c>
      <c r="N14" s="9">
        <v>39270</v>
      </c>
      <c r="O14" s="5" t="s">
        <v>9</v>
      </c>
      <c r="P14" s="5" t="s">
        <v>29</v>
      </c>
      <c r="Q14" s="5">
        <v>3</v>
      </c>
      <c r="R14" s="5">
        <v>7</v>
      </c>
      <c r="S14" s="5">
        <v>3</v>
      </c>
      <c r="T14" s="11">
        <v>0.20833333333333334</v>
      </c>
      <c r="U14" s="2"/>
      <c r="V14" s="18" t="s">
        <v>483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s="4" customFormat="1" ht="15" customHeight="1" x14ac:dyDescent="0.25">
      <c r="A15" s="4">
        <v>14</v>
      </c>
      <c r="B15" s="5">
        <v>74</v>
      </c>
      <c r="C15" s="5" t="s">
        <v>3</v>
      </c>
      <c r="D15" s="9">
        <v>39319</v>
      </c>
      <c r="E15" s="5" t="s">
        <v>12</v>
      </c>
      <c r="F15" s="5" t="s">
        <v>48</v>
      </c>
      <c r="G15" s="5">
        <v>1</v>
      </c>
      <c r="H15" s="5">
        <v>5</v>
      </c>
      <c r="I15" s="5">
        <v>3</v>
      </c>
      <c r="J15" s="11">
        <v>0.20833333333333334</v>
      </c>
      <c r="K15" s="4">
        <v>14</v>
      </c>
      <c r="L15" s="5">
        <v>74</v>
      </c>
      <c r="M15" s="5" t="s">
        <v>4</v>
      </c>
      <c r="N15" s="9">
        <v>39319</v>
      </c>
      <c r="O15" s="5" t="s">
        <v>12</v>
      </c>
      <c r="P15" s="5" t="s">
        <v>104</v>
      </c>
      <c r="Q15" s="5">
        <v>2</v>
      </c>
      <c r="R15" s="5">
        <v>5</v>
      </c>
      <c r="S15" s="5">
        <v>3</v>
      </c>
      <c r="T15" s="11">
        <v>0.20833333333333334</v>
      </c>
      <c r="U15" s="2"/>
      <c r="V15" s="14" t="s">
        <v>484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s="4" customFormat="1" ht="15" customHeight="1" x14ac:dyDescent="0.25">
      <c r="A16" s="4">
        <v>15</v>
      </c>
      <c r="B16" s="5">
        <v>74</v>
      </c>
      <c r="C16" s="5" t="s">
        <v>3</v>
      </c>
      <c r="D16" s="9">
        <v>39319</v>
      </c>
      <c r="E16" s="5" t="s">
        <v>25</v>
      </c>
      <c r="F16" s="5" t="s">
        <v>89</v>
      </c>
      <c r="G16" s="5">
        <v>2</v>
      </c>
      <c r="H16" s="5">
        <v>5</v>
      </c>
      <c r="I16" s="5">
        <v>3</v>
      </c>
      <c r="J16" s="11">
        <v>0.20833333333333334</v>
      </c>
      <c r="K16" s="4">
        <v>15</v>
      </c>
      <c r="L16" s="5">
        <v>74</v>
      </c>
      <c r="M16" s="5" t="s">
        <v>4</v>
      </c>
      <c r="N16" s="9">
        <v>39319</v>
      </c>
      <c r="O16" s="5" t="s">
        <v>25</v>
      </c>
      <c r="P16" s="5" t="s">
        <v>125</v>
      </c>
      <c r="Q16" s="5">
        <v>2</v>
      </c>
      <c r="R16" s="5">
        <v>5</v>
      </c>
      <c r="S16" s="5">
        <v>3</v>
      </c>
      <c r="T16" s="11">
        <v>0.20833333333333334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s="4" customFormat="1" ht="15" customHeight="1" x14ac:dyDescent="0.25">
      <c r="A17" s="4">
        <v>16</v>
      </c>
      <c r="B17" s="5">
        <v>74</v>
      </c>
      <c r="C17" s="5" t="s">
        <v>3</v>
      </c>
      <c r="D17" s="9">
        <v>39319</v>
      </c>
      <c r="E17" s="5" t="s">
        <v>15</v>
      </c>
      <c r="F17" s="5" t="s">
        <v>150</v>
      </c>
      <c r="G17" s="5">
        <v>2</v>
      </c>
      <c r="H17" s="5">
        <v>2</v>
      </c>
      <c r="I17" s="5">
        <v>1</v>
      </c>
      <c r="J17" s="11">
        <v>0.19791666666666666</v>
      </c>
      <c r="K17" s="4">
        <v>16</v>
      </c>
      <c r="L17" s="5">
        <v>74</v>
      </c>
      <c r="M17" s="5" t="s">
        <v>4</v>
      </c>
      <c r="N17" s="9">
        <v>39319</v>
      </c>
      <c r="O17" s="5" t="s">
        <v>15</v>
      </c>
      <c r="P17" s="5" t="s">
        <v>124</v>
      </c>
      <c r="Q17" s="5">
        <v>2</v>
      </c>
      <c r="R17" s="5">
        <v>2</v>
      </c>
      <c r="S17" s="5">
        <v>1</v>
      </c>
      <c r="T17" s="11">
        <v>0.19791666666666666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s="4" customFormat="1" ht="15" customHeight="1" x14ac:dyDescent="0.25">
      <c r="A18" s="4">
        <v>17</v>
      </c>
      <c r="B18" s="5">
        <v>74</v>
      </c>
      <c r="C18" s="5" t="s">
        <v>3</v>
      </c>
      <c r="D18" s="9">
        <v>39319</v>
      </c>
      <c r="E18" s="5" t="s">
        <v>8</v>
      </c>
      <c r="F18" s="5" t="s">
        <v>133</v>
      </c>
      <c r="G18" s="5">
        <v>1</v>
      </c>
      <c r="H18" s="5">
        <v>2</v>
      </c>
      <c r="I18" s="5">
        <v>3</v>
      </c>
      <c r="J18" s="11">
        <v>6.7361111111111108E-2</v>
      </c>
      <c r="K18" s="4">
        <v>17</v>
      </c>
      <c r="L18" s="5">
        <v>74</v>
      </c>
      <c r="M18" s="5" t="s">
        <v>4</v>
      </c>
      <c r="N18" s="9">
        <v>39319</v>
      </c>
      <c r="O18" s="5" t="s">
        <v>8</v>
      </c>
      <c r="P18" s="5" t="s">
        <v>92</v>
      </c>
      <c r="Q18" s="5">
        <v>1</v>
      </c>
      <c r="R18" s="5">
        <v>2</v>
      </c>
      <c r="S18" s="5">
        <v>3</v>
      </c>
      <c r="T18" s="11">
        <v>6.7361111111111108E-2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s="4" customFormat="1" ht="15" customHeight="1" x14ac:dyDescent="0.25">
      <c r="A19" s="4">
        <v>18</v>
      </c>
      <c r="B19" s="5">
        <v>74</v>
      </c>
      <c r="C19" s="5" t="s">
        <v>3</v>
      </c>
      <c r="D19" s="9">
        <v>39319</v>
      </c>
      <c r="E19" s="5" t="s">
        <v>25</v>
      </c>
      <c r="F19" s="5" t="s">
        <v>79</v>
      </c>
      <c r="G19" s="5">
        <v>2</v>
      </c>
      <c r="H19" s="5">
        <v>2</v>
      </c>
      <c r="I19" s="5">
        <v>3</v>
      </c>
      <c r="J19" s="11">
        <v>7.6388888888888895E-2</v>
      </c>
      <c r="K19" s="4">
        <v>18</v>
      </c>
      <c r="L19" s="5">
        <v>74</v>
      </c>
      <c r="M19" s="5" t="s">
        <v>4</v>
      </c>
      <c r="N19" s="9">
        <v>39319</v>
      </c>
      <c r="O19" s="5" t="s">
        <v>25</v>
      </c>
      <c r="P19" s="5" t="s">
        <v>334</v>
      </c>
      <c r="Q19" s="5">
        <v>1</v>
      </c>
      <c r="R19" s="5">
        <v>2</v>
      </c>
      <c r="S19" s="5">
        <v>3</v>
      </c>
      <c r="T19" s="11">
        <v>7.6388888888888895E-2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s="4" customFormat="1" ht="15" customHeight="1" x14ac:dyDescent="0.25">
      <c r="A20" s="4">
        <v>19</v>
      </c>
      <c r="B20" s="7">
        <v>75</v>
      </c>
      <c r="C20" s="5" t="s">
        <v>3</v>
      </c>
      <c r="D20" s="6">
        <v>39333</v>
      </c>
      <c r="E20" s="7" t="s">
        <v>8</v>
      </c>
      <c r="F20" s="7" t="s">
        <v>37</v>
      </c>
      <c r="G20" s="7" t="s">
        <v>19</v>
      </c>
      <c r="H20" s="7">
        <v>5</v>
      </c>
      <c r="I20" s="7">
        <v>3</v>
      </c>
      <c r="J20" s="16">
        <v>0.20833333333333334</v>
      </c>
      <c r="K20" s="4">
        <v>19</v>
      </c>
      <c r="L20" s="7">
        <v>75</v>
      </c>
      <c r="M20" s="5" t="s">
        <v>4</v>
      </c>
      <c r="N20" s="6">
        <v>39333</v>
      </c>
      <c r="O20" s="7" t="s">
        <v>8</v>
      </c>
      <c r="P20" s="7" t="s">
        <v>38</v>
      </c>
      <c r="Q20" s="7">
        <v>2</v>
      </c>
      <c r="R20" s="7">
        <v>5</v>
      </c>
      <c r="S20" s="7">
        <v>3</v>
      </c>
      <c r="T20" s="16">
        <v>0.20833333333333334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s="4" customFormat="1" ht="15" customHeight="1" x14ac:dyDescent="0.25">
      <c r="A21" s="4">
        <v>20</v>
      </c>
      <c r="B21" s="5">
        <v>75</v>
      </c>
      <c r="C21" s="5" t="s">
        <v>3</v>
      </c>
      <c r="D21" s="9">
        <v>39333</v>
      </c>
      <c r="E21" s="5" t="s">
        <v>9</v>
      </c>
      <c r="F21" s="5" t="s">
        <v>18</v>
      </c>
      <c r="G21" s="5">
        <v>2</v>
      </c>
      <c r="H21" s="5">
        <v>2</v>
      </c>
      <c r="I21" s="5">
        <v>1</v>
      </c>
      <c r="J21" s="11">
        <v>4.2361111111111113E-2</v>
      </c>
      <c r="K21" s="4">
        <v>20</v>
      </c>
      <c r="L21" s="5">
        <v>75</v>
      </c>
      <c r="M21" s="5" t="s">
        <v>4</v>
      </c>
      <c r="N21" s="9">
        <v>39333</v>
      </c>
      <c r="O21" s="5" t="s">
        <v>9</v>
      </c>
      <c r="P21" s="5" t="s">
        <v>41</v>
      </c>
      <c r="Q21" s="5">
        <v>2</v>
      </c>
      <c r="R21" s="5">
        <v>2</v>
      </c>
      <c r="S21" s="5">
        <v>1</v>
      </c>
      <c r="T21" s="11">
        <v>4.2361111111111113E-2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s="4" customFormat="1" ht="15" customHeight="1" x14ac:dyDescent="0.25">
      <c r="A22" s="4">
        <v>21</v>
      </c>
      <c r="B22" s="5">
        <v>75</v>
      </c>
      <c r="C22" s="5" t="s">
        <v>3</v>
      </c>
      <c r="D22" s="9">
        <v>39333</v>
      </c>
      <c r="E22" s="5" t="s">
        <v>12</v>
      </c>
      <c r="F22" s="5" t="s">
        <v>39</v>
      </c>
      <c r="G22" s="5">
        <v>1</v>
      </c>
      <c r="H22" s="5">
        <v>4</v>
      </c>
      <c r="I22" s="5">
        <v>1</v>
      </c>
      <c r="J22" s="11">
        <v>0.1763888888888889</v>
      </c>
      <c r="K22" s="4">
        <v>21</v>
      </c>
      <c r="L22" s="5">
        <v>75</v>
      </c>
      <c r="M22" s="5" t="s">
        <v>4</v>
      </c>
      <c r="N22" s="9">
        <v>39333</v>
      </c>
      <c r="O22" s="5" t="s">
        <v>12</v>
      </c>
      <c r="P22" s="5" t="s">
        <v>40</v>
      </c>
      <c r="Q22" s="5">
        <v>1</v>
      </c>
      <c r="R22" s="5">
        <v>4</v>
      </c>
      <c r="S22" s="5">
        <v>1</v>
      </c>
      <c r="T22" s="11">
        <v>0.1763888888888889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s="4" customFormat="1" ht="15" customHeight="1" x14ac:dyDescent="0.25">
      <c r="A23" s="4">
        <v>22</v>
      </c>
      <c r="B23" s="5">
        <v>75</v>
      </c>
      <c r="C23" s="5" t="s">
        <v>3</v>
      </c>
      <c r="D23" s="9">
        <v>39333</v>
      </c>
      <c r="E23" s="5" t="s">
        <v>9</v>
      </c>
      <c r="F23" s="5" t="s">
        <v>35</v>
      </c>
      <c r="G23" s="5">
        <v>1</v>
      </c>
      <c r="H23" s="5">
        <v>6</v>
      </c>
      <c r="I23" s="5">
        <v>3</v>
      </c>
      <c r="J23" s="11">
        <v>0.20833333333333334</v>
      </c>
      <c r="K23" s="4">
        <v>22</v>
      </c>
      <c r="L23" s="5">
        <v>75</v>
      </c>
      <c r="M23" s="5" t="s">
        <v>4</v>
      </c>
      <c r="N23" s="9">
        <v>39333</v>
      </c>
      <c r="O23" s="5" t="s">
        <v>9</v>
      </c>
      <c r="P23" s="5" t="s">
        <v>36</v>
      </c>
      <c r="Q23" s="5">
        <v>1</v>
      </c>
      <c r="R23" s="5">
        <v>6</v>
      </c>
      <c r="S23" s="5">
        <v>3</v>
      </c>
      <c r="T23" s="11">
        <v>0.20833333333333334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s="4" customFormat="1" ht="15" customHeight="1" x14ac:dyDescent="0.25">
      <c r="A24" s="4">
        <v>23</v>
      </c>
      <c r="B24" s="5">
        <v>75</v>
      </c>
      <c r="C24" s="5" t="s">
        <v>3</v>
      </c>
      <c r="D24" s="9">
        <v>39333</v>
      </c>
      <c r="E24" s="5" t="s">
        <v>9</v>
      </c>
      <c r="F24" s="5" t="s">
        <v>10</v>
      </c>
      <c r="G24" s="5">
        <v>2</v>
      </c>
      <c r="H24" s="5">
        <v>5</v>
      </c>
      <c r="I24" s="5">
        <v>5</v>
      </c>
      <c r="J24" s="11">
        <v>0.20833333333333334</v>
      </c>
      <c r="K24" s="4">
        <v>23</v>
      </c>
      <c r="L24" s="5">
        <v>75</v>
      </c>
      <c r="M24" s="5" t="s">
        <v>4</v>
      </c>
      <c r="N24" s="9">
        <v>39333</v>
      </c>
      <c r="O24" s="5" t="s">
        <v>9</v>
      </c>
      <c r="P24" s="5" t="s">
        <v>34</v>
      </c>
      <c r="Q24" s="5">
        <v>1</v>
      </c>
      <c r="R24" s="5">
        <v>5</v>
      </c>
      <c r="S24" s="5">
        <v>5</v>
      </c>
      <c r="T24" s="11">
        <v>0.20833333333333334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s="4" customFormat="1" ht="15" customHeight="1" x14ac:dyDescent="0.25">
      <c r="A25" s="4">
        <v>24</v>
      </c>
      <c r="B25" s="5">
        <v>76</v>
      </c>
      <c r="C25" s="5" t="s">
        <v>3</v>
      </c>
      <c r="D25" s="9">
        <v>39347</v>
      </c>
      <c r="E25" s="5" t="s">
        <v>9</v>
      </c>
      <c r="F25" s="5" t="s">
        <v>119</v>
      </c>
      <c r="G25" s="5">
        <v>1</v>
      </c>
      <c r="H25" s="5">
        <v>4</v>
      </c>
      <c r="I25" s="5">
        <v>3</v>
      </c>
      <c r="J25" s="11">
        <v>0.19791666666666666</v>
      </c>
      <c r="K25" s="4">
        <v>24</v>
      </c>
      <c r="L25" s="5">
        <v>76</v>
      </c>
      <c r="M25" s="5" t="s">
        <v>4</v>
      </c>
      <c r="N25" s="9">
        <v>39347</v>
      </c>
      <c r="O25" s="5" t="s">
        <v>9</v>
      </c>
      <c r="P25" s="5" t="s">
        <v>94</v>
      </c>
      <c r="Q25" s="5">
        <v>1</v>
      </c>
      <c r="R25" s="5">
        <v>4</v>
      </c>
      <c r="S25" s="5">
        <v>3</v>
      </c>
      <c r="T25" s="11">
        <v>0.19791666666666666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s="4" customFormat="1" ht="15" customHeight="1" x14ac:dyDescent="0.25">
      <c r="A26" s="4">
        <v>25</v>
      </c>
      <c r="B26" s="5">
        <v>76</v>
      </c>
      <c r="C26" s="5" t="s">
        <v>3</v>
      </c>
      <c r="D26" s="9">
        <v>39347</v>
      </c>
      <c r="E26" s="5" t="s">
        <v>12</v>
      </c>
      <c r="F26" s="5" t="s">
        <v>78</v>
      </c>
      <c r="G26" s="5">
        <v>3</v>
      </c>
      <c r="H26" s="5">
        <v>6</v>
      </c>
      <c r="I26" s="5">
        <v>3</v>
      </c>
      <c r="J26" s="11">
        <v>0.20833333333333334</v>
      </c>
      <c r="K26" s="4">
        <v>25</v>
      </c>
      <c r="L26" s="5">
        <v>76</v>
      </c>
      <c r="M26" s="5" t="s">
        <v>4</v>
      </c>
      <c r="N26" s="9">
        <v>39347</v>
      </c>
      <c r="O26" s="5" t="s">
        <v>12</v>
      </c>
      <c r="P26" s="5" t="s">
        <v>98</v>
      </c>
      <c r="Q26" s="5">
        <v>1</v>
      </c>
      <c r="R26" s="5">
        <v>6</v>
      </c>
      <c r="S26" s="5">
        <v>3</v>
      </c>
      <c r="T26" s="11">
        <v>0.20833333333333334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4" customFormat="1" ht="15" customHeight="1" x14ac:dyDescent="0.25">
      <c r="A27" s="4">
        <v>26</v>
      </c>
      <c r="B27" s="5">
        <v>76</v>
      </c>
      <c r="C27" s="5" t="s">
        <v>3</v>
      </c>
      <c r="D27" s="9">
        <v>39347</v>
      </c>
      <c r="E27" s="5" t="s">
        <v>9</v>
      </c>
      <c r="F27" s="5" t="s">
        <v>20</v>
      </c>
      <c r="G27" s="5">
        <v>2</v>
      </c>
      <c r="H27" s="5">
        <v>6</v>
      </c>
      <c r="I27" s="5">
        <v>3</v>
      </c>
      <c r="J27" s="11">
        <v>0.20833333333333334</v>
      </c>
      <c r="K27" s="4">
        <v>26</v>
      </c>
      <c r="L27" s="5">
        <v>76</v>
      </c>
      <c r="M27" s="5" t="s">
        <v>4</v>
      </c>
      <c r="N27" s="9">
        <v>39347</v>
      </c>
      <c r="O27" s="5" t="s">
        <v>9</v>
      </c>
      <c r="P27" s="5" t="s">
        <v>50</v>
      </c>
      <c r="Q27" s="5">
        <v>2</v>
      </c>
      <c r="R27" s="5">
        <v>6</v>
      </c>
      <c r="S27" s="5">
        <v>3</v>
      </c>
      <c r="T27" s="11">
        <v>0.20833333333333334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s="4" customFormat="1" ht="15" customHeight="1" x14ac:dyDescent="0.25">
      <c r="A28" s="4">
        <v>27</v>
      </c>
      <c r="B28" s="5">
        <v>76</v>
      </c>
      <c r="C28" s="5" t="s">
        <v>3</v>
      </c>
      <c r="D28" s="9">
        <v>39347</v>
      </c>
      <c r="E28" s="5" t="s">
        <v>9</v>
      </c>
      <c r="F28" s="5" t="s">
        <v>54</v>
      </c>
      <c r="G28" s="5">
        <v>1</v>
      </c>
      <c r="H28" s="5">
        <v>5</v>
      </c>
      <c r="I28" s="5">
        <v>3</v>
      </c>
      <c r="J28" s="11">
        <v>0.20833333333333334</v>
      </c>
      <c r="K28" s="4">
        <v>27</v>
      </c>
      <c r="L28" s="5">
        <v>76</v>
      </c>
      <c r="M28" s="5" t="s">
        <v>4</v>
      </c>
      <c r="N28" s="9">
        <v>39347</v>
      </c>
      <c r="O28" s="5" t="s">
        <v>9</v>
      </c>
      <c r="P28" s="5" t="s">
        <v>335</v>
      </c>
      <c r="Q28" s="5">
        <v>1</v>
      </c>
      <c r="R28" s="5">
        <v>5</v>
      </c>
      <c r="S28" s="5">
        <v>3</v>
      </c>
      <c r="T28" s="11">
        <v>0.20833333333333334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4" customFormat="1" ht="15" customHeight="1" x14ac:dyDescent="0.25">
      <c r="A29" s="4">
        <v>28</v>
      </c>
      <c r="B29" s="5">
        <v>76</v>
      </c>
      <c r="C29" s="5" t="s">
        <v>3</v>
      </c>
      <c r="D29" s="9">
        <v>39347</v>
      </c>
      <c r="E29" s="5" t="s">
        <v>25</v>
      </c>
      <c r="F29" s="5" t="s">
        <v>62</v>
      </c>
      <c r="G29" s="5">
        <v>1</v>
      </c>
      <c r="H29" s="5">
        <v>5</v>
      </c>
      <c r="I29" s="5">
        <v>3</v>
      </c>
      <c r="J29" s="11">
        <v>0.20833333333333334</v>
      </c>
      <c r="K29" s="4">
        <v>28</v>
      </c>
      <c r="L29" s="5">
        <v>76</v>
      </c>
      <c r="M29" s="5" t="s">
        <v>4</v>
      </c>
      <c r="N29" s="9">
        <v>39347</v>
      </c>
      <c r="O29" s="5" t="s">
        <v>25</v>
      </c>
      <c r="P29" s="5" t="s">
        <v>336</v>
      </c>
      <c r="Q29" s="5">
        <v>2</v>
      </c>
      <c r="R29" s="5">
        <v>5</v>
      </c>
      <c r="S29" s="5">
        <v>3</v>
      </c>
      <c r="T29" s="11">
        <v>0.20833333333333334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s="4" customFormat="1" ht="15" customHeight="1" x14ac:dyDescent="0.25">
      <c r="A30" s="4">
        <v>29</v>
      </c>
      <c r="B30" s="5">
        <v>77</v>
      </c>
      <c r="C30" s="5" t="s">
        <v>3</v>
      </c>
      <c r="D30" s="9">
        <v>39375</v>
      </c>
      <c r="E30" s="5" t="s">
        <v>15</v>
      </c>
      <c r="F30" s="5" t="s">
        <v>47</v>
      </c>
      <c r="G30" s="5">
        <v>1</v>
      </c>
      <c r="H30" s="5">
        <v>3</v>
      </c>
      <c r="I30" s="5">
        <v>2</v>
      </c>
      <c r="J30" s="11">
        <v>6.8750000000000006E-2</v>
      </c>
      <c r="K30" s="4">
        <v>29</v>
      </c>
      <c r="L30" s="5">
        <v>77</v>
      </c>
      <c r="M30" s="5" t="s">
        <v>4</v>
      </c>
      <c r="N30" s="9">
        <v>39375</v>
      </c>
      <c r="O30" s="5" t="s">
        <v>15</v>
      </c>
      <c r="P30" s="5" t="s">
        <v>21</v>
      </c>
      <c r="Q30" s="5">
        <v>2</v>
      </c>
      <c r="R30" s="5">
        <v>3</v>
      </c>
      <c r="S30" s="5">
        <v>2</v>
      </c>
      <c r="T30" s="11">
        <v>6.8750000000000006E-2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s="4" customFormat="1" ht="15" customHeight="1" x14ac:dyDescent="0.25">
      <c r="A31" s="4">
        <v>30</v>
      </c>
      <c r="B31" s="5">
        <v>77</v>
      </c>
      <c r="C31" s="5" t="s">
        <v>3</v>
      </c>
      <c r="D31" s="9">
        <v>39375</v>
      </c>
      <c r="E31" s="5" t="s">
        <v>25</v>
      </c>
      <c r="F31" s="5" t="s">
        <v>33</v>
      </c>
      <c r="G31" s="5">
        <v>1</v>
      </c>
      <c r="H31" s="5">
        <v>5</v>
      </c>
      <c r="I31" s="5">
        <v>3</v>
      </c>
      <c r="J31" s="11">
        <v>0.20833333333333334</v>
      </c>
      <c r="K31" s="4">
        <v>30</v>
      </c>
      <c r="L31" s="5">
        <v>77</v>
      </c>
      <c r="M31" s="5" t="s">
        <v>4</v>
      </c>
      <c r="N31" s="9">
        <v>39375</v>
      </c>
      <c r="O31" s="5" t="s">
        <v>25</v>
      </c>
      <c r="P31" s="5" t="s">
        <v>45</v>
      </c>
      <c r="Q31" s="5">
        <v>2</v>
      </c>
      <c r="R31" s="5">
        <v>5</v>
      </c>
      <c r="S31" s="5">
        <v>3</v>
      </c>
      <c r="T31" s="11">
        <v>0.20833333333333334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s="4" customFormat="1" ht="15" customHeight="1" x14ac:dyDescent="0.25">
      <c r="A32" s="4">
        <v>31</v>
      </c>
      <c r="B32" s="5">
        <v>77</v>
      </c>
      <c r="C32" s="5" t="s">
        <v>3</v>
      </c>
      <c r="D32" s="9">
        <v>39375</v>
      </c>
      <c r="E32" s="5" t="s">
        <v>15</v>
      </c>
      <c r="F32" s="5" t="s">
        <v>23</v>
      </c>
      <c r="G32" s="5">
        <v>1</v>
      </c>
      <c r="H32" s="5">
        <v>2</v>
      </c>
      <c r="I32" s="5">
        <v>2</v>
      </c>
      <c r="J32" s="11">
        <v>4.6527777777777779E-2</v>
      </c>
      <c r="K32" s="4">
        <v>31</v>
      </c>
      <c r="L32" s="5">
        <v>77</v>
      </c>
      <c r="M32" s="5" t="s">
        <v>4</v>
      </c>
      <c r="N32" s="9">
        <v>39375</v>
      </c>
      <c r="O32" s="5" t="s">
        <v>15</v>
      </c>
      <c r="P32" s="5" t="s">
        <v>42</v>
      </c>
      <c r="Q32" s="5">
        <v>1</v>
      </c>
      <c r="R32" s="5">
        <v>2</v>
      </c>
      <c r="S32" s="5">
        <v>2</v>
      </c>
      <c r="T32" s="11">
        <v>4.6527777777777779E-2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s="4" customFormat="1" ht="15" customHeight="1" x14ac:dyDescent="0.25">
      <c r="A33" s="4">
        <v>32</v>
      </c>
      <c r="B33" s="5">
        <v>77</v>
      </c>
      <c r="C33" s="5" t="s">
        <v>3</v>
      </c>
      <c r="D33" s="9">
        <v>39375</v>
      </c>
      <c r="E33" s="5" t="s">
        <v>8</v>
      </c>
      <c r="F33" s="5" t="s">
        <v>43</v>
      </c>
      <c r="G33" s="5">
        <v>2</v>
      </c>
      <c r="H33" s="5">
        <v>5</v>
      </c>
      <c r="I33" s="5">
        <v>3</v>
      </c>
      <c r="J33" s="11">
        <v>0.20833333333333334</v>
      </c>
      <c r="K33" s="4">
        <v>32</v>
      </c>
      <c r="L33" s="5">
        <v>77</v>
      </c>
      <c r="M33" s="5" t="s">
        <v>4</v>
      </c>
      <c r="N33" s="9">
        <v>39375</v>
      </c>
      <c r="O33" s="5" t="s">
        <v>8</v>
      </c>
      <c r="P33" s="5" t="s">
        <v>44</v>
      </c>
      <c r="Q33" s="5">
        <v>2</v>
      </c>
      <c r="R33" s="5">
        <v>5</v>
      </c>
      <c r="S33" s="5">
        <v>3</v>
      </c>
      <c r="T33" s="11">
        <v>0.20833333333333334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s="4" customFormat="1" ht="15" customHeight="1" x14ac:dyDescent="0.25">
      <c r="A34" s="4">
        <v>33</v>
      </c>
      <c r="B34" s="5">
        <v>78</v>
      </c>
      <c r="C34" s="5" t="s">
        <v>3</v>
      </c>
      <c r="D34" s="9">
        <v>39403</v>
      </c>
      <c r="E34" s="5" t="s">
        <v>15</v>
      </c>
      <c r="F34" s="5" t="s">
        <v>220</v>
      </c>
      <c r="G34" s="5">
        <v>2</v>
      </c>
      <c r="H34" s="5">
        <v>1</v>
      </c>
      <c r="I34" s="5">
        <v>3</v>
      </c>
      <c r="J34" s="11">
        <v>2.7083333333333334E-2</v>
      </c>
      <c r="K34" s="4">
        <v>33</v>
      </c>
      <c r="L34" s="5">
        <v>78</v>
      </c>
      <c r="M34" s="5" t="s">
        <v>4</v>
      </c>
      <c r="N34" s="9">
        <v>39403</v>
      </c>
      <c r="O34" s="5" t="s">
        <v>15</v>
      </c>
      <c r="P34" s="5" t="s">
        <v>338</v>
      </c>
      <c r="Q34" s="5">
        <v>2</v>
      </c>
      <c r="R34" s="5">
        <v>1</v>
      </c>
      <c r="S34" s="5">
        <v>3</v>
      </c>
      <c r="T34" s="11">
        <v>2.7083333333333334E-2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s="4" customFormat="1" ht="15" customHeight="1" x14ac:dyDescent="0.25">
      <c r="A35" s="4">
        <v>34</v>
      </c>
      <c r="B35" s="5">
        <v>78</v>
      </c>
      <c r="C35" s="5" t="s">
        <v>3</v>
      </c>
      <c r="D35" s="9">
        <v>39403</v>
      </c>
      <c r="E35" s="5" t="s">
        <v>25</v>
      </c>
      <c r="F35" s="5" t="s">
        <v>339</v>
      </c>
      <c r="G35" s="5">
        <v>1</v>
      </c>
      <c r="H35" s="5">
        <v>5</v>
      </c>
      <c r="I35" s="5">
        <v>3</v>
      </c>
      <c r="J35" s="11">
        <v>0.20833333333333334</v>
      </c>
      <c r="K35" s="4">
        <v>34</v>
      </c>
      <c r="L35" s="5">
        <v>78</v>
      </c>
      <c r="M35" s="5" t="s">
        <v>4</v>
      </c>
      <c r="N35" s="9">
        <v>39403</v>
      </c>
      <c r="O35" s="5" t="s">
        <v>25</v>
      </c>
      <c r="P35" s="5" t="s">
        <v>116</v>
      </c>
      <c r="Q35" s="5">
        <v>3</v>
      </c>
      <c r="R35" s="5">
        <v>5</v>
      </c>
      <c r="S35" s="5">
        <v>3</v>
      </c>
      <c r="T35" s="11">
        <v>0.20833333333333334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s="4" customFormat="1" ht="15" customHeight="1" x14ac:dyDescent="0.25">
      <c r="A36" s="4">
        <v>35</v>
      </c>
      <c r="B36" s="5">
        <v>78</v>
      </c>
      <c r="C36" s="5" t="s">
        <v>3</v>
      </c>
      <c r="D36" s="9">
        <v>39403</v>
      </c>
      <c r="E36" s="5" t="s">
        <v>12</v>
      </c>
      <c r="F36" s="5" t="s">
        <v>13</v>
      </c>
      <c r="G36" s="5">
        <v>2</v>
      </c>
      <c r="H36" s="5">
        <v>5</v>
      </c>
      <c r="I36" s="5">
        <v>3</v>
      </c>
      <c r="J36" s="11">
        <v>0.20833333333333334</v>
      </c>
      <c r="K36" s="4">
        <v>35</v>
      </c>
      <c r="L36" s="5">
        <v>78</v>
      </c>
      <c r="M36" s="5" t="s">
        <v>4</v>
      </c>
      <c r="N36" s="9">
        <v>39403</v>
      </c>
      <c r="O36" s="5" t="s">
        <v>12</v>
      </c>
      <c r="P36" s="5" t="s">
        <v>337</v>
      </c>
      <c r="Q36" s="5">
        <v>1</v>
      </c>
      <c r="R36" s="5">
        <v>5</v>
      </c>
      <c r="S36" s="5">
        <v>3</v>
      </c>
      <c r="T36" s="11">
        <v>0.20833333333333334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s="4" customFormat="1" ht="15" customHeight="1" x14ac:dyDescent="0.25">
      <c r="A37" s="4">
        <v>36</v>
      </c>
      <c r="B37" s="5">
        <v>78</v>
      </c>
      <c r="C37" s="5" t="s">
        <v>3</v>
      </c>
      <c r="D37" s="9">
        <v>39403</v>
      </c>
      <c r="E37" s="5" t="s">
        <v>9</v>
      </c>
      <c r="F37" s="5" t="s">
        <v>29</v>
      </c>
      <c r="G37" s="5">
        <v>2</v>
      </c>
      <c r="H37" s="5">
        <v>6</v>
      </c>
      <c r="I37" s="5">
        <v>3</v>
      </c>
      <c r="J37" s="11">
        <v>0.20833333333333334</v>
      </c>
      <c r="K37" s="4">
        <v>36</v>
      </c>
      <c r="L37" s="5">
        <v>78</v>
      </c>
      <c r="M37" s="5" t="s">
        <v>4</v>
      </c>
      <c r="N37" s="9">
        <v>39403</v>
      </c>
      <c r="O37" s="5" t="s">
        <v>9</v>
      </c>
      <c r="P37" s="5" t="s">
        <v>35</v>
      </c>
      <c r="Q37" s="5">
        <v>1</v>
      </c>
      <c r="R37" s="5">
        <v>6</v>
      </c>
      <c r="S37" s="5">
        <v>3</v>
      </c>
      <c r="T37" s="11">
        <v>0.20833333333333334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s="4" customFormat="1" ht="15" customHeight="1" x14ac:dyDescent="0.25">
      <c r="A38" s="4">
        <v>37</v>
      </c>
      <c r="B38" s="5">
        <v>78</v>
      </c>
      <c r="C38" s="5" t="s">
        <v>3</v>
      </c>
      <c r="D38" s="9">
        <v>39403</v>
      </c>
      <c r="E38" s="5" t="s">
        <v>9</v>
      </c>
      <c r="F38" s="5" t="s">
        <v>175</v>
      </c>
      <c r="G38" s="5">
        <v>1</v>
      </c>
      <c r="H38" s="5">
        <v>1</v>
      </c>
      <c r="I38" s="5">
        <v>1</v>
      </c>
      <c r="J38" s="11">
        <v>0.1423611111111111</v>
      </c>
      <c r="K38" s="4">
        <v>37</v>
      </c>
      <c r="L38" s="5">
        <v>78</v>
      </c>
      <c r="M38" s="5" t="s">
        <v>4</v>
      </c>
      <c r="N38" s="9">
        <v>39403</v>
      </c>
      <c r="O38" s="5" t="s">
        <v>9</v>
      </c>
      <c r="P38" s="5" t="s">
        <v>18</v>
      </c>
      <c r="Q38" s="5">
        <v>2</v>
      </c>
      <c r="R38" s="5">
        <v>1</v>
      </c>
      <c r="S38" s="5">
        <v>1</v>
      </c>
      <c r="T38" s="11">
        <v>0.1423611111111111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s="4" customFormat="1" ht="15" customHeight="1" x14ac:dyDescent="0.25">
      <c r="A39" s="4">
        <v>38</v>
      </c>
      <c r="B39" s="5">
        <v>79</v>
      </c>
      <c r="C39" s="5" t="s">
        <v>3</v>
      </c>
      <c r="D39" s="9">
        <v>39445</v>
      </c>
      <c r="E39" s="5" t="s">
        <v>9</v>
      </c>
      <c r="F39" s="5" t="s">
        <v>50</v>
      </c>
      <c r="G39" s="5">
        <v>2</v>
      </c>
      <c r="H39" s="5">
        <v>5</v>
      </c>
      <c r="I39" s="5">
        <v>3</v>
      </c>
      <c r="J39" s="11">
        <v>0.20833333333333334</v>
      </c>
      <c r="K39" s="4">
        <v>38</v>
      </c>
      <c r="L39" s="5">
        <v>79</v>
      </c>
      <c r="M39" s="5" t="s">
        <v>4</v>
      </c>
      <c r="N39" s="9">
        <v>39445</v>
      </c>
      <c r="O39" s="5" t="s">
        <v>9</v>
      </c>
      <c r="P39" s="5" t="s">
        <v>51</v>
      </c>
      <c r="Q39" s="5">
        <v>2</v>
      </c>
      <c r="R39" s="5">
        <v>5</v>
      </c>
      <c r="S39" s="5">
        <v>3</v>
      </c>
      <c r="T39" s="11">
        <v>0.20833333333333334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s="4" customFormat="1" ht="15" customHeight="1" x14ac:dyDescent="0.25">
      <c r="A40" s="4">
        <v>39</v>
      </c>
      <c r="B40" s="5">
        <v>79</v>
      </c>
      <c r="C40" s="5" t="s">
        <v>3</v>
      </c>
      <c r="D40" s="9">
        <v>39445</v>
      </c>
      <c r="E40" s="5" t="s">
        <v>8</v>
      </c>
      <c r="F40" s="5" t="s">
        <v>52</v>
      </c>
      <c r="G40" s="5">
        <v>2</v>
      </c>
      <c r="H40" s="5">
        <v>2</v>
      </c>
      <c r="I40" s="5">
        <v>3</v>
      </c>
      <c r="J40" s="11">
        <v>0.14166666666666666</v>
      </c>
      <c r="K40" s="4">
        <v>39</v>
      </c>
      <c r="L40" s="5">
        <v>79</v>
      </c>
      <c r="M40" s="5" t="s">
        <v>4</v>
      </c>
      <c r="N40" s="9">
        <v>39445</v>
      </c>
      <c r="O40" s="5" t="s">
        <v>8</v>
      </c>
      <c r="P40" s="5" t="s">
        <v>53</v>
      </c>
      <c r="Q40" s="5">
        <v>2</v>
      </c>
      <c r="R40" s="5">
        <v>2</v>
      </c>
      <c r="S40" s="5">
        <v>3</v>
      </c>
      <c r="T40" s="11">
        <v>0.14166666666666666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s="4" customFormat="1" ht="15" customHeight="1" x14ac:dyDescent="0.25">
      <c r="A41" s="4">
        <v>40</v>
      </c>
      <c r="B41" s="5">
        <v>79</v>
      </c>
      <c r="C41" s="5" t="s">
        <v>3</v>
      </c>
      <c r="D41" s="9">
        <v>39445</v>
      </c>
      <c r="E41" s="5" t="s">
        <v>12</v>
      </c>
      <c r="F41" s="5" t="s">
        <v>48</v>
      </c>
      <c r="G41" s="5">
        <v>1</v>
      </c>
      <c r="H41" s="5">
        <v>4</v>
      </c>
      <c r="I41" s="5">
        <v>2</v>
      </c>
      <c r="J41" s="11">
        <v>0.20416666666666666</v>
      </c>
      <c r="K41" s="4">
        <v>40</v>
      </c>
      <c r="L41" s="5">
        <v>79</v>
      </c>
      <c r="M41" s="5" t="s">
        <v>4</v>
      </c>
      <c r="N41" s="9">
        <v>39445</v>
      </c>
      <c r="O41" s="5" t="s">
        <v>12</v>
      </c>
      <c r="P41" s="5" t="s">
        <v>49</v>
      </c>
      <c r="Q41" s="5">
        <v>1</v>
      </c>
      <c r="R41" s="5">
        <v>4</v>
      </c>
      <c r="S41" s="5">
        <v>2</v>
      </c>
      <c r="T41" s="11">
        <v>0.20416666666666666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s="4" customFormat="1" ht="15" customHeight="1" x14ac:dyDescent="0.25">
      <c r="A42" s="4">
        <v>41</v>
      </c>
      <c r="B42" s="5">
        <v>79</v>
      </c>
      <c r="C42" s="5" t="s">
        <v>3</v>
      </c>
      <c r="D42" s="9">
        <v>39445</v>
      </c>
      <c r="E42" s="5" t="s">
        <v>9</v>
      </c>
      <c r="F42" s="5" t="s">
        <v>54</v>
      </c>
      <c r="G42" s="5">
        <v>1</v>
      </c>
      <c r="H42" s="5">
        <v>4</v>
      </c>
      <c r="I42" s="5">
        <v>2</v>
      </c>
      <c r="J42" s="11">
        <v>0.18055555555555555</v>
      </c>
      <c r="K42" s="4">
        <v>41</v>
      </c>
      <c r="L42" s="5">
        <v>79</v>
      </c>
      <c r="M42" s="5" t="s">
        <v>4</v>
      </c>
      <c r="N42" s="9">
        <v>39445</v>
      </c>
      <c r="O42" s="5" t="s">
        <v>9</v>
      </c>
      <c r="P42" s="5" t="s">
        <v>55</v>
      </c>
      <c r="Q42" s="5">
        <v>3</v>
      </c>
      <c r="R42" s="5">
        <v>4</v>
      </c>
      <c r="S42" s="5">
        <v>2</v>
      </c>
      <c r="T42" s="11">
        <v>0.18055555555555555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s="4" customFormat="1" ht="15" customHeight="1" x14ac:dyDescent="0.25">
      <c r="A43" s="4">
        <v>42</v>
      </c>
      <c r="B43" s="5">
        <v>79</v>
      </c>
      <c r="C43" s="5" t="s">
        <v>3</v>
      </c>
      <c r="D43" s="9">
        <v>39445</v>
      </c>
      <c r="E43" s="5" t="s">
        <v>25</v>
      </c>
      <c r="F43" s="5" t="s">
        <v>56</v>
      </c>
      <c r="G43" s="5">
        <v>3</v>
      </c>
      <c r="H43" s="5">
        <v>4</v>
      </c>
      <c r="I43" s="5">
        <v>1</v>
      </c>
      <c r="J43" s="11">
        <v>0.19444444444444445</v>
      </c>
      <c r="K43" s="4">
        <v>42</v>
      </c>
      <c r="L43" s="5">
        <v>79</v>
      </c>
      <c r="M43" s="5" t="s">
        <v>4</v>
      </c>
      <c r="N43" s="9">
        <v>39445</v>
      </c>
      <c r="O43" s="5" t="s">
        <v>25</v>
      </c>
      <c r="P43" s="5" t="s">
        <v>57</v>
      </c>
      <c r="Q43" s="5">
        <v>2</v>
      </c>
      <c r="R43" s="5">
        <v>4</v>
      </c>
      <c r="S43" s="5">
        <v>1</v>
      </c>
      <c r="T43" s="11">
        <v>0.19444444444444445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s="4" customFormat="1" ht="15" customHeight="1" x14ac:dyDescent="0.25">
      <c r="A44" s="4">
        <v>43</v>
      </c>
      <c r="B44" s="5">
        <v>80</v>
      </c>
      <c r="C44" s="5" t="s">
        <v>3</v>
      </c>
      <c r="D44" s="9">
        <v>39466</v>
      </c>
      <c r="E44" s="5" t="s">
        <v>25</v>
      </c>
      <c r="F44" s="5" t="s">
        <v>118</v>
      </c>
      <c r="G44" s="5">
        <v>1</v>
      </c>
      <c r="H44" s="5">
        <v>4</v>
      </c>
      <c r="I44" s="5">
        <v>2</v>
      </c>
      <c r="J44" s="11">
        <v>0.16805555555555554</v>
      </c>
      <c r="K44" s="4">
        <v>43</v>
      </c>
      <c r="L44" s="5">
        <v>80</v>
      </c>
      <c r="M44" s="5" t="s">
        <v>4</v>
      </c>
      <c r="N44" s="9">
        <v>39466</v>
      </c>
      <c r="O44" s="5" t="s">
        <v>25</v>
      </c>
      <c r="P44" s="5" t="s">
        <v>89</v>
      </c>
      <c r="Q44" s="5">
        <v>2</v>
      </c>
      <c r="R44" s="5">
        <v>4</v>
      </c>
      <c r="S44" s="5">
        <v>2</v>
      </c>
      <c r="T44" s="11">
        <v>0.16805555555555554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s="4" customFormat="1" ht="15" customHeight="1" x14ac:dyDescent="0.25">
      <c r="A45" s="4">
        <v>44</v>
      </c>
      <c r="B45" s="5">
        <v>80</v>
      </c>
      <c r="C45" s="5" t="s">
        <v>3</v>
      </c>
      <c r="D45" s="9">
        <v>39466</v>
      </c>
      <c r="E45" s="5" t="s">
        <v>8</v>
      </c>
      <c r="F45" s="5" t="s">
        <v>74</v>
      </c>
      <c r="G45" s="5">
        <v>1</v>
      </c>
      <c r="H45" s="5">
        <v>2</v>
      </c>
      <c r="I45" s="5">
        <v>2</v>
      </c>
      <c r="J45" s="11">
        <v>0.19027777777777777</v>
      </c>
      <c r="K45" s="4">
        <v>44</v>
      </c>
      <c r="L45" s="5">
        <v>80</v>
      </c>
      <c r="M45" s="5" t="s">
        <v>4</v>
      </c>
      <c r="N45" s="9">
        <v>39466</v>
      </c>
      <c r="O45" s="5" t="s">
        <v>8</v>
      </c>
      <c r="P45" s="5" t="s">
        <v>92</v>
      </c>
      <c r="Q45" s="5">
        <v>1</v>
      </c>
      <c r="R45" s="5">
        <v>2</v>
      </c>
      <c r="S45" s="5">
        <v>2</v>
      </c>
      <c r="T45" s="11">
        <v>0.19027777777777777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s="4" customFormat="1" ht="15" customHeight="1" x14ac:dyDescent="0.25">
      <c r="A46" s="4">
        <v>45</v>
      </c>
      <c r="B46" s="5">
        <v>80</v>
      </c>
      <c r="C46" s="5" t="s">
        <v>3</v>
      </c>
      <c r="D46" s="9">
        <v>39466</v>
      </c>
      <c r="E46" s="5" t="s">
        <v>15</v>
      </c>
      <c r="F46" s="5" t="s">
        <v>179</v>
      </c>
      <c r="G46" s="5">
        <v>2</v>
      </c>
      <c r="H46" s="5">
        <v>2</v>
      </c>
      <c r="I46" s="5">
        <v>1</v>
      </c>
      <c r="J46" s="11">
        <v>5.5555555555555552E-2</v>
      </c>
      <c r="K46" s="4">
        <v>45</v>
      </c>
      <c r="L46" s="5">
        <v>80</v>
      </c>
      <c r="M46" s="5" t="s">
        <v>4</v>
      </c>
      <c r="N46" s="9">
        <v>39466</v>
      </c>
      <c r="O46" s="5" t="s">
        <v>15</v>
      </c>
      <c r="P46" s="5" t="s">
        <v>124</v>
      </c>
      <c r="Q46" s="5">
        <v>1</v>
      </c>
      <c r="R46" s="5">
        <v>2</v>
      </c>
      <c r="S46" s="5">
        <v>1</v>
      </c>
      <c r="T46" s="11">
        <v>5.5555555555555552E-2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s="4" customFormat="1" ht="15" customHeight="1" x14ac:dyDescent="0.25">
      <c r="A47" s="4">
        <v>46</v>
      </c>
      <c r="B47" s="5">
        <v>80</v>
      </c>
      <c r="C47" s="5" t="s">
        <v>3</v>
      </c>
      <c r="D47" s="9">
        <v>39466</v>
      </c>
      <c r="E47" s="5" t="s">
        <v>12</v>
      </c>
      <c r="F47" s="5" t="s">
        <v>39</v>
      </c>
      <c r="G47" s="5">
        <v>2</v>
      </c>
      <c r="H47" s="5">
        <v>1</v>
      </c>
      <c r="I47" s="5">
        <v>1</v>
      </c>
      <c r="J47" s="11">
        <v>4.4444444444444446E-2</v>
      </c>
      <c r="K47" s="4">
        <v>46</v>
      </c>
      <c r="L47" s="5">
        <v>80</v>
      </c>
      <c r="M47" s="5" t="s">
        <v>4</v>
      </c>
      <c r="N47" s="9">
        <v>39466</v>
      </c>
      <c r="O47" s="5" t="s">
        <v>12</v>
      </c>
      <c r="P47" s="5" t="s">
        <v>340</v>
      </c>
      <c r="Q47" s="5">
        <v>2</v>
      </c>
      <c r="R47" s="5">
        <v>1</v>
      </c>
      <c r="S47" s="5">
        <v>1</v>
      </c>
      <c r="T47" s="11">
        <v>4.4444444444444446E-2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s="4" customFormat="1" ht="15" customHeight="1" x14ac:dyDescent="0.25">
      <c r="A48" s="4">
        <v>47</v>
      </c>
      <c r="B48" s="5">
        <v>80</v>
      </c>
      <c r="C48" s="5" t="s">
        <v>3</v>
      </c>
      <c r="D48" s="9">
        <v>39466</v>
      </c>
      <c r="E48" s="5" t="s">
        <v>9</v>
      </c>
      <c r="F48" s="5" t="s">
        <v>99</v>
      </c>
      <c r="G48" s="5">
        <v>1</v>
      </c>
      <c r="H48" s="5">
        <v>1</v>
      </c>
      <c r="I48" s="5">
        <v>2</v>
      </c>
      <c r="J48" s="11">
        <v>2.5694444444444447E-2</v>
      </c>
      <c r="K48" s="4">
        <v>47</v>
      </c>
      <c r="L48" s="5">
        <v>80</v>
      </c>
      <c r="M48" s="5" t="s">
        <v>4</v>
      </c>
      <c r="N48" s="9">
        <v>39466</v>
      </c>
      <c r="O48" s="5" t="s">
        <v>9</v>
      </c>
      <c r="P48" s="5" t="s">
        <v>341</v>
      </c>
      <c r="Q48" s="5">
        <v>1</v>
      </c>
      <c r="R48" s="5">
        <v>1</v>
      </c>
      <c r="S48" s="5">
        <v>2</v>
      </c>
      <c r="T48" s="11">
        <v>2.5694444444444447E-2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s="4" customFormat="1" ht="15" customHeight="1" x14ac:dyDescent="0.25">
      <c r="A49" s="4">
        <v>48</v>
      </c>
      <c r="B49" s="5">
        <v>81</v>
      </c>
      <c r="C49" s="5" t="s">
        <v>3</v>
      </c>
      <c r="D49" s="9">
        <v>39480</v>
      </c>
      <c r="E49" s="5" t="s">
        <v>8</v>
      </c>
      <c r="F49" s="5" t="s">
        <v>30</v>
      </c>
      <c r="G49" s="5">
        <v>2</v>
      </c>
      <c r="H49" s="5">
        <v>4</v>
      </c>
      <c r="I49" s="5">
        <v>3</v>
      </c>
      <c r="J49" s="11">
        <v>6.1111111111111109E-2</v>
      </c>
      <c r="K49" s="4">
        <v>48</v>
      </c>
      <c r="L49" s="5">
        <v>81</v>
      </c>
      <c r="M49" s="5" t="s">
        <v>4</v>
      </c>
      <c r="N49" s="9">
        <v>39480</v>
      </c>
      <c r="O49" s="5" t="s">
        <v>8</v>
      </c>
      <c r="P49" s="5" t="s">
        <v>43</v>
      </c>
      <c r="Q49" s="5">
        <v>2</v>
      </c>
      <c r="R49" s="5">
        <v>4</v>
      </c>
      <c r="S49" s="5">
        <v>3</v>
      </c>
      <c r="T49" s="11">
        <v>6.1111111111111109E-2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s="4" customFormat="1" ht="15" customHeight="1" x14ac:dyDescent="0.25">
      <c r="A50" s="4">
        <v>49</v>
      </c>
      <c r="B50" s="5">
        <v>81</v>
      </c>
      <c r="C50" s="5" t="s">
        <v>3</v>
      </c>
      <c r="D50" s="9">
        <v>39480</v>
      </c>
      <c r="E50" s="5" t="s">
        <v>8</v>
      </c>
      <c r="F50" s="5" t="s">
        <v>58</v>
      </c>
      <c r="G50" s="5">
        <v>2</v>
      </c>
      <c r="H50" s="5">
        <v>4</v>
      </c>
      <c r="I50" s="5">
        <v>1</v>
      </c>
      <c r="J50" s="11">
        <v>6.25E-2</v>
      </c>
      <c r="K50" s="4">
        <v>49</v>
      </c>
      <c r="L50" s="5">
        <v>81</v>
      </c>
      <c r="M50" s="5" t="s">
        <v>4</v>
      </c>
      <c r="N50" s="9">
        <v>39480</v>
      </c>
      <c r="O50" s="5" t="s">
        <v>8</v>
      </c>
      <c r="P50" s="5" t="s">
        <v>59</v>
      </c>
      <c r="Q50" s="5">
        <v>1</v>
      </c>
      <c r="R50" s="5">
        <v>4</v>
      </c>
      <c r="S50" s="5">
        <v>1</v>
      </c>
      <c r="T50" s="11">
        <v>6.25E-2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s="4" customFormat="1" ht="15" customHeight="1" x14ac:dyDescent="0.25">
      <c r="A51" s="4">
        <v>50</v>
      </c>
      <c r="B51" s="7">
        <v>81</v>
      </c>
      <c r="C51" s="5" t="s">
        <v>3</v>
      </c>
      <c r="D51" s="6">
        <v>39480</v>
      </c>
      <c r="E51" s="7" t="s">
        <v>15</v>
      </c>
      <c r="F51" s="7" t="s">
        <v>24</v>
      </c>
      <c r="G51" s="7">
        <v>3</v>
      </c>
      <c r="H51" s="7">
        <v>4</v>
      </c>
      <c r="I51" s="7">
        <v>2</v>
      </c>
      <c r="J51" s="16">
        <v>6.7361111111111108E-2</v>
      </c>
      <c r="K51" s="4">
        <v>50</v>
      </c>
      <c r="L51" s="7">
        <v>81</v>
      </c>
      <c r="M51" s="5" t="s">
        <v>4</v>
      </c>
      <c r="N51" s="6">
        <v>39480</v>
      </c>
      <c r="O51" s="7" t="s">
        <v>15</v>
      </c>
      <c r="P51" s="7" t="s">
        <v>60</v>
      </c>
      <c r="Q51" s="7" t="s">
        <v>470</v>
      </c>
      <c r="R51" s="7">
        <v>4</v>
      </c>
      <c r="S51" s="7">
        <v>2</v>
      </c>
      <c r="T51" s="16">
        <v>6.7361111111111108E-2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s="4" customFormat="1" ht="15" customHeight="1" x14ac:dyDescent="0.25">
      <c r="A52" s="4">
        <v>51</v>
      </c>
      <c r="B52" s="5">
        <v>81</v>
      </c>
      <c r="C52" s="5" t="s">
        <v>3</v>
      </c>
      <c r="D52" s="9">
        <v>39480</v>
      </c>
      <c r="E52" s="5" t="s">
        <v>25</v>
      </c>
      <c r="F52" s="5" t="s">
        <v>62</v>
      </c>
      <c r="G52" s="5">
        <v>1</v>
      </c>
      <c r="H52" s="5">
        <v>5</v>
      </c>
      <c r="I52" s="5">
        <v>3</v>
      </c>
      <c r="J52" s="11">
        <v>0.20833333333333334</v>
      </c>
      <c r="K52" s="4">
        <v>51</v>
      </c>
      <c r="L52" s="5">
        <v>81</v>
      </c>
      <c r="M52" s="5" t="s">
        <v>4</v>
      </c>
      <c r="N52" s="9">
        <v>39480</v>
      </c>
      <c r="O52" s="5" t="s">
        <v>25</v>
      </c>
      <c r="P52" s="5" t="s">
        <v>63</v>
      </c>
      <c r="Q52" s="5">
        <v>1</v>
      </c>
      <c r="R52" s="5">
        <v>5</v>
      </c>
      <c r="S52" s="5">
        <v>3</v>
      </c>
      <c r="T52" s="11">
        <v>0.20833333333333334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s="4" customFormat="1" ht="15" customHeight="1" x14ac:dyDescent="0.25">
      <c r="A53" s="4">
        <v>52</v>
      </c>
      <c r="B53" s="5">
        <v>82</v>
      </c>
      <c r="C53" s="5" t="s">
        <v>3</v>
      </c>
      <c r="D53" s="9">
        <v>39508</v>
      </c>
      <c r="E53" s="5" t="s">
        <v>15</v>
      </c>
      <c r="F53" s="5" t="s">
        <v>105</v>
      </c>
      <c r="G53" s="5">
        <v>1</v>
      </c>
      <c r="H53" s="5">
        <v>4</v>
      </c>
      <c r="I53" s="5">
        <v>2</v>
      </c>
      <c r="J53" s="11">
        <v>0.20277777777777781</v>
      </c>
      <c r="K53" s="4">
        <v>52</v>
      </c>
      <c r="L53" s="5">
        <v>82</v>
      </c>
      <c r="M53" s="5" t="s">
        <v>4</v>
      </c>
      <c r="N53" s="9">
        <v>39508</v>
      </c>
      <c r="O53" s="5" t="s">
        <v>15</v>
      </c>
      <c r="P53" s="5" t="s">
        <v>34</v>
      </c>
      <c r="Q53" s="5">
        <v>1</v>
      </c>
      <c r="R53" s="5">
        <v>4</v>
      </c>
      <c r="S53" s="5">
        <v>2</v>
      </c>
      <c r="T53" s="11">
        <v>0.20277777777777781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s="4" customFormat="1" ht="15" customHeight="1" x14ac:dyDescent="0.25">
      <c r="A54" s="4">
        <v>53</v>
      </c>
      <c r="B54" s="5">
        <v>82</v>
      </c>
      <c r="C54" s="5" t="s">
        <v>3</v>
      </c>
      <c r="D54" s="9">
        <v>39508</v>
      </c>
      <c r="E54" s="5" t="s">
        <v>15</v>
      </c>
      <c r="F54" s="5" t="s">
        <v>22</v>
      </c>
      <c r="G54" s="5">
        <v>3</v>
      </c>
      <c r="H54" s="5">
        <v>1</v>
      </c>
      <c r="I54" s="5">
        <v>1</v>
      </c>
      <c r="J54" s="11">
        <v>0.1361111111111111</v>
      </c>
      <c r="K54" s="4">
        <v>53</v>
      </c>
      <c r="L54" s="5">
        <v>82</v>
      </c>
      <c r="M54" s="5" t="s">
        <v>4</v>
      </c>
      <c r="N54" s="9">
        <v>39508</v>
      </c>
      <c r="O54" s="5" t="s">
        <v>15</v>
      </c>
      <c r="P54" s="5" t="s">
        <v>41</v>
      </c>
      <c r="Q54" s="5">
        <v>1</v>
      </c>
      <c r="R54" s="5">
        <v>1</v>
      </c>
      <c r="S54" s="5">
        <v>1</v>
      </c>
      <c r="T54" s="11">
        <v>0.1361111111111111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s="4" customFormat="1" ht="15" customHeight="1" x14ac:dyDescent="0.25">
      <c r="A55" s="4">
        <v>54</v>
      </c>
      <c r="B55" s="5">
        <v>82</v>
      </c>
      <c r="C55" s="5" t="s">
        <v>3</v>
      </c>
      <c r="D55" s="9">
        <v>39508</v>
      </c>
      <c r="E55" s="5" t="s">
        <v>8</v>
      </c>
      <c r="F55" s="5" t="s">
        <v>31</v>
      </c>
      <c r="G55" s="5">
        <v>2</v>
      </c>
      <c r="H55" s="5">
        <v>6</v>
      </c>
      <c r="I55" s="5">
        <v>3</v>
      </c>
      <c r="J55" s="11">
        <v>0.20833333333333334</v>
      </c>
      <c r="K55" s="4">
        <v>54</v>
      </c>
      <c r="L55" s="5">
        <v>82</v>
      </c>
      <c r="M55" s="5" t="s">
        <v>4</v>
      </c>
      <c r="N55" s="9">
        <v>39508</v>
      </c>
      <c r="O55" s="5" t="s">
        <v>8</v>
      </c>
      <c r="P55" s="5" t="s">
        <v>37</v>
      </c>
      <c r="Q55" s="5">
        <v>3</v>
      </c>
      <c r="R55" s="5">
        <v>6</v>
      </c>
      <c r="S55" s="5">
        <v>3</v>
      </c>
      <c r="T55" s="11">
        <v>0.20833333333333334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s="4" customFormat="1" ht="15" customHeight="1" x14ac:dyDescent="0.25">
      <c r="A56" s="4">
        <v>55</v>
      </c>
      <c r="B56" s="5">
        <v>82</v>
      </c>
      <c r="C56" s="5" t="s">
        <v>3</v>
      </c>
      <c r="D56" s="9">
        <v>39508</v>
      </c>
      <c r="E56" s="5" t="s">
        <v>12</v>
      </c>
      <c r="F56" s="5" t="s">
        <v>78</v>
      </c>
      <c r="G56" s="5">
        <v>3</v>
      </c>
      <c r="H56" s="5">
        <v>5</v>
      </c>
      <c r="I56" s="5">
        <v>3</v>
      </c>
      <c r="J56" s="11">
        <v>0.20833333333333334</v>
      </c>
      <c r="K56" s="4">
        <v>55</v>
      </c>
      <c r="L56" s="5">
        <v>82</v>
      </c>
      <c r="M56" s="5" t="s">
        <v>4</v>
      </c>
      <c r="N56" s="9">
        <v>39508</v>
      </c>
      <c r="O56" s="5" t="s">
        <v>12</v>
      </c>
      <c r="P56" s="5" t="s">
        <v>343</v>
      </c>
      <c r="Q56" s="5">
        <v>2</v>
      </c>
      <c r="R56" s="5">
        <v>5</v>
      </c>
      <c r="S56" s="5">
        <v>3</v>
      </c>
      <c r="T56" s="11">
        <v>0.20833333333333334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s="4" customFormat="1" ht="15" customHeight="1" x14ac:dyDescent="0.25">
      <c r="A57" s="4">
        <v>56</v>
      </c>
      <c r="B57" s="5">
        <v>82</v>
      </c>
      <c r="C57" s="5" t="s">
        <v>3</v>
      </c>
      <c r="D57" s="9">
        <v>39508</v>
      </c>
      <c r="E57" s="5" t="s">
        <v>15</v>
      </c>
      <c r="F57" s="5" t="s">
        <v>245</v>
      </c>
      <c r="G57" s="5">
        <v>1</v>
      </c>
      <c r="H57" s="5">
        <v>1</v>
      </c>
      <c r="I57" s="5">
        <v>2</v>
      </c>
      <c r="J57" s="11">
        <v>0.125</v>
      </c>
      <c r="K57" s="4">
        <v>56</v>
      </c>
      <c r="L57" s="5">
        <v>82</v>
      </c>
      <c r="M57" s="5" t="s">
        <v>4</v>
      </c>
      <c r="N57" s="9">
        <v>39508</v>
      </c>
      <c r="O57" s="5" t="s">
        <v>15</v>
      </c>
      <c r="P57" s="5" t="s">
        <v>342</v>
      </c>
      <c r="Q57" s="5">
        <v>1</v>
      </c>
      <c r="R57" s="5">
        <v>1</v>
      </c>
      <c r="S57" s="5">
        <v>2</v>
      </c>
      <c r="T57" s="11">
        <v>0.125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s="4" customFormat="1" ht="15" customHeight="1" x14ac:dyDescent="0.25">
      <c r="A58" s="4">
        <v>57</v>
      </c>
      <c r="B58" s="5">
        <v>83</v>
      </c>
      <c r="C58" s="5" t="s">
        <v>3</v>
      </c>
      <c r="D58" s="9">
        <v>39557</v>
      </c>
      <c r="E58" s="5" t="s">
        <v>12</v>
      </c>
      <c r="F58" s="5" t="s">
        <v>64</v>
      </c>
      <c r="G58" s="5">
        <v>2</v>
      </c>
      <c r="H58" s="5">
        <v>2</v>
      </c>
      <c r="I58" s="5">
        <v>2</v>
      </c>
      <c r="J58" s="11">
        <v>0.19791666666666666</v>
      </c>
      <c r="K58" s="4">
        <v>57</v>
      </c>
      <c r="L58" s="5">
        <v>83</v>
      </c>
      <c r="M58" s="5" t="s">
        <v>4</v>
      </c>
      <c r="N58" s="9">
        <v>39557</v>
      </c>
      <c r="O58" s="5" t="s">
        <v>12</v>
      </c>
      <c r="P58" s="5" t="s">
        <v>65</v>
      </c>
      <c r="Q58" s="5">
        <v>1</v>
      </c>
      <c r="R58" s="5">
        <v>2</v>
      </c>
      <c r="S58" s="5">
        <v>2</v>
      </c>
      <c r="T58" s="11">
        <v>0.19791666666666666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s="4" customFormat="1" ht="15" customHeight="1" x14ac:dyDescent="0.25">
      <c r="A59" s="4">
        <v>58</v>
      </c>
      <c r="B59" s="7">
        <v>83</v>
      </c>
      <c r="C59" s="5" t="s">
        <v>3</v>
      </c>
      <c r="D59" s="6">
        <v>39557</v>
      </c>
      <c r="E59" s="7" t="s">
        <v>25</v>
      </c>
      <c r="F59" s="7" t="s">
        <v>69</v>
      </c>
      <c r="G59" s="7">
        <v>1</v>
      </c>
      <c r="H59" s="7">
        <v>4</v>
      </c>
      <c r="I59" s="7">
        <v>3</v>
      </c>
      <c r="J59" s="16">
        <v>0.15833333333333333</v>
      </c>
      <c r="K59" s="4">
        <v>58</v>
      </c>
      <c r="L59" s="7">
        <v>83</v>
      </c>
      <c r="M59" s="5" t="s">
        <v>4</v>
      </c>
      <c r="N59" s="6">
        <v>39557</v>
      </c>
      <c r="O59" s="7" t="s">
        <v>25</v>
      </c>
      <c r="P59" s="7" t="s">
        <v>70</v>
      </c>
      <c r="Q59" s="7" t="s">
        <v>19</v>
      </c>
      <c r="R59" s="7">
        <v>4</v>
      </c>
      <c r="S59" s="7">
        <v>3</v>
      </c>
      <c r="T59" s="16">
        <v>0.15833333333333333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s="4" customFormat="1" ht="15" customHeight="1" x14ac:dyDescent="0.25">
      <c r="A60" s="4">
        <v>59</v>
      </c>
      <c r="B60" s="7">
        <v>83</v>
      </c>
      <c r="C60" s="5" t="s">
        <v>3</v>
      </c>
      <c r="D60" s="6">
        <v>39557</v>
      </c>
      <c r="E60" s="7" t="s">
        <v>15</v>
      </c>
      <c r="F60" s="7" t="s">
        <v>35</v>
      </c>
      <c r="G60" s="7">
        <v>1</v>
      </c>
      <c r="H60" s="7">
        <v>7</v>
      </c>
      <c r="I60" s="7">
        <v>1</v>
      </c>
      <c r="J60" s="16">
        <v>0.20833333333333334</v>
      </c>
      <c r="K60" s="4">
        <v>59</v>
      </c>
      <c r="L60" s="7">
        <v>83</v>
      </c>
      <c r="M60" s="5" t="s">
        <v>4</v>
      </c>
      <c r="N60" s="6">
        <v>39557</v>
      </c>
      <c r="O60" s="7" t="s">
        <v>15</v>
      </c>
      <c r="P60" s="7" t="s">
        <v>67</v>
      </c>
      <c r="Q60" s="7" t="s">
        <v>19</v>
      </c>
      <c r="R60" s="7">
        <v>7</v>
      </c>
      <c r="S60" s="7">
        <v>1</v>
      </c>
      <c r="T60" s="16">
        <v>0.20833333333333334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s="4" customFormat="1" ht="15" customHeight="1" x14ac:dyDescent="0.25">
      <c r="A61" s="4">
        <v>60</v>
      </c>
      <c r="B61" s="5">
        <v>83</v>
      </c>
      <c r="C61" s="5" t="s">
        <v>3</v>
      </c>
      <c r="D61" s="9">
        <v>39557</v>
      </c>
      <c r="E61" s="5" t="s">
        <v>15</v>
      </c>
      <c r="F61" s="5" t="s">
        <v>68</v>
      </c>
      <c r="G61" s="5">
        <v>1</v>
      </c>
      <c r="H61" s="5">
        <v>5</v>
      </c>
      <c r="I61" s="5">
        <v>3</v>
      </c>
      <c r="J61" s="11">
        <v>0.20833333333333334</v>
      </c>
      <c r="K61" s="4">
        <v>60</v>
      </c>
      <c r="L61" s="5">
        <v>83</v>
      </c>
      <c r="M61" s="5" t="s">
        <v>4</v>
      </c>
      <c r="N61" s="9">
        <v>39557</v>
      </c>
      <c r="O61" s="5" t="s">
        <v>15</v>
      </c>
      <c r="P61" s="5" t="s">
        <v>21</v>
      </c>
      <c r="Q61" s="5">
        <v>1</v>
      </c>
      <c r="R61" s="5">
        <v>5</v>
      </c>
      <c r="S61" s="5">
        <v>3</v>
      </c>
      <c r="T61" s="11">
        <v>0.20833333333333334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s="4" customFormat="1" ht="15" customHeight="1" x14ac:dyDescent="0.25">
      <c r="A62" s="4">
        <v>61</v>
      </c>
      <c r="B62" s="5">
        <v>83</v>
      </c>
      <c r="C62" s="5" t="s">
        <v>3</v>
      </c>
      <c r="D62" s="9">
        <v>39557</v>
      </c>
      <c r="E62" s="5" t="s">
        <v>15</v>
      </c>
      <c r="F62" s="5" t="s">
        <v>42</v>
      </c>
      <c r="G62" s="5">
        <v>1</v>
      </c>
      <c r="H62" s="5">
        <v>2</v>
      </c>
      <c r="I62" s="5">
        <v>2</v>
      </c>
      <c r="J62" s="11">
        <v>0.12569444444444444</v>
      </c>
      <c r="K62" s="4">
        <v>61</v>
      </c>
      <c r="L62" s="5">
        <v>83</v>
      </c>
      <c r="M62" s="5" t="s">
        <v>4</v>
      </c>
      <c r="N62" s="9">
        <v>39557</v>
      </c>
      <c r="O62" s="5" t="s">
        <v>15</v>
      </c>
      <c r="P62" s="5" t="s">
        <v>66</v>
      </c>
      <c r="Q62" s="5">
        <v>2</v>
      </c>
      <c r="R62" s="5">
        <v>2</v>
      </c>
      <c r="S62" s="5">
        <v>2</v>
      </c>
      <c r="T62" s="11">
        <v>0.12569444444444444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s="4" customFormat="1" ht="15" customHeight="1" x14ac:dyDescent="0.25">
      <c r="A63" s="4">
        <v>62</v>
      </c>
      <c r="B63" s="5">
        <v>84</v>
      </c>
      <c r="C63" s="5" t="s">
        <v>3</v>
      </c>
      <c r="D63" s="9">
        <v>39592</v>
      </c>
      <c r="E63" s="5" t="s">
        <v>25</v>
      </c>
      <c r="F63" s="5" t="s">
        <v>344</v>
      </c>
      <c r="G63" s="5">
        <v>1</v>
      </c>
      <c r="H63" s="5">
        <v>2</v>
      </c>
      <c r="I63" s="5">
        <v>3</v>
      </c>
      <c r="J63" s="11">
        <v>0.20833333333333334</v>
      </c>
      <c r="K63" s="4">
        <v>62</v>
      </c>
      <c r="L63" s="5">
        <v>84</v>
      </c>
      <c r="M63" s="5" t="s">
        <v>4</v>
      </c>
      <c r="N63" s="9">
        <v>39592</v>
      </c>
      <c r="O63" s="5" t="s">
        <v>25</v>
      </c>
      <c r="P63" s="5" t="s">
        <v>162</v>
      </c>
      <c r="Q63" s="5">
        <v>1</v>
      </c>
      <c r="R63" s="5">
        <v>2</v>
      </c>
      <c r="S63" s="5">
        <v>3</v>
      </c>
      <c r="T63" s="11">
        <v>0.20833333333333334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s="4" customFormat="1" ht="15" customHeight="1" x14ac:dyDescent="0.25">
      <c r="A64" s="4">
        <v>63</v>
      </c>
      <c r="B64" s="5">
        <v>84</v>
      </c>
      <c r="C64" s="5" t="s">
        <v>3</v>
      </c>
      <c r="D64" s="9">
        <v>39592</v>
      </c>
      <c r="E64" s="5" t="s">
        <v>9</v>
      </c>
      <c r="F64" s="5" t="s">
        <v>54</v>
      </c>
      <c r="G64" s="5">
        <v>1</v>
      </c>
      <c r="H64" s="5">
        <v>5</v>
      </c>
      <c r="I64" s="5">
        <v>3</v>
      </c>
      <c r="J64" s="11">
        <v>0.20833333333333334</v>
      </c>
      <c r="K64" s="4">
        <v>63</v>
      </c>
      <c r="L64" s="5">
        <v>84</v>
      </c>
      <c r="M64" s="5" t="s">
        <v>4</v>
      </c>
      <c r="N64" s="9">
        <v>39592</v>
      </c>
      <c r="O64" s="5" t="s">
        <v>9</v>
      </c>
      <c r="P64" s="5" t="s">
        <v>28</v>
      </c>
      <c r="Q64" s="5">
        <v>1</v>
      </c>
      <c r="R64" s="5">
        <v>5</v>
      </c>
      <c r="S64" s="5">
        <v>3</v>
      </c>
      <c r="T64" s="11">
        <v>0.20833333333333334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s="4" customFormat="1" ht="15" customHeight="1" x14ac:dyDescent="0.25">
      <c r="A65" s="4">
        <v>64</v>
      </c>
      <c r="B65" s="5">
        <v>84</v>
      </c>
      <c r="C65" s="5" t="s">
        <v>3</v>
      </c>
      <c r="D65" s="9">
        <v>39592</v>
      </c>
      <c r="E65" s="5" t="s">
        <v>9</v>
      </c>
      <c r="F65" s="5" t="s">
        <v>175</v>
      </c>
      <c r="G65" s="5">
        <v>1</v>
      </c>
      <c r="H65" s="5">
        <v>4</v>
      </c>
      <c r="I65" s="5">
        <v>1</v>
      </c>
      <c r="J65" s="11">
        <v>9.9999999999999992E-2</v>
      </c>
      <c r="K65" s="4">
        <v>64</v>
      </c>
      <c r="L65" s="5">
        <v>84</v>
      </c>
      <c r="M65" s="5" t="s">
        <v>4</v>
      </c>
      <c r="N65" s="9">
        <v>39592</v>
      </c>
      <c r="O65" s="5" t="s">
        <v>9</v>
      </c>
      <c r="P65" s="5" t="s">
        <v>346</v>
      </c>
      <c r="Q65" s="5">
        <v>1</v>
      </c>
      <c r="R65" s="5">
        <v>4</v>
      </c>
      <c r="S65" s="5">
        <v>1</v>
      </c>
      <c r="T65" s="11">
        <v>9.9999999999999992E-2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s="4" customFormat="1" ht="15" customHeight="1" x14ac:dyDescent="0.25">
      <c r="A66" s="4">
        <v>65</v>
      </c>
      <c r="B66" s="5">
        <v>84</v>
      </c>
      <c r="C66" s="5" t="s">
        <v>3</v>
      </c>
      <c r="D66" s="9">
        <v>39592</v>
      </c>
      <c r="E66" s="5" t="s">
        <v>9</v>
      </c>
      <c r="F66" s="5" t="s">
        <v>51</v>
      </c>
      <c r="G66" s="5">
        <v>1</v>
      </c>
      <c r="H66" s="5">
        <v>1</v>
      </c>
      <c r="I66" s="5">
        <v>1</v>
      </c>
      <c r="J66" s="11">
        <v>2.4999999999999998E-2</v>
      </c>
      <c r="K66" s="4">
        <v>65</v>
      </c>
      <c r="L66" s="5">
        <v>84</v>
      </c>
      <c r="M66" s="5" t="s">
        <v>4</v>
      </c>
      <c r="N66" s="9">
        <v>39592</v>
      </c>
      <c r="O66" s="5" t="s">
        <v>9</v>
      </c>
      <c r="P66" s="5" t="s">
        <v>20</v>
      </c>
      <c r="Q66" s="5">
        <v>2</v>
      </c>
      <c r="R66" s="5">
        <v>1</v>
      </c>
      <c r="S66" s="5">
        <v>1</v>
      </c>
      <c r="T66" s="11">
        <v>2.4999999999999998E-2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s="4" customFormat="1" ht="15" customHeight="1" x14ac:dyDescent="0.25">
      <c r="A67" s="4">
        <v>66</v>
      </c>
      <c r="B67" s="5">
        <v>85</v>
      </c>
      <c r="C67" s="5" t="s">
        <v>3</v>
      </c>
      <c r="D67" s="9">
        <v>39606</v>
      </c>
      <c r="E67" s="5" t="s">
        <v>8</v>
      </c>
      <c r="F67" s="5" t="s">
        <v>74</v>
      </c>
      <c r="G67" s="5">
        <v>1</v>
      </c>
      <c r="H67" s="5">
        <v>2</v>
      </c>
      <c r="I67" s="5">
        <v>1</v>
      </c>
      <c r="J67" s="11">
        <v>0.19444444444444445</v>
      </c>
      <c r="K67" s="4">
        <v>66</v>
      </c>
      <c r="L67" s="5">
        <v>85</v>
      </c>
      <c r="M67" s="5" t="s">
        <v>4</v>
      </c>
      <c r="N67" s="9">
        <v>39606</v>
      </c>
      <c r="O67" s="5" t="s">
        <v>8</v>
      </c>
      <c r="P67" s="5" t="s">
        <v>44</v>
      </c>
      <c r="Q67" s="5">
        <v>1</v>
      </c>
      <c r="R67" s="5">
        <v>2</v>
      </c>
      <c r="S67" s="5">
        <v>1</v>
      </c>
      <c r="T67" s="11">
        <v>0.19444444444444445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s="4" customFormat="1" ht="15" customHeight="1" x14ac:dyDescent="0.25">
      <c r="A68" s="4">
        <v>67</v>
      </c>
      <c r="B68" s="5">
        <v>85</v>
      </c>
      <c r="C68" s="5" t="s">
        <v>3</v>
      </c>
      <c r="D68" s="9">
        <v>39606</v>
      </c>
      <c r="E68" s="5" t="s">
        <v>15</v>
      </c>
      <c r="F68" s="5" t="s">
        <v>35</v>
      </c>
      <c r="G68" s="5">
        <v>1</v>
      </c>
      <c r="H68" s="5">
        <v>2</v>
      </c>
      <c r="I68" s="5">
        <v>1</v>
      </c>
      <c r="J68" s="11">
        <v>0.15416666666666667</v>
      </c>
      <c r="K68" s="4">
        <v>67</v>
      </c>
      <c r="L68" s="5">
        <v>85</v>
      </c>
      <c r="M68" s="5" t="s">
        <v>4</v>
      </c>
      <c r="N68" s="9">
        <v>39606</v>
      </c>
      <c r="O68" s="5" t="s">
        <v>15</v>
      </c>
      <c r="P68" s="5" t="s">
        <v>75</v>
      </c>
      <c r="Q68" s="5">
        <v>1</v>
      </c>
      <c r="R68" s="5">
        <v>2</v>
      </c>
      <c r="S68" s="5">
        <v>1</v>
      </c>
      <c r="T68" s="11">
        <v>0.15416666666666667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s="4" customFormat="1" ht="15" customHeight="1" x14ac:dyDescent="0.25">
      <c r="A69" s="4">
        <v>68</v>
      </c>
      <c r="B69" s="5">
        <v>85</v>
      </c>
      <c r="C69" s="5" t="s">
        <v>3</v>
      </c>
      <c r="D69" s="9">
        <v>39606</v>
      </c>
      <c r="E69" s="5" t="s">
        <v>12</v>
      </c>
      <c r="F69" s="5" t="s">
        <v>76</v>
      </c>
      <c r="G69" s="5">
        <v>1</v>
      </c>
      <c r="H69" s="5">
        <v>5</v>
      </c>
      <c r="I69" s="5">
        <v>3</v>
      </c>
      <c r="J69" s="11">
        <v>0.20833333333333334</v>
      </c>
      <c r="K69" s="4">
        <v>68</v>
      </c>
      <c r="L69" s="5">
        <v>85</v>
      </c>
      <c r="M69" s="5" t="s">
        <v>4</v>
      </c>
      <c r="N69" s="9">
        <v>39606</v>
      </c>
      <c r="O69" s="5" t="s">
        <v>12</v>
      </c>
      <c r="P69" s="5" t="s">
        <v>39</v>
      </c>
      <c r="Q69" s="5">
        <v>1</v>
      </c>
      <c r="R69" s="5">
        <v>5</v>
      </c>
      <c r="S69" s="5">
        <v>3</v>
      </c>
      <c r="T69" s="11">
        <v>0.20833333333333334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s="4" customFormat="1" ht="15" customHeight="1" x14ac:dyDescent="0.25">
      <c r="A70" s="4">
        <v>69</v>
      </c>
      <c r="B70" s="5">
        <v>85</v>
      </c>
      <c r="C70" s="5" t="s">
        <v>3</v>
      </c>
      <c r="D70" s="9">
        <v>39606</v>
      </c>
      <c r="E70" s="5" t="s">
        <v>15</v>
      </c>
      <c r="F70" s="5" t="s">
        <v>73</v>
      </c>
      <c r="G70" s="5">
        <v>1</v>
      </c>
      <c r="H70" s="5">
        <v>6</v>
      </c>
      <c r="I70" s="5">
        <v>3</v>
      </c>
      <c r="J70" s="11">
        <v>0.20833333333333334</v>
      </c>
      <c r="K70" s="4">
        <v>69</v>
      </c>
      <c r="L70" s="5">
        <v>85</v>
      </c>
      <c r="M70" s="5" t="s">
        <v>4</v>
      </c>
      <c r="N70" s="9">
        <v>39606</v>
      </c>
      <c r="O70" s="5" t="s">
        <v>15</v>
      </c>
      <c r="P70" s="5" t="s">
        <v>24</v>
      </c>
      <c r="Q70" s="5">
        <v>3</v>
      </c>
      <c r="R70" s="5">
        <v>6</v>
      </c>
      <c r="S70" s="5">
        <v>3</v>
      </c>
      <c r="T70" s="11">
        <v>0.20833333333333334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s="4" customFormat="1" ht="15" customHeight="1" x14ac:dyDescent="0.25">
      <c r="A71" s="4">
        <v>70</v>
      </c>
      <c r="B71" s="5">
        <v>85</v>
      </c>
      <c r="C71" s="5" t="s">
        <v>3</v>
      </c>
      <c r="D71" s="9">
        <v>39606</v>
      </c>
      <c r="E71" s="5" t="s">
        <v>71</v>
      </c>
      <c r="F71" s="5" t="s">
        <v>72</v>
      </c>
      <c r="G71" s="5">
        <v>1</v>
      </c>
      <c r="H71" s="5">
        <v>2</v>
      </c>
      <c r="I71" s="5">
        <v>2</v>
      </c>
      <c r="J71" s="11">
        <v>4.3055555555555555E-2</v>
      </c>
      <c r="K71" s="4">
        <v>70</v>
      </c>
      <c r="L71" s="5">
        <v>85</v>
      </c>
      <c r="M71" s="5" t="s">
        <v>4</v>
      </c>
      <c r="N71" s="9">
        <v>39606</v>
      </c>
      <c r="O71" s="5" t="s">
        <v>71</v>
      </c>
      <c r="P71" s="5" t="s">
        <v>49</v>
      </c>
      <c r="Q71" s="5">
        <v>1</v>
      </c>
      <c r="R71" s="5">
        <v>2</v>
      </c>
      <c r="S71" s="5">
        <v>2</v>
      </c>
      <c r="T71" s="11">
        <v>4.3055555555555555E-2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s="4" customFormat="1" ht="15" customHeight="1" x14ac:dyDescent="0.25">
      <c r="A72" s="4">
        <v>71</v>
      </c>
      <c r="B72" s="5">
        <v>86</v>
      </c>
      <c r="C72" s="5" t="s">
        <v>3</v>
      </c>
      <c r="D72" s="9">
        <v>39634</v>
      </c>
      <c r="E72" s="5" t="s">
        <v>9</v>
      </c>
      <c r="F72" s="5" t="s">
        <v>119</v>
      </c>
      <c r="G72" s="5">
        <v>2</v>
      </c>
      <c r="H72" s="5">
        <v>5</v>
      </c>
      <c r="I72" s="5">
        <v>5</v>
      </c>
      <c r="J72" s="11">
        <v>0.20833333333333334</v>
      </c>
      <c r="K72" s="4">
        <v>71</v>
      </c>
      <c r="L72" s="5">
        <v>86</v>
      </c>
      <c r="M72" s="5" t="s">
        <v>4</v>
      </c>
      <c r="N72" s="9">
        <v>39634</v>
      </c>
      <c r="O72" s="5" t="s">
        <v>9</v>
      </c>
      <c r="P72" s="5" t="s">
        <v>347</v>
      </c>
      <c r="Q72" s="5">
        <v>2</v>
      </c>
      <c r="R72" s="5">
        <v>5</v>
      </c>
      <c r="S72" s="5">
        <v>5</v>
      </c>
      <c r="T72" s="11">
        <v>0.20833333333333334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s="4" customFormat="1" ht="15" customHeight="1" x14ac:dyDescent="0.25">
      <c r="A73" s="4">
        <v>72</v>
      </c>
      <c r="B73" s="5">
        <v>86</v>
      </c>
      <c r="C73" s="5" t="s">
        <v>3</v>
      </c>
      <c r="D73" s="9">
        <v>39634</v>
      </c>
      <c r="E73" s="5" t="s">
        <v>25</v>
      </c>
      <c r="F73" s="5" t="s">
        <v>89</v>
      </c>
      <c r="G73" s="5">
        <v>2</v>
      </c>
      <c r="H73" s="5">
        <v>4</v>
      </c>
      <c r="I73" s="5">
        <v>2</v>
      </c>
      <c r="J73" s="11">
        <v>0.12291666666666667</v>
      </c>
      <c r="K73" s="4">
        <v>72</v>
      </c>
      <c r="L73" s="5">
        <v>86</v>
      </c>
      <c r="M73" s="5" t="s">
        <v>4</v>
      </c>
      <c r="N73" s="9">
        <v>39634</v>
      </c>
      <c r="O73" s="5" t="s">
        <v>25</v>
      </c>
      <c r="P73" s="5" t="s">
        <v>63</v>
      </c>
      <c r="Q73" s="5">
        <v>1</v>
      </c>
      <c r="R73" s="5">
        <v>4</v>
      </c>
      <c r="S73" s="5">
        <v>2</v>
      </c>
      <c r="T73" s="11">
        <v>0.12291666666666667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s="4" customFormat="1" ht="15" customHeight="1" x14ac:dyDescent="0.25">
      <c r="A74" s="4">
        <v>73</v>
      </c>
      <c r="B74" s="5">
        <v>86</v>
      </c>
      <c r="C74" s="5" t="s">
        <v>3</v>
      </c>
      <c r="D74" s="9">
        <v>39634</v>
      </c>
      <c r="E74" s="5" t="s">
        <v>12</v>
      </c>
      <c r="F74" s="5" t="s">
        <v>104</v>
      </c>
      <c r="G74" s="5">
        <v>2</v>
      </c>
      <c r="H74" s="5">
        <v>5</v>
      </c>
      <c r="I74" s="5">
        <v>3</v>
      </c>
      <c r="J74" s="11">
        <v>0.20833333333333334</v>
      </c>
      <c r="K74" s="4">
        <v>73</v>
      </c>
      <c r="L74" s="5">
        <v>86</v>
      </c>
      <c r="M74" s="5" t="s">
        <v>4</v>
      </c>
      <c r="N74" s="9">
        <v>39634</v>
      </c>
      <c r="O74" s="5" t="s">
        <v>12</v>
      </c>
      <c r="P74" s="5" t="s">
        <v>86</v>
      </c>
      <c r="Q74" s="5">
        <v>2</v>
      </c>
      <c r="R74" s="5">
        <v>5</v>
      </c>
      <c r="S74" s="5">
        <v>3</v>
      </c>
      <c r="T74" s="11">
        <v>0.20833333333333334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s="4" customFormat="1" ht="15" customHeight="1" x14ac:dyDescent="0.25">
      <c r="A75" s="4">
        <v>74</v>
      </c>
      <c r="B75" s="5">
        <v>86</v>
      </c>
      <c r="C75" s="5" t="s">
        <v>3</v>
      </c>
      <c r="D75" s="9">
        <v>39634</v>
      </c>
      <c r="E75" s="5" t="s">
        <v>15</v>
      </c>
      <c r="F75" s="5" t="s">
        <v>150</v>
      </c>
      <c r="G75" s="5">
        <v>2</v>
      </c>
      <c r="H75" s="5">
        <v>6</v>
      </c>
      <c r="I75" s="5">
        <v>3</v>
      </c>
      <c r="J75" s="11">
        <v>0.20833333333333334</v>
      </c>
      <c r="K75" s="4">
        <v>74</v>
      </c>
      <c r="L75" s="5">
        <v>86</v>
      </c>
      <c r="M75" s="5" t="s">
        <v>4</v>
      </c>
      <c r="N75" s="9">
        <v>39634</v>
      </c>
      <c r="O75" s="5" t="s">
        <v>15</v>
      </c>
      <c r="P75" s="5" t="s">
        <v>61</v>
      </c>
      <c r="Q75" s="5">
        <v>1</v>
      </c>
      <c r="R75" s="5">
        <v>6</v>
      </c>
      <c r="S75" s="5">
        <v>3</v>
      </c>
      <c r="T75" s="11">
        <v>0.20833333333333334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s="4" customFormat="1" ht="15" customHeight="1" x14ac:dyDescent="0.25">
      <c r="A76" s="4">
        <v>75</v>
      </c>
      <c r="B76" s="5">
        <v>86</v>
      </c>
      <c r="C76" s="5" t="s">
        <v>3</v>
      </c>
      <c r="D76" s="9">
        <v>39634</v>
      </c>
      <c r="E76" s="5" t="s">
        <v>25</v>
      </c>
      <c r="F76" s="5" t="s">
        <v>62</v>
      </c>
      <c r="G76" s="5">
        <v>1</v>
      </c>
      <c r="H76" s="5">
        <v>5</v>
      </c>
      <c r="I76" s="5">
        <v>3</v>
      </c>
      <c r="J76" s="11">
        <v>0.20833333333333334</v>
      </c>
      <c r="K76" s="4">
        <v>75</v>
      </c>
      <c r="L76" s="5">
        <v>86</v>
      </c>
      <c r="M76" s="5" t="s">
        <v>4</v>
      </c>
      <c r="N76" s="9">
        <v>39634</v>
      </c>
      <c r="O76" s="5" t="s">
        <v>25</v>
      </c>
      <c r="P76" s="5" t="s">
        <v>348</v>
      </c>
      <c r="Q76" s="5">
        <v>1</v>
      </c>
      <c r="R76" s="5">
        <v>5</v>
      </c>
      <c r="S76" s="5">
        <v>3</v>
      </c>
      <c r="T76" s="11">
        <v>0.20833333333333334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s="4" customFormat="1" ht="15" customHeight="1" x14ac:dyDescent="0.25">
      <c r="A77" s="4">
        <v>76</v>
      </c>
      <c r="B77" s="5">
        <v>87</v>
      </c>
      <c r="C77" s="5" t="s">
        <v>3</v>
      </c>
      <c r="D77" s="9">
        <v>39699</v>
      </c>
      <c r="E77" s="5" t="s">
        <v>8</v>
      </c>
      <c r="F77" s="5" t="s">
        <v>59</v>
      </c>
      <c r="G77" s="5">
        <v>1</v>
      </c>
      <c r="H77" s="5">
        <v>5</v>
      </c>
      <c r="I77" s="5">
        <v>3</v>
      </c>
      <c r="J77" s="11">
        <v>0.20833333333333334</v>
      </c>
      <c r="K77" s="4">
        <v>76</v>
      </c>
      <c r="L77" s="5">
        <v>87</v>
      </c>
      <c r="M77" s="5" t="s">
        <v>4</v>
      </c>
      <c r="N77" s="9">
        <v>39699</v>
      </c>
      <c r="O77" s="5" t="s">
        <v>8</v>
      </c>
      <c r="P77" s="5" t="s">
        <v>31</v>
      </c>
      <c r="Q77" s="5">
        <v>2</v>
      </c>
      <c r="R77" s="5">
        <v>5</v>
      </c>
      <c r="S77" s="5">
        <v>3</v>
      </c>
      <c r="T77" s="11">
        <v>0.20833333333333334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s="4" customFormat="1" ht="15" customHeight="1" x14ac:dyDescent="0.25">
      <c r="A78" s="4">
        <v>77</v>
      </c>
      <c r="B78" s="7">
        <v>87</v>
      </c>
      <c r="C78" s="5" t="s">
        <v>3</v>
      </c>
      <c r="D78" s="6">
        <v>39699</v>
      </c>
      <c r="E78" s="7" t="s">
        <v>15</v>
      </c>
      <c r="F78" s="7" t="s">
        <v>82</v>
      </c>
      <c r="G78" s="7">
        <v>1</v>
      </c>
      <c r="H78" s="7">
        <v>4</v>
      </c>
      <c r="I78" s="7">
        <v>3</v>
      </c>
      <c r="J78" s="16">
        <v>0.11388888888888889</v>
      </c>
      <c r="K78" s="4">
        <v>77</v>
      </c>
      <c r="L78" s="7">
        <v>87</v>
      </c>
      <c r="M78" s="5" t="s">
        <v>4</v>
      </c>
      <c r="N78" s="6">
        <v>39699</v>
      </c>
      <c r="O78" s="7" t="s">
        <v>15</v>
      </c>
      <c r="P78" s="7" t="s">
        <v>83</v>
      </c>
      <c r="Q78" s="7" t="s">
        <v>19</v>
      </c>
      <c r="R78" s="7">
        <v>4</v>
      </c>
      <c r="S78" s="7">
        <v>3</v>
      </c>
      <c r="T78" s="16">
        <v>0.11388888888888889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s="4" customFormat="1" ht="15" customHeight="1" x14ac:dyDescent="0.25">
      <c r="A79" s="4">
        <v>78</v>
      </c>
      <c r="B79" s="5">
        <v>87</v>
      </c>
      <c r="C79" s="5" t="s">
        <v>3</v>
      </c>
      <c r="D79" s="9">
        <v>39699</v>
      </c>
      <c r="E79" s="5" t="s">
        <v>12</v>
      </c>
      <c r="F79" s="5" t="s">
        <v>77</v>
      </c>
      <c r="G79" s="5">
        <v>1</v>
      </c>
      <c r="H79" s="5">
        <v>5</v>
      </c>
      <c r="I79" s="5">
        <v>5</v>
      </c>
      <c r="J79" s="11">
        <v>0.20833333333333334</v>
      </c>
      <c r="K79" s="4">
        <v>78</v>
      </c>
      <c r="L79" s="5">
        <v>87</v>
      </c>
      <c r="M79" s="5" t="s">
        <v>4</v>
      </c>
      <c r="N79" s="9">
        <v>39699</v>
      </c>
      <c r="O79" s="5" t="s">
        <v>12</v>
      </c>
      <c r="P79" s="5" t="s">
        <v>78</v>
      </c>
      <c r="Q79" s="5">
        <v>3</v>
      </c>
      <c r="R79" s="5">
        <v>5</v>
      </c>
      <c r="S79" s="5">
        <v>5</v>
      </c>
      <c r="T79" s="11">
        <v>0.20833333333333334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s="4" customFormat="1" ht="15" customHeight="1" x14ac:dyDescent="0.25">
      <c r="A80" s="4">
        <v>79</v>
      </c>
      <c r="B80" s="5">
        <v>87</v>
      </c>
      <c r="C80" s="5" t="s">
        <v>3</v>
      </c>
      <c r="D80" s="9">
        <v>39699</v>
      </c>
      <c r="E80" s="5" t="s">
        <v>25</v>
      </c>
      <c r="F80" s="5" t="s">
        <v>32</v>
      </c>
      <c r="G80" s="5">
        <v>2</v>
      </c>
      <c r="H80" s="5">
        <v>5</v>
      </c>
      <c r="I80" s="5">
        <v>3</v>
      </c>
      <c r="J80" s="11">
        <v>0.20833333333333334</v>
      </c>
      <c r="K80" s="4">
        <v>79</v>
      </c>
      <c r="L80" s="5">
        <v>87</v>
      </c>
      <c r="M80" s="5" t="s">
        <v>4</v>
      </c>
      <c r="N80" s="9">
        <v>39699</v>
      </c>
      <c r="O80" s="5" t="s">
        <v>25</v>
      </c>
      <c r="P80" s="5" t="s">
        <v>79</v>
      </c>
      <c r="Q80" s="5">
        <v>2</v>
      </c>
      <c r="R80" s="5">
        <v>5</v>
      </c>
      <c r="S80" s="5">
        <v>3</v>
      </c>
      <c r="T80" s="11">
        <v>0.20833333333333334</v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s="4" customFormat="1" ht="15" customHeight="1" x14ac:dyDescent="0.25">
      <c r="A81" s="4">
        <v>80</v>
      </c>
      <c r="B81" s="5">
        <v>87</v>
      </c>
      <c r="C81" s="5" t="s">
        <v>3</v>
      </c>
      <c r="D81" s="9">
        <v>39699</v>
      </c>
      <c r="E81" s="5" t="s">
        <v>25</v>
      </c>
      <c r="F81" s="5" t="s">
        <v>80</v>
      </c>
      <c r="G81" s="5">
        <v>2</v>
      </c>
      <c r="H81" s="5">
        <v>1</v>
      </c>
      <c r="I81" s="5">
        <v>1</v>
      </c>
      <c r="J81" s="11">
        <v>8.3333333333333332E-3</v>
      </c>
      <c r="K81" s="4">
        <v>80</v>
      </c>
      <c r="L81" s="5">
        <v>87</v>
      </c>
      <c r="M81" s="5" t="s">
        <v>4</v>
      </c>
      <c r="N81" s="9">
        <v>39699</v>
      </c>
      <c r="O81" s="5" t="s">
        <v>25</v>
      </c>
      <c r="P81" s="5" t="s">
        <v>81</v>
      </c>
      <c r="Q81" s="5">
        <v>2</v>
      </c>
      <c r="R81" s="5">
        <v>1</v>
      </c>
      <c r="S81" s="5">
        <v>1</v>
      </c>
      <c r="T81" s="11">
        <v>8.3333333333333332E-3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s="4" customFormat="1" ht="15" customHeight="1" x14ac:dyDescent="0.25">
      <c r="A82" s="4">
        <v>81</v>
      </c>
      <c r="B82" s="5">
        <v>88</v>
      </c>
      <c r="C82" s="5" t="s">
        <v>3</v>
      </c>
      <c r="D82" s="9">
        <v>39697</v>
      </c>
      <c r="E82" s="5" t="s">
        <v>15</v>
      </c>
      <c r="F82" s="5" t="s">
        <v>34</v>
      </c>
      <c r="G82" s="5">
        <v>1</v>
      </c>
      <c r="H82" s="5">
        <v>5</v>
      </c>
      <c r="I82" s="5">
        <v>3</v>
      </c>
      <c r="J82" s="11">
        <v>0.20833333333333334</v>
      </c>
      <c r="K82" s="4">
        <v>81</v>
      </c>
      <c r="L82" s="5">
        <v>88</v>
      </c>
      <c r="M82" s="5" t="s">
        <v>4</v>
      </c>
      <c r="N82" s="9">
        <v>39697</v>
      </c>
      <c r="O82" s="5" t="s">
        <v>15</v>
      </c>
      <c r="P82" s="5" t="s">
        <v>96</v>
      </c>
      <c r="Q82" s="5">
        <v>2</v>
      </c>
      <c r="R82" s="5">
        <v>5</v>
      </c>
      <c r="S82" s="5">
        <v>3</v>
      </c>
      <c r="T82" s="11">
        <v>0.20833333333333334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s="4" customFormat="1" ht="15" customHeight="1" x14ac:dyDescent="0.25">
      <c r="A83" s="4">
        <v>82</v>
      </c>
      <c r="B83" s="5">
        <v>88</v>
      </c>
      <c r="C83" s="5" t="s">
        <v>3</v>
      </c>
      <c r="D83" s="9">
        <v>39697</v>
      </c>
      <c r="E83" s="5" t="s">
        <v>12</v>
      </c>
      <c r="F83" s="5" t="s">
        <v>176</v>
      </c>
      <c r="G83" s="5">
        <v>1</v>
      </c>
      <c r="H83" s="5">
        <v>6</v>
      </c>
      <c r="I83" s="5">
        <v>3</v>
      </c>
      <c r="J83" s="11">
        <v>0.20833333333333334</v>
      </c>
      <c r="K83" s="4">
        <v>82</v>
      </c>
      <c r="L83" s="5">
        <v>88</v>
      </c>
      <c r="M83" s="5" t="s">
        <v>4</v>
      </c>
      <c r="N83" s="9">
        <v>39697</v>
      </c>
      <c r="O83" s="5" t="s">
        <v>12</v>
      </c>
      <c r="P83" s="5" t="s">
        <v>134</v>
      </c>
      <c r="Q83" s="5">
        <v>2</v>
      </c>
      <c r="R83" s="5">
        <v>6</v>
      </c>
      <c r="S83" s="5">
        <v>3</v>
      </c>
      <c r="T83" s="11">
        <v>0.20833333333333334</v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s="4" customFormat="1" ht="15" customHeight="1" x14ac:dyDescent="0.25">
      <c r="A84" s="4">
        <v>83</v>
      </c>
      <c r="B84" s="5">
        <v>88</v>
      </c>
      <c r="C84" s="5" t="s">
        <v>3</v>
      </c>
      <c r="D84" s="9">
        <v>39697</v>
      </c>
      <c r="E84" s="5" t="s">
        <v>15</v>
      </c>
      <c r="F84" s="5" t="s">
        <v>24</v>
      </c>
      <c r="G84" s="5">
        <v>3</v>
      </c>
      <c r="H84" s="5">
        <v>1</v>
      </c>
      <c r="I84" s="5">
        <v>1</v>
      </c>
      <c r="J84" s="11">
        <v>5.6944444444444443E-2</v>
      </c>
      <c r="K84" s="4">
        <v>83</v>
      </c>
      <c r="L84" s="5">
        <v>88</v>
      </c>
      <c r="M84" s="5" t="s">
        <v>4</v>
      </c>
      <c r="N84" s="9">
        <v>39697</v>
      </c>
      <c r="O84" s="5" t="s">
        <v>15</v>
      </c>
      <c r="P84" s="5" t="s">
        <v>130</v>
      </c>
      <c r="Q84" s="5">
        <v>1</v>
      </c>
      <c r="R84" s="5">
        <v>1</v>
      </c>
      <c r="S84" s="5">
        <v>1</v>
      </c>
      <c r="T84" s="11">
        <v>5.6944444444444443E-2</v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s="4" customFormat="1" ht="15" customHeight="1" x14ac:dyDescent="0.25">
      <c r="A85" s="4">
        <v>84</v>
      </c>
      <c r="B85" s="5">
        <v>88</v>
      </c>
      <c r="C85" s="5" t="s">
        <v>3</v>
      </c>
      <c r="D85" s="9">
        <v>39697</v>
      </c>
      <c r="E85" s="5" t="s">
        <v>9</v>
      </c>
      <c r="F85" s="5" t="s">
        <v>29</v>
      </c>
      <c r="G85" s="5">
        <v>2</v>
      </c>
      <c r="H85" s="5">
        <v>1</v>
      </c>
      <c r="I85" s="5">
        <v>2</v>
      </c>
      <c r="J85" s="11">
        <v>7.7083333333333337E-2</v>
      </c>
      <c r="K85" s="4">
        <v>84</v>
      </c>
      <c r="L85" s="5">
        <v>88</v>
      </c>
      <c r="M85" s="5" t="s">
        <v>4</v>
      </c>
      <c r="N85" s="9">
        <v>39697</v>
      </c>
      <c r="O85" s="5" t="s">
        <v>9</v>
      </c>
      <c r="P85" s="5" t="s">
        <v>50</v>
      </c>
      <c r="Q85" s="5">
        <v>2</v>
      </c>
      <c r="R85" s="5">
        <v>1</v>
      </c>
      <c r="S85" s="5">
        <v>2</v>
      </c>
      <c r="T85" s="11">
        <v>7.7083333333333337E-2</v>
      </c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s="4" customFormat="1" ht="15" customHeight="1" x14ac:dyDescent="0.25">
      <c r="A86" s="4">
        <v>85</v>
      </c>
      <c r="B86" s="5">
        <v>88</v>
      </c>
      <c r="C86" s="5" t="s">
        <v>3</v>
      </c>
      <c r="D86" s="9">
        <v>39697</v>
      </c>
      <c r="E86" s="5" t="s">
        <v>9</v>
      </c>
      <c r="F86" s="5" t="s">
        <v>42</v>
      </c>
      <c r="G86" s="5">
        <v>2</v>
      </c>
      <c r="H86" s="5">
        <v>2</v>
      </c>
      <c r="I86" s="5">
        <v>3</v>
      </c>
      <c r="J86" s="11">
        <v>2.7083333333333334E-2</v>
      </c>
      <c r="K86" s="4">
        <v>85</v>
      </c>
      <c r="L86" s="5">
        <v>88</v>
      </c>
      <c r="M86" s="5" t="s">
        <v>4</v>
      </c>
      <c r="N86" s="9">
        <v>39697</v>
      </c>
      <c r="O86" s="5" t="s">
        <v>9</v>
      </c>
      <c r="P86" s="5" t="s">
        <v>36</v>
      </c>
      <c r="Q86" s="5">
        <v>2</v>
      </c>
      <c r="R86" s="5">
        <v>2</v>
      </c>
      <c r="S86" s="5">
        <v>3</v>
      </c>
      <c r="T86" s="11">
        <v>2.7083333333333334E-2</v>
      </c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s="4" customFormat="1" ht="15" customHeight="1" x14ac:dyDescent="0.25">
      <c r="A87" s="4">
        <v>86</v>
      </c>
      <c r="B87" s="5">
        <v>89</v>
      </c>
      <c r="C87" s="5" t="s">
        <v>3</v>
      </c>
      <c r="D87" s="9">
        <v>39739</v>
      </c>
      <c r="E87" s="5" t="s">
        <v>12</v>
      </c>
      <c r="F87" s="5" t="s">
        <v>86</v>
      </c>
      <c r="G87" s="5">
        <v>2</v>
      </c>
      <c r="H87" s="5">
        <v>5</v>
      </c>
      <c r="I87" s="5">
        <v>3</v>
      </c>
      <c r="J87" s="11">
        <v>0.20833333333333334</v>
      </c>
      <c r="K87" s="4">
        <v>86</v>
      </c>
      <c r="L87" s="5">
        <v>89</v>
      </c>
      <c r="M87" s="5" t="s">
        <v>4</v>
      </c>
      <c r="N87" s="9">
        <v>39739</v>
      </c>
      <c r="O87" s="5" t="s">
        <v>12</v>
      </c>
      <c r="P87" s="5" t="s">
        <v>40</v>
      </c>
      <c r="Q87" s="5">
        <v>2</v>
      </c>
      <c r="R87" s="5">
        <v>5</v>
      </c>
      <c r="S87" s="5">
        <v>3</v>
      </c>
      <c r="T87" s="11">
        <v>0.20833333333333334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s="4" customFormat="1" ht="15" customHeight="1" x14ac:dyDescent="0.25">
      <c r="A88" s="4">
        <v>87</v>
      </c>
      <c r="B88" s="5">
        <v>89</v>
      </c>
      <c r="C88" s="5" t="s">
        <v>3</v>
      </c>
      <c r="D88" s="5" t="s">
        <v>84</v>
      </c>
      <c r="E88" s="5" t="s">
        <v>9</v>
      </c>
      <c r="F88" s="5" t="s">
        <v>20</v>
      </c>
      <c r="G88" s="5">
        <v>2</v>
      </c>
      <c r="H88" s="5">
        <v>6</v>
      </c>
      <c r="I88" s="5">
        <v>3</v>
      </c>
      <c r="J88" s="11">
        <v>0.20833333333333334</v>
      </c>
      <c r="K88" s="4">
        <v>87</v>
      </c>
      <c r="L88" s="5">
        <v>89</v>
      </c>
      <c r="M88" s="5" t="s">
        <v>4</v>
      </c>
      <c r="N88" s="5" t="s">
        <v>84</v>
      </c>
      <c r="O88" s="5" t="s">
        <v>9</v>
      </c>
      <c r="P88" s="5" t="s">
        <v>44</v>
      </c>
      <c r="Q88" s="5">
        <v>1</v>
      </c>
      <c r="R88" s="5">
        <v>6</v>
      </c>
      <c r="S88" s="5">
        <v>3</v>
      </c>
      <c r="T88" s="11">
        <v>0.20833333333333334</v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s="4" customFormat="1" ht="15" customHeight="1" x14ac:dyDescent="0.25">
      <c r="A89" s="4">
        <v>88</v>
      </c>
      <c r="B89" s="5">
        <v>89</v>
      </c>
      <c r="C89" s="5" t="s">
        <v>3</v>
      </c>
      <c r="D89" s="5" t="s">
        <v>84</v>
      </c>
      <c r="E89" s="5" t="s">
        <v>9</v>
      </c>
      <c r="F89" s="5" t="s">
        <v>85</v>
      </c>
      <c r="G89" s="5">
        <v>2</v>
      </c>
      <c r="H89" s="5">
        <v>2</v>
      </c>
      <c r="I89" s="5">
        <v>2</v>
      </c>
      <c r="J89" s="11">
        <v>0.17708333333333334</v>
      </c>
      <c r="K89" s="4">
        <v>88</v>
      </c>
      <c r="L89" s="5">
        <v>89</v>
      </c>
      <c r="M89" s="5" t="s">
        <v>4</v>
      </c>
      <c r="N89" s="5" t="s">
        <v>84</v>
      </c>
      <c r="O89" s="5" t="s">
        <v>9</v>
      </c>
      <c r="P89" s="5" t="s">
        <v>55</v>
      </c>
      <c r="Q89" s="5">
        <v>2</v>
      </c>
      <c r="R89" s="5">
        <v>2</v>
      </c>
      <c r="S89" s="5">
        <v>2</v>
      </c>
      <c r="T89" s="11">
        <v>0.17708333333333334</v>
      </c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s="4" customFormat="1" ht="15" customHeight="1" x14ac:dyDescent="0.25">
      <c r="A90" s="4">
        <v>89</v>
      </c>
      <c r="B90" s="5">
        <v>89</v>
      </c>
      <c r="C90" s="5" t="s">
        <v>3</v>
      </c>
      <c r="D90" s="5" t="s">
        <v>84</v>
      </c>
      <c r="E90" s="5" t="s">
        <v>12</v>
      </c>
      <c r="F90" s="5" t="s">
        <v>39</v>
      </c>
      <c r="G90" s="5">
        <v>1</v>
      </c>
      <c r="H90" s="5">
        <v>4</v>
      </c>
      <c r="I90" s="5">
        <v>2</v>
      </c>
      <c r="J90" s="11">
        <v>9.4444444444444442E-2</v>
      </c>
      <c r="K90" s="4">
        <v>89</v>
      </c>
      <c r="L90" s="5">
        <v>89</v>
      </c>
      <c r="M90" s="5" t="s">
        <v>4</v>
      </c>
      <c r="N90" s="5" t="s">
        <v>84</v>
      </c>
      <c r="O90" s="5" t="s">
        <v>12</v>
      </c>
      <c r="P90" s="5" t="s">
        <v>87</v>
      </c>
      <c r="Q90" s="5">
        <v>1</v>
      </c>
      <c r="R90" s="5">
        <v>4</v>
      </c>
      <c r="S90" s="5">
        <v>2</v>
      </c>
      <c r="T90" s="11">
        <v>9.4444444444444442E-2</v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s="4" customFormat="1" ht="15" customHeight="1" x14ac:dyDescent="0.25">
      <c r="A91" s="4">
        <v>90</v>
      </c>
      <c r="B91" s="5">
        <v>89</v>
      </c>
      <c r="C91" s="5" t="s">
        <v>3</v>
      </c>
      <c r="D91" s="5" t="s">
        <v>84</v>
      </c>
      <c r="E91" s="5" t="s">
        <v>15</v>
      </c>
      <c r="F91" s="5" t="s">
        <v>35</v>
      </c>
      <c r="G91" s="5">
        <v>1</v>
      </c>
      <c r="H91" s="5">
        <v>5</v>
      </c>
      <c r="I91" s="5">
        <v>3</v>
      </c>
      <c r="J91" s="11">
        <v>0.20833333333333334</v>
      </c>
      <c r="K91" s="4">
        <v>90</v>
      </c>
      <c r="L91" s="5">
        <v>89</v>
      </c>
      <c r="M91" s="5" t="s">
        <v>4</v>
      </c>
      <c r="N91" s="5" t="s">
        <v>84</v>
      </c>
      <c r="O91" s="5" t="s">
        <v>15</v>
      </c>
      <c r="P91" s="5" t="s">
        <v>22</v>
      </c>
      <c r="Q91" s="5">
        <v>2</v>
      </c>
      <c r="R91" s="5">
        <v>5</v>
      </c>
      <c r="S91" s="5">
        <v>3</v>
      </c>
      <c r="T91" s="11">
        <v>0.20833333333333334</v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s="4" customFormat="1" ht="15" customHeight="1" x14ac:dyDescent="0.25">
      <c r="A92" s="4">
        <v>91</v>
      </c>
      <c r="B92" s="5">
        <v>90</v>
      </c>
      <c r="C92" s="5" t="s">
        <v>3</v>
      </c>
      <c r="D92" s="9">
        <v>39746</v>
      </c>
      <c r="E92" s="5" t="s">
        <v>15</v>
      </c>
      <c r="F92" s="5" t="s">
        <v>349</v>
      </c>
      <c r="G92" s="5">
        <v>1</v>
      </c>
      <c r="H92" s="5">
        <v>7</v>
      </c>
      <c r="I92" s="5">
        <v>3</v>
      </c>
      <c r="J92" s="11">
        <v>2.7083333333333334E-2</v>
      </c>
      <c r="K92" s="4">
        <v>91</v>
      </c>
      <c r="L92" s="5">
        <v>90</v>
      </c>
      <c r="M92" s="5" t="s">
        <v>4</v>
      </c>
      <c r="N92" s="9">
        <v>39746</v>
      </c>
      <c r="O92" s="5" t="s">
        <v>15</v>
      </c>
      <c r="P92" s="5" t="s">
        <v>150</v>
      </c>
      <c r="Q92" s="5">
        <v>2</v>
      </c>
      <c r="R92" s="5">
        <v>7</v>
      </c>
      <c r="S92" s="5">
        <v>3</v>
      </c>
      <c r="T92" s="11">
        <v>2.7083333333333334E-2</v>
      </c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s="4" customFormat="1" ht="15" customHeight="1" x14ac:dyDescent="0.25">
      <c r="A93" s="4">
        <v>92</v>
      </c>
      <c r="B93" s="5">
        <v>90</v>
      </c>
      <c r="C93" s="5" t="s">
        <v>3</v>
      </c>
      <c r="D93" s="9">
        <v>39746</v>
      </c>
      <c r="E93" s="5" t="s">
        <v>25</v>
      </c>
      <c r="F93" s="5" t="s">
        <v>174</v>
      </c>
      <c r="G93" s="5">
        <v>2</v>
      </c>
      <c r="H93" s="5">
        <v>5</v>
      </c>
      <c r="I93" s="5">
        <v>3</v>
      </c>
      <c r="J93" s="11">
        <v>0.20833333333333334</v>
      </c>
      <c r="K93" s="4">
        <v>92</v>
      </c>
      <c r="L93" s="5">
        <v>90</v>
      </c>
      <c r="M93" s="5" t="s">
        <v>4</v>
      </c>
      <c r="N93" s="9">
        <v>39746</v>
      </c>
      <c r="O93" s="5" t="s">
        <v>25</v>
      </c>
      <c r="P93" s="5" t="s">
        <v>56</v>
      </c>
      <c r="Q93" s="5">
        <v>2</v>
      </c>
      <c r="R93" s="5">
        <v>5</v>
      </c>
      <c r="S93" s="5">
        <v>3</v>
      </c>
      <c r="T93" s="11">
        <v>0.20833333333333334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s="4" customFormat="1" ht="15" customHeight="1" x14ac:dyDescent="0.25">
      <c r="A94" s="4">
        <v>93</v>
      </c>
      <c r="B94" s="5">
        <v>90</v>
      </c>
      <c r="C94" s="5" t="s">
        <v>3</v>
      </c>
      <c r="D94" s="9">
        <v>39746</v>
      </c>
      <c r="E94" s="5" t="s">
        <v>8</v>
      </c>
      <c r="F94" s="5" t="s">
        <v>128</v>
      </c>
      <c r="G94" s="5">
        <v>1</v>
      </c>
      <c r="H94" s="5">
        <v>2</v>
      </c>
      <c r="I94" s="5">
        <v>1</v>
      </c>
      <c r="J94" s="11">
        <v>5.5555555555555552E-2</v>
      </c>
      <c r="K94" s="4">
        <v>93</v>
      </c>
      <c r="L94" s="5">
        <v>90</v>
      </c>
      <c r="M94" s="5" t="s">
        <v>4</v>
      </c>
      <c r="N94" s="9">
        <v>39746</v>
      </c>
      <c r="O94" s="5" t="s">
        <v>8</v>
      </c>
      <c r="P94" s="5" t="s">
        <v>74</v>
      </c>
      <c r="Q94" s="5">
        <v>2</v>
      </c>
      <c r="R94" s="5">
        <v>2</v>
      </c>
      <c r="S94" s="5">
        <v>1</v>
      </c>
      <c r="T94" s="11">
        <v>5.5555555555555552E-2</v>
      </c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s="4" customFormat="1" ht="15" customHeight="1" x14ac:dyDescent="0.25">
      <c r="A95" s="4">
        <v>94</v>
      </c>
      <c r="B95" s="5">
        <v>90</v>
      </c>
      <c r="C95" s="5" t="s">
        <v>3</v>
      </c>
      <c r="D95" s="9">
        <v>39746</v>
      </c>
      <c r="E95" s="5" t="s">
        <v>25</v>
      </c>
      <c r="F95" s="5" t="s">
        <v>162</v>
      </c>
      <c r="G95" s="5">
        <v>1</v>
      </c>
      <c r="H95" s="5">
        <v>5</v>
      </c>
      <c r="I95" s="5">
        <v>3</v>
      </c>
      <c r="J95" s="11">
        <v>0.20833333333333334</v>
      </c>
      <c r="K95" s="4">
        <v>94</v>
      </c>
      <c r="L95" s="5">
        <v>90</v>
      </c>
      <c r="M95" s="5" t="s">
        <v>4</v>
      </c>
      <c r="N95" s="9">
        <v>39746</v>
      </c>
      <c r="O95" s="5" t="s">
        <v>25</v>
      </c>
      <c r="P95" s="5" t="s">
        <v>62</v>
      </c>
      <c r="Q95" s="5">
        <v>1</v>
      </c>
      <c r="R95" s="5">
        <v>5</v>
      </c>
      <c r="S95" s="5">
        <v>3</v>
      </c>
      <c r="T95" s="11">
        <v>0.20833333333333334</v>
      </c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s="4" customFormat="1" ht="15" customHeight="1" x14ac:dyDescent="0.25">
      <c r="A96" s="4">
        <v>95</v>
      </c>
      <c r="B96" s="5">
        <v>90</v>
      </c>
      <c r="C96" s="5" t="s">
        <v>3</v>
      </c>
      <c r="D96" s="9">
        <v>39746</v>
      </c>
      <c r="E96" s="5" t="s">
        <v>12</v>
      </c>
      <c r="F96" s="5" t="s">
        <v>72</v>
      </c>
      <c r="G96" s="5">
        <v>1</v>
      </c>
      <c r="H96" s="5">
        <v>5</v>
      </c>
      <c r="I96" s="5">
        <v>3</v>
      </c>
      <c r="J96" s="11">
        <v>0.20833333333333334</v>
      </c>
      <c r="K96" s="4">
        <v>95</v>
      </c>
      <c r="L96" s="5">
        <v>90</v>
      </c>
      <c r="M96" s="5" t="s">
        <v>4</v>
      </c>
      <c r="N96" s="9">
        <v>39746</v>
      </c>
      <c r="O96" s="5" t="s">
        <v>12</v>
      </c>
      <c r="P96" s="5" t="s">
        <v>104</v>
      </c>
      <c r="Q96" s="5">
        <v>1</v>
      </c>
      <c r="R96" s="5">
        <v>5</v>
      </c>
      <c r="S96" s="5">
        <v>3</v>
      </c>
      <c r="T96" s="11">
        <v>0.20833333333333334</v>
      </c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s="4" customFormat="1" ht="15" customHeight="1" x14ac:dyDescent="0.25">
      <c r="A97" s="4">
        <v>96</v>
      </c>
      <c r="B97" s="5">
        <v>91</v>
      </c>
      <c r="C97" s="5" t="s">
        <v>3</v>
      </c>
      <c r="D97" s="9">
        <v>39767</v>
      </c>
      <c r="E97" s="5" t="s">
        <v>8</v>
      </c>
      <c r="F97" s="5" t="s">
        <v>59</v>
      </c>
      <c r="G97" s="5">
        <v>1</v>
      </c>
      <c r="H97" s="5">
        <v>2</v>
      </c>
      <c r="I97" s="5">
        <v>2</v>
      </c>
      <c r="J97" s="11">
        <v>0.12986111111111112</v>
      </c>
      <c r="K97" s="4">
        <v>96</v>
      </c>
      <c r="L97" s="5">
        <v>91</v>
      </c>
      <c r="M97" s="5" t="s">
        <v>4</v>
      </c>
      <c r="N97" s="9">
        <v>39767</v>
      </c>
      <c r="O97" s="5" t="s">
        <v>8</v>
      </c>
      <c r="P97" s="5" t="s">
        <v>88</v>
      </c>
      <c r="Q97" s="5">
        <v>1</v>
      </c>
      <c r="R97" s="5">
        <v>2</v>
      </c>
      <c r="S97" s="5">
        <v>2</v>
      </c>
      <c r="T97" s="11">
        <v>0.12986111111111112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s="4" customFormat="1" ht="15" customHeight="1" x14ac:dyDescent="0.25">
      <c r="A98" s="4">
        <v>97</v>
      </c>
      <c r="B98" s="5">
        <v>91</v>
      </c>
      <c r="C98" s="5" t="s">
        <v>3</v>
      </c>
      <c r="D98" s="9">
        <v>39767</v>
      </c>
      <c r="E98" s="5" t="s">
        <v>15</v>
      </c>
      <c r="F98" s="5" t="s">
        <v>82</v>
      </c>
      <c r="G98" s="5">
        <v>2</v>
      </c>
      <c r="H98" s="5">
        <v>4</v>
      </c>
      <c r="I98" s="5">
        <v>1</v>
      </c>
      <c r="J98" s="11">
        <v>9.2361111111111116E-2</v>
      </c>
      <c r="K98" s="4">
        <v>97</v>
      </c>
      <c r="L98" s="5">
        <v>91</v>
      </c>
      <c r="M98" s="5" t="s">
        <v>4</v>
      </c>
      <c r="N98" s="9">
        <v>39767</v>
      </c>
      <c r="O98" s="5" t="s">
        <v>15</v>
      </c>
      <c r="P98" s="5" t="s">
        <v>68</v>
      </c>
      <c r="Q98" s="5">
        <v>1</v>
      </c>
      <c r="R98" s="5">
        <v>4</v>
      </c>
      <c r="S98" s="5">
        <v>1</v>
      </c>
      <c r="T98" s="11">
        <v>9.2361111111111116E-2</v>
      </c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s="4" customFormat="1" ht="15" customHeight="1" x14ac:dyDescent="0.25">
      <c r="A99" s="4">
        <v>98</v>
      </c>
      <c r="B99" s="5">
        <v>91</v>
      </c>
      <c r="C99" s="5" t="s">
        <v>3</v>
      </c>
      <c r="D99" s="9">
        <v>39767</v>
      </c>
      <c r="E99" s="5" t="s">
        <v>12</v>
      </c>
      <c r="F99" s="5" t="s">
        <v>90</v>
      </c>
      <c r="G99" s="5">
        <v>3</v>
      </c>
      <c r="H99" s="5">
        <v>4</v>
      </c>
      <c r="I99" s="5">
        <v>1</v>
      </c>
      <c r="J99" s="11">
        <v>0.16597222222222222</v>
      </c>
      <c r="K99" s="4">
        <v>98</v>
      </c>
      <c r="L99" s="5">
        <v>91</v>
      </c>
      <c r="M99" s="5" t="s">
        <v>4</v>
      </c>
      <c r="N99" s="9">
        <v>39767</v>
      </c>
      <c r="O99" s="5" t="s">
        <v>12</v>
      </c>
      <c r="P99" s="5" t="s">
        <v>91</v>
      </c>
      <c r="Q99" s="5">
        <v>1</v>
      </c>
      <c r="R99" s="5">
        <v>4</v>
      </c>
      <c r="S99" s="5">
        <v>1</v>
      </c>
      <c r="T99" s="11">
        <v>0.16597222222222222</v>
      </c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s="4" customFormat="1" ht="15" customHeight="1" x14ac:dyDescent="0.25">
      <c r="A100" s="4">
        <v>99</v>
      </c>
      <c r="B100" s="5">
        <v>91</v>
      </c>
      <c r="C100" s="5" t="s">
        <v>3</v>
      </c>
      <c r="D100" s="9">
        <v>39767</v>
      </c>
      <c r="E100" s="5" t="s">
        <v>8</v>
      </c>
      <c r="F100" s="5" t="s">
        <v>92</v>
      </c>
      <c r="G100" s="5">
        <v>2</v>
      </c>
      <c r="H100" s="5">
        <v>1</v>
      </c>
      <c r="I100" s="5">
        <v>1</v>
      </c>
      <c r="J100" s="11">
        <v>4.2361111111111113E-2</v>
      </c>
      <c r="K100" s="4">
        <v>99</v>
      </c>
      <c r="L100" s="5">
        <v>91</v>
      </c>
      <c r="M100" s="5" t="s">
        <v>4</v>
      </c>
      <c r="N100" s="9">
        <v>39767</v>
      </c>
      <c r="O100" s="5" t="s">
        <v>8</v>
      </c>
      <c r="P100" s="5" t="s">
        <v>93</v>
      </c>
      <c r="Q100" s="5">
        <v>1</v>
      </c>
      <c r="R100" s="5">
        <v>1</v>
      </c>
      <c r="S100" s="5">
        <v>1</v>
      </c>
      <c r="T100" s="11">
        <v>4.2361111111111113E-2</v>
      </c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s="4" customFormat="1" ht="15" customHeight="1" x14ac:dyDescent="0.25">
      <c r="A101" s="4">
        <v>100</v>
      </c>
      <c r="B101" s="5">
        <v>91</v>
      </c>
      <c r="C101" s="5" t="s">
        <v>3</v>
      </c>
      <c r="D101" s="9">
        <v>39767</v>
      </c>
      <c r="E101" s="5" t="s">
        <v>25</v>
      </c>
      <c r="F101" s="5" t="s">
        <v>32</v>
      </c>
      <c r="G101" s="5">
        <v>2</v>
      </c>
      <c r="H101" s="5">
        <v>4</v>
      </c>
      <c r="I101" s="5">
        <v>1</v>
      </c>
      <c r="J101" s="11">
        <v>0.16875000000000001</v>
      </c>
      <c r="K101" s="4">
        <v>100</v>
      </c>
      <c r="L101" s="5">
        <v>91</v>
      </c>
      <c r="M101" s="5" t="s">
        <v>4</v>
      </c>
      <c r="N101" s="9">
        <v>39767</v>
      </c>
      <c r="O101" s="5" t="s">
        <v>25</v>
      </c>
      <c r="P101" s="5" t="s">
        <v>89</v>
      </c>
      <c r="Q101" s="5">
        <v>2</v>
      </c>
      <c r="R101" s="5">
        <v>4</v>
      </c>
      <c r="S101" s="5">
        <v>1</v>
      </c>
      <c r="T101" s="11">
        <v>0.16875000000000001</v>
      </c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s="4" customFormat="1" ht="15" customHeight="1" x14ac:dyDescent="0.25">
      <c r="A102" s="4">
        <v>101</v>
      </c>
      <c r="B102" s="5">
        <v>92</v>
      </c>
      <c r="C102" s="5" t="s">
        <v>3</v>
      </c>
      <c r="D102" s="9">
        <v>39809</v>
      </c>
      <c r="E102" s="5" t="s">
        <v>15</v>
      </c>
      <c r="F102" s="5" t="s">
        <v>350</v>
      </c>
      <c r="G102" s="5">
        <v>1</v>
      </c>
      <c r="H102" s="5">
        <v>2</v>
      </c>
      <c r="I102" s="5">
        <v>1</v>
      </c>
      <c r="J102" s="11">
        <v>0.12569444444444444</v>
      </c>
      <c r="K102" s="4">
        <v>101</v>
      </c>
      <c r="L102" s="5">
        <v>92</v>
      </c>
      <c r="M102" s="5" t="s">
        <v>4</v>
      </c>
      <c r="N102" s="9">
        <v>39809</v>
      </c>
      <c r="O102" s="5" t="s">
        <v>15</v>
      </c>
      <c r="P102" s="5" t="s">
        <v>351</v>
      </c>
      <c r="Q102" s="5">
        <v>2</v>
      </c>
      <c r="R102" s="5">
        <v>2</v>
      </c>
      <c r="S102" s="5">
        <v>1</v>
      </c>
      <c r="T102" s="11">
        <v>0.12569444444444444</v>
      </c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s="4" customFormat="1" ht="15" customHeight="1" x14ac:dyDescent="0.25">
      <c r="A103" s="4">
        <v>102</v>
      </c>
      <c r="B103" s="5">
        <v>92</v>
      </c>
      <c r="C103" s="5" t="s">
        <v>3</v>
      </c>
      <c r="D103" s="9">
        <v>39809</v>
      </c>
      <c r="E103" s="5" t="s">
        <v>8</v>
      </c>
      <c r="F103" s="5" t="s">
        <v>37</v>
      </c>
      <c r="G103" s="5">
        <v>2</v>
      </c>
      <c r="H103" s="5">
        <v>2</v>
      </c>
      <c r="I103" s="5">
        <v>1</v>
      </c>
      <c r="J103" s="11">
        <v>0.19236111111111112</v>
      </c>
      <c r="K103" s="4">
        <v>102</v>
      </c>
      <c r="L103" s="5">
        <v>92</v>
      </c>
      <c r="M103" s="5" t="s">
        <v>4</v>
      </c>
      <c r="N103" s="9">
        <v>39809</v>
      </c>
      <c r="O103" s="5" t="s">
        <v>8</v>
      </c>
      <c r="P103" s="5" t="s">
        <v>352</v>
      </c>
      <c r="Q103" s="5">
        <v>3</v>
      </c>
      <c r="R103" s="5">
        <v>2</v>
      </c>
      <c r="S103" s="5">
        <v>1</v>
      </c>
      <c r="T103" s="11">
        <v>0.19236111111111112</v>
      </c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s="4" customFormat="1" ht="15" customHeight="1" x14ac:dyDescent="0.25">
      <c r="A104" s="4">
        <v>103</v>
      </c>
      <c r="B104" s="5">
        <v>92</v>
      </c>
      <c r="C104" s="5" t="s">
        <v>3</v>
      </c>
      <c r="D104" s="9">
        <v>39809</v>
      </c>
      <c r="E104" s="5" t="s">
        <v>8</v>
      </c>
      <c r="F104" s="5" t="s">
        <v>58</v>
      </c>
      <c r="G104" s="5">
        <v>2</v>
      </c>
      <c r="H104" s="5">
        <v>2</v>
      </c>
      <c r="I104" s="5">
        <v>2</v>
      </c>
      <c r="J104" s="11">
        <v>7.9166666666666663E-2</v>
      </c>
      <c r="K104" s="4">
        <v>103</v>
      </c>
      <c r="L104" s="5">
        <v>92</v>
      </c>
      <c r="M104" s="5" t="s">
        <v>4</v>
      </c>
      <c r="N104" s="9">
        <v>39809</v>
      </c>
      <c r="O104" s="5" t="s">
        <v>8</v>
      </c>
      <c r="P104" s="5" t="s">
        <v>30</v>
      </c>
      <c r="Q104" s="5">
        <v>1</v>
      </c>
      <c r="R104" s="5">
        <v>2</v>
      </c>
      <c r="S104" s="5">
        <v>2</v>
      </c>
      <c r="T104" s="11">
        <v>7.9166666666666663E-2</v>
      </c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s="4" customFormat="1" ht="15" customHeight="1" x14ac:dyDescent="0.25">
      <c r="A105" s="4">
        <v>104</v>
      </c>
      <c r="B105" s="5">
        <v>92</v>
      </c>
      <c r="C105" s="5" t="s">
        <v>3</v>
      </c>
      <c r="D105" s="9">
        <v>39809</v>
      </c>
      <c r="E105" s="5" t="s">
        <v>9</v>
      </c>
      <c r="F105" s="5" t="s">
        <v>10</v>
      </c>
      <c r="G105" s="5">
        <v>2</v>
      </c>
      <c r="H105" s="5">
        <v>1</v>
      </c>
      <c r="I105" s="5">
        <v>1</v>
      </c>
      <c r="J105" s="11">
        <v>0.13958333333333334</v>
      </c>
      <c r="K105" s="4">
        <v>104</v>
      </c>
      <c r="L105" s="5">
        <v>92</v>
      </c>
      <c r="M105" s="5" t="s">
        <v>4</v>
      </c>
      <c r="N105" s="9">
        <v>39809</v>
      </c>
      <c r="O105" s="5" t="s">
        <v>9</v>
      </c>
      <c r="P105" s="5" t="s">
        <v>51</v>
      </c>
      <c r="Q105" s="5">
        <v>1</v>
      </c>
      <c r="R105" s="5">
        <v>1</v>
      </c>
      <c r="S105" s="5">
        <v>1</v>
      </c>
      <c r="T105" s="11">
        <v>0.13958333333333334</v>
      </c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s="4" customFormat="1" ht="15" customHeight="1" x14ac:dyDescent="0.25">
      <c r="A106" s="4">
        <v>105</v>
      </c>
      <c r="B106" s="5">
        <v>92</v>
      </c>
      <c r="C106" s="5" t="s">
        <v>3</v>
      </c>
      <c r="D106" s="9">
        <v>39809</v>
      </c>
      <c r="E106" s="5" t="s">
        <v>9</v>
      </c>
      <c r="F106" s="5" t="s">
        <v>29</v>
      </c>
      <c r="G106" s="5">
        <v>2</v>
      </c>
      <c r="H106" s="5">
        <v>2</v>
      </c>
      <c r="I106" s="5">
        <v>3</v>
      </c>
      <c r="J106" s="11">
        <v>0.11527777777777777</v>
      </c>
      <c r="K106" s="4">
        <v>105</v>
      </c>
      <c r="L106" s="5">
        <v>92</v>
      </c>
      <c r="M106" s="5" t="s">
        <v>4</v>
      </c>
      <c r="N106" s="9">
        <v>39809</v>
      </c>
      <c r="O106" s="5" t="s">
        <v>9</v>
      </c>
      <c r="P106" s="5" t="s">
        <v>119</v>
      </c>
      <c r="Q106" s="5">
        <v>2</v>
      </c>
      <c r="R106" s="5">
        <v>2</v>
      </c>
      <c r="S106" s="5">
        <v>3</v>
      </c>
      <c r="T106" s="11">
        <v>0.11527777777777777</v>
      </c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s="4" customFormat="1" ht="15" customHeight="1" x14ac:dyDescent="0.25">
      <c r="A107" s="4">
        <v>106</v>
      </c>
      <c r="B107" s="5">
        <v>93</v>
      </c>
      <c r="C107" s="5" t="s">
        <v>3</v>
      </c>
      <c r="D107" s="9">
        <v>39830</v>
      </c>
      <c r="E107" s="5" t="s">
        <v>15</v>
      </c>
      <c r="F107" s="5" t="s">
        <v>47</v>
      </c>
      <c r="G107" s="5">
        <v>1</v>
      </c>
      <c r="H107" s="5">
        <v>4</v>
      </c>
      <c r="I107" s="5">
        <v>2</v>
      </c>
      <c r="J107" s="11">
        <v>0.19166666666666668</v>
      </c>
      <c r="K107" s="4">
        <v>106</v>
      </c>
      <c r="L107" s="5">
        <v>93</v>
      </c>
      <c r="M107" s="5" t="s">
        <v>4</v>
      </c>
      <c r="N107" s="9">
        <v>39830</v>
      </c>
      <c r="O107" s="5" t="s">
        <v>15</v>
      </c>
      <c r="P107" s="5" t="s">
        <v>97</v>
      </c>
      <c r="Q107" s="5">
        <v>2</v>
      </c>
      <c r="R107" s="5">
        <v>4</v>
      </c>
      <c r="S107" s="5">
        <v>2</v>
      </c>
      <c r="T107" s="11">
        <v>0.19166666666666668</v>
      </c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s="4" customFormat="1" ht="15" customHeight="1" x14ac:dyDescent="0.25">
      <c r="A108" s="4">
        <v>107</v>
      </c>
      <c r="B108" s="5">
        <v>93</v>
      </c>
      <c r="C108" s="5" t="s">
        <v>3</v>
      </c>
      <c r="D108" s="9">
        <v>39830</v>
      </c>
      <c r="E108" s="5" t="s">
        <v>9</v>
      </c>
      <c r="F108" s="5" t="s">
        <v>34</v>
      </c>
      <c r="G108" s="5">
        <v>2</v>
      </c>
      <c r="H108" s="5">
        <v>6</v>
      </c>
      <c r="I108" s="5">
        <v>3</v>
      </c>
      <c r="J108" s="11">
        <v>0.20833333333333334</v>
      </c>
      <c r="K108" s="4">
        <v>107</v>
      </c>
      <c r="L108" s="5">
        <v>93</v>
      </c>
      <c r="M108" s="5" t="s">
        <v>4</v>
      </c>
      <c r="N108" s="9">
        <v>39830</v>
      </c>
      <c r="O108" s="5" t="s">
        <v>9</v>
      </c>
      <c r="P108" s="5" t="s">
        <v>42</v>
      </c>
      <c r="Q108" s="5">
        <v>2</v>
      </c>
      <c r="R108" s="5">
        <v>6</v>
      </c>
      <c r="S108" s="5">
        <v>3</v>
      </c>
      <c r="T108" s="11">
        <v>0.20833333333333334</v>
      </c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s="4" customFormat="1" ht="15" customHeight="1" x14ac:dyDescent="0.25">
      <c r="A109" s="4">
        <v>108</v>
      </c>
      <c r="B109" s="5">
        <v>93</v>
      </c>
      <c r="C109" s="5" t="s">
        <v>3</v>
      </c>
      <c r="D109" s="9">
        <v>39830</v>
      </c>
      <c r="E109" s="5" t="s">
        <v>12</v>
      </c>
      <c r="F109" s="5" t="s">
        <v>39</v>
      </c>
      <c r="G109" s="5">
        <v>1</v>
      </c>
      <c r="H109" s="5">
        <v>6</v>
      </c>
      <c r="I109" s="5">
        <v>3</v>
      </c>
      <c r="J109" s="11">
        <v>0.20833333333333334</v>
      </c>
      <c r="K109" s="4">
        <v>108</v>
      </c>
      <c r="L109" s="5">
        <v>93</v>
      </c>
      <c r="M109" s="5" t="s">
        <v>4</v>
      </c>
      <c r="N109" s="9">
        <v>39830</v>
      </c>
      <c r="O109" s="5" t="s">
        <v>12</v>
      </c>
      <c r="P109" s="5" t="s">
        <v>86</v>
      </c>
      <c r="Q109" s="5">
        <v>2</v>
      </c>
      <c r="R109" s="5">
        <v>6</v>
      </c>
      <c r="S109" s="5">
        <v>3</v>
      </c>
      <c r="T109" s="11">
        <v>0.20833333333333334</v>
      </c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s="4" customFormat="1" ht="15" customHeight="1" x14ac:dyDescent="0.25">
      <c r="A110" s="4">
        <v>109</v>
      </c>
      <c r="B110" s="5">
        <v>93</v>
      </c>
      <c r="C110" s="5" t="s">
        <v>3</v>
      </c>
      <c r="D110" s="9">
        <v>39830</v>
      </c>
      <c r="E110" s="5" t="s">
        <v>9</v>
      </c>
      <c r="F110" s="5" t="s">
        <v>94</v>
      </c>
      <c r="G110" s="5">
        <v>2</v>
      </c>
      <c r="H110" s="5">
        <v>2</v>
      </c>
      <c r="I110" s="5">
        <v>3</v>
      </c>
      <c r="J110" s="11">
        <v>0.19166666666666668</v>
      </c>
      <c r="K110" s="4">
        <v>109</v>
      </c>
      <c r="L110" s="5">
        <v>93</v>
      </c>
      <c r="M110" s="5" t="s">
        <v>4</v>
      </c>
      <c r="N110" s="9">
        <v>39830</v>
      </c>
      <c r="O110" s="5" t="s">
        <v>9</v>
      </c>
      <c r="P110" s="5" t="s">
        <v>95</v>
      </c>
      <c r="Q110" s="5">
        <v>2</v>
      </c>
      <c r="R110" s="5">
        <v>2</v>
      </c>
      <c r="S110" s="5">
        <v>3</v>
      </c>
      <c r="T110" s="11">
        <v>0.19166666666666668</v>
      </c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s="4" customFormat="1" ht="15" customHeight="1" x14ac:dyDescent="0.25">
      <c r="A111" s="4">
        <v>110</v>
      </c>
      <c r="B111" s="5">
        <v>93</v>
      </c>
      <c r="C111" s="5" t="s">
        <v>3</v>
      </c>
      <c r="D111" s="9">
        <v>39830</v>
      </c>
      <c r="E111" s="5" t="s">
        <v>15</v>
      </c>
      <c r="F111" s="5" t="s">
        <v>96</v>
      </c>
      <c r="G111" s="5">
        <v>2</v>
      </c>
      <c r="H111" s="5">
        <v>5</v>
      </c>
      <c r="I111" s="5">
        <v>3</v>
      </c>
      <c r="J111" s="11">
        <v>0.20833333333333334</v>
      </c>
      <c r="K111" s="4">
        <v>110</v>
      </c>
      <c r="L111" s="5">
        <v>93</v>
      </c>
      <c r="M111" s="5" t="s">
        <v>4</v>
      </c>
      <c r="N111" s="9">
        <v>39830</v>
      </c>
      <c r="O111" s="5" t="s">
        <v>15</v>
      </c>
      <c r="P111" s="5" t="s">
        <v>60</v>
      </c>
      <c r="Q111" s="5">
        <v>3</v>
      </c>
      <c r="R111" s="5">
        <v>5</v>
      </c>
      <c r="S111" s="5">
        <v>3</v>
      </c>
      <c r="T111" s="11">
        <v>0.20833333333333334</v>
      </c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s="4" customFormat="1" ht="15" customHeight="1" x14ac:dyDescent="0.25">
      <c r="A112" s="4">
        <v>111</v>
      </c>
      <c r="B112" s="5">
        <v>94</v>
      </c>
      <c r="C112" s="5" t="s">
        <v>3</v>
      </c>
      <c r="D112" s="9">
        <v>39844</v>
      </c>
      <c r="E112" s="5" t="s">
        <v>25</v>
      </c>
      <c r="F112" s="5" t="s">
        <v>138</v>
      </c>
      <c r="G112" s="5">
        <v>1</v>
      </c>
      <c r="H112" s="5">
        <v>6</v>
      </c>
      <c r="I112" s="5">
        <v>3</v>
      </c>
      <c r="J112" s="11">
        <v>0.20833333333333334</v>
      </c>
      <c r="K112" s="4">
        <v>111</v>
      </c>
      <c r="L112" s="5">
        <v>94</v>
      </c>
      <c r="M112" s="5" t="s">
        <v>4</v>
      </c>
      <c r="N112" s="9">
        <v>39844</v>
      </c>
      <c r="O112" s="5" t="s">
        <v>25</v>
      </c>
      <c r="P112" s="5" t="s">
        <v>177</v>
      </c>
      <c r="Q112" s="5">
        <v>2</v>
      </c>
      <c r="R112" s="5">
        <v>6</v>
      </c>
      <c r="S112" s="5">
        <v>3</v>
      </c>
      <c r="T112" s="11">
        <v>0.20833333333333334</v>
      </c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s="4" customFormat="1" ht="15" customHeight="1" x14ac:dyDescent="0.25">
      <c r="A113" s="4">
        <v>112</v>
      </c>
      <c r="B113" s="5">
        <v>94</v>
      </c>
      <c r="C113" s="5" t="s">
        <v>3</v>
      </c>
      <c r="D113" s="9">
        <v>39844</v>
      </c>
      <c r="E113" s="5" t="s">
        <v>12</v>
      </c>
      <c r="F113" s="5" t="s">
        <v>48</v>
      </c>
      <c r="G113" s="5">
        <v>1</v>
      </c>
      <c r="H113" s="5">
        <v>1</v>
      </c>
      <c r="I113" s="5">
        <v>4</v>
      </c>
      <c r="J113" s="11">
        <v>0.20833333333333334</v>
      </c>
      <c r="K113" s="4">
        <v>112</v>
      </c>
      <c r="L113" s="5">
        <v>94</v>
      </c>
      <c r="M113" s="5" t="s">
        <v>4</v>
      </c>
      <c r="N113" s="9">
        <v>39844</v>
      </c>
      <c r="O113" s="5" t="s">
        <v>12</v>
      </c>
      <c r="P113" s="5" t="s">
        <v>118</v>
      </c>
      <c r="Q113" s="5">
        <v>1</v>
      </c>
      <c r="R113" s="5">
        <v>1</v>
      </c>
      <c r="S113" s="5">
        <v>4</v>
      </c>
      <c r="T113" s="11">
        <v>0.20833333333333334</v>
      </c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s="4" customFormat="1" ht="15" customHeight="1" x14ac:dyDescent="0.25">
      <c r="A114" s="4">
        <v>113</v>
      </c>
      <c r="B114" s="5">
        <v>94</v>
      </c>
      <c r="C114" s="5" t="s">
        <v>3</v>
      </c>
      <c r="D114" s="9">
        <v>39844</v>
      </c>
      <c r="E114" s="5" t="s">
        <v>9</v>
      </c>
      <c r="F114" s="5" t="s">
        <v>353</v>
      </c>
      <c r="G114" s="5">
        <v>1</v>
      </c>
      <c r="H114" s="5">
        <v>5</v>
      </c>
      <c r="I114" s="5">
        <v>3</v>
      </c>
      <c r="J114" s="11">
        <v>0.20833333333333334</v>
      </c>
      <c r="K114" s="4">
        <v>113</v>
      </c>
      <c r="L114" s="5">
        <v>94</v>
      </c>
      <c r="M114" s="5" t="s">
        <v>4</v>
      </c>
      <c r="N114" s="9">
        <v>39844</v>
      </c>
      <c r="O114" s="5" t="s">
        <v>9</v>
      </c>
      <c r="P114" s="5" t="s">
        <v>46</v>
      </c>
      <c r="Q114" s="5">
        <v>1</v>
      </c>
      <c r="R114" s="5">
        <v>5</v>
      </c>
      <c r="S114" s="5">
        <v>3</v>
      </c>
      <c r="T114" s="11">
        <v>0.20833333333333334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s="4" customFormat="1" ht="15" customHeight="1" x14ac:dyDescent="0.25">
      <c r="A115" s="4">
        <v>114</v>
      </c>
      <c r="B115" s="5">
        <v>94</v>
      </c>
      <c r="C115" s="5" t="s">
        <v>3</v>
      </c>
      <c r="D115" s="9">
        <v>39844</v>
      </c>
      <c r="E115" s="5" t="s">
        <v>12</v>
      </c>
      <c r="F115" s="5" t="s">
        <v>13</v>
      </c>
      <c r="G115" s="5">
        <v>1</v>
      </c>
      <c r="H115" s="5">
        <v>6</v>
      </c>
      <c r="I115" s="5">
        <v>3</v>
      </c>
      <c r="J115" s="11">
        <v>0.20833333333333334</v>
      </c>
      <c r="K115" s="4">
        <v>114</v>
      </c>
      <c r="L115" s="5">
        <v>94</v>
      </c>
      <c r="M115" s="5" t="s">
        <v>4</v>
      </c>
      <c r="N115" s="9">
        <v>39844</v>
      </c>
      <c r="O115" s="5" t="s">
        <v>12</v>
      </c>
      <c r="P115" s="5" t="s">
        <v>176</v>
      </c>
      <c r="Q115" s="5">
        <v>1</v>
      </c>
      <c r="R115" s="5">
        <v>6</v>
      </c>
      <c r="S115" s="5">
        <v>3</v>
      </c>
      <c r="T115" s="11">
        <v>0.20833333333333334</v>
      </c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s="4" customFormat="1" ht="15" customHeight="1" x14ac:dyDescent="0.25">
      <c r="A116" s="4">
        <v>115</v>
      </c>
      <c r="B116" s="5">
        <v>94</v>
      </c>
      <c r="C116" s="5" t="s">
        <v>3</v>
      </c>
      <c r="D116" s="9">
        <v>39844</v>
      </c>
      <c r="E116" s="5" t="s">
        <v>9</v>
      </c>
      <c r="F116" s="5" t="s">
        <v>54</v>
      </c>
      <c r="G116" s="5">
        <v>1</v>
      </c>
      <c r="H116" s="5">
        <v>1</v>
      </c>
      <c r="I116" s="5">
        <v>1</v>
      </c>
      <c r="J116" s="11">
        <v>0.2076388888888889</v>
      </c>
      <c r="K116" s="4">
        <v>115</v>
      </c>
      <c r="L116" s="5">
        <v>94</v>
      </c>
      <c r="M116" s="5" t="s">
        <v>4</v>
      </c>
      <c r="N116" s="9">
        <v>39844</v>
      </c>
      <c r="O116" s="5" t="s">
        <v>9</v>
      </c>
      <c r="P116" s="5" t="s">
        <v>175</v>
      </c>
      <c r="Q116" s="5">
        <v>2</v>
      </c>
      <c r="R116" s="5">
        <v>1</v>
      </c>
      <c r="S116" s="5">
        <v>1</v>
      </c>
      <c r="T116" s="11">
        <v>0.2076388888888889</v>
      </c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s="4" customFormat="1" ht="15" customHeight="1" x14ac:dyDescent="0.25">
      <c r="A117" s="4">
        <v>116</v>
      </c>
      <c r="B117" s="5">
        <v>95</v>
      </c>
      <c r="C117" s="5" t="s">
        <v>3</v>
      </c>
      <c r="D117" s="9">
        <v>39865</v>
      </c>
      <c r="E117" s="5" t="s">
        <v>12</v>
      </c>
      <c r="F117" s="5" t="s">
        <v>100</v>
      </c>
      <c r="G117" s="5">
        <v>1</v>
      </c>
      <c r="H117" s="5">
        <v>1</v>
      </c>
      <c r="I117" s="5">
        <v>1</v>
      </c>
      <c r="J117" s="11">
        <v>4.791666666666667E-2</v>
      </c>
      <c r="K117" s="4">
        <v>116</v>
      </c>
      <c r="L117" s="5">
        <v>95</v>
      </c>
      <c r="M117" s="5" t="s">
        <v>4</v>
      </c>
      <c r="N117" s="9">
        <v>39865</v>
      </c>
      <c r="O117" s="5" t="s">
        <v>12</v>
      </c>
      <c r="P117" s="5" t="s">
        <v>101</v>
      </c>
      <c r="Q117" s="5">
        <v>1</v>
      </c>
      <c r="R117" s="5">
        <v>1</v>
      </c>
      <c r="S117" s="5">
        <v>1</v>
      </c>
      <c r="T117" s="11">
        <v>4.791666666666667E-2</v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s="4" customFormat="1" ht="15" customHeight="1" x14ac:dyDescent="0.25">
      <c r="A118" s="4">
        <v>117</v>
      </c>
      <c r="B118" s="5">
        <v>95</v>
      </c>
      <c r="C118" s="5" t="s">
        <v>3</v>
      </c>
      <c r="D118" s="9">
        <v>39865</v>
      </c>
      <c r="E118" s="5" t="s">
        <v>15</v>
      </c>
      <c r="F118" s="5" t="s">
        <v>82</v>
      </c>
      <c r="G118" s="5">
        <v>2</v>
      </c>
      <c r="H118" s="5">
        <v>4</v>
      </c>
      <c r="I118" s="5">
        <v>1</v>
      </c>
      <c r="J118" s="11">
        <v>0.10902777777777778</v>
      </c>
      <c r="K118" s="4">
        <v>117</v>
      </c>
      <c r="L118" s="5">
        <v>95</v>
      </c>
      <c r="M118" s="5" t="s">
        <v>4</v>
      </c>
      <c r="N118" s="9">
        <v>39865</v>
      </c>
      <c r="O118" s="5" t="s">
        <v>15</v>
      </c>
      <c r="P118" s="5" t="s">
        <v>102</v>
      </c>
      <c r="Q118" s="5">
        <v>1</v>
      </c>
      <c r="R118" s="5">
        <v>4</v>
      </c>
      <c r="S118" s="5">
        <v>1</v>
      </c>
      <c r="T118" s="11">
        <v>0.10902777777777778</v>
      </c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s="4" customFormat="1" ht="15" customHeight="1" x14ac:dyDescent="0.25">
      <c r="A119" s="4">
        <v>118</v>
      </c>
      <c r="B119" s="5">
        <v>95</v>
      </c>
      <c r="C119" s="5" t="s">
        <v>3</v>
      </c>
      <c r="D119" s="9">
        <v>39865</v>
      </c>
      <c r="E119" s="5" t="s">
        <v>25</v>
      </c>
      <c r="F119" s="5" t="s">
        <v>98</v>
      </c>
      <c r="G119" s="5">
        <v>1</v>
      </c>
      <c r="H119" s="5">
        <v>5</v>
      </c>
      <c r="I119" s="5">
        <v>3</v>
      </c>
      <c r="J119" s="11">
        <v>0.20833333333333334</v>
      </c>
      <c r="K119" s="4">
        <v>118</v>
      </c>
      <c r="L119" s="5">
        <v>95</v>
      </c>
      <c r="M119" s="5" t="s">
        <v>4</v>
      </c>
      <c r="N119" s="9">
        <v>39865</v>
      </c>
      <c r="O119" s="5" t="s">
        <v>25</v>
      </c>
      <c r="P119" s="5" t="s">
        <v>89</v>
      </c>
      <c r="Q119" s="5">
        <v>1</v>
      </c>
      <c r="R119" s="5">
        <v>5</v>
      </c>
      <c r="S119" s="5">
        <v>3</v>
      </c>
      <c r="T119" s="11">
        <v>0.20833333333333334</v>
      </c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s="4" customFormat="1" ht="15" customHeight="1" x14ac:dyDescent="0.25">
      <c r="A120" s="4">
        <v>119</v>
      </c>
      <c r="B120" s="5">
        <v>95</v>
      </c>
      <c r="C120" s="5" t="s">
        <v>3</v>
      </c>
      <c r="D120" s="9">
        <v>39865</v>
      </c>
      <c r="E120" s="5" t="s">
        <v>15</v>
      </c>
      <c r="F120" s="5" t="s">
        <v>24</v>
      </c>
      <c r="G120" s="5">
        <v>3</v>
      </c>
      <c r="H120" s="5">
        <v>2</v>
      </c>
      <c r="I120" s="5">
        <v>3</v>
      </c>
      <c r="J120" s="11">
        <v>0.13194444444444445</v>
      </c>
      <c r="K120" s="4">
        <v>119</v>
      </c>
      <c r="L120" s="5">
        <v>95</v>
      </c>
      <c r="M120" s="5" t="s">
        <v>4</v>
      </c>
      <c r="N120" s="9">
        <v>39865</v>
      </c>
      <c r="O120" s="5" t="s">
        <v>15</v>
      </c>
      <c r="P120" s="5" t="s">
        <v>99</v>
      </c>
      <c r="Q120" s="5">
        <v>2</v>
      </c>
      <c r="R120" s="5">
        <v>2</v>
      </c>
      <c r="S120" s="5">
        <v>3</v>
      </c>
      <c r="T120" s="11">
        <v>0.13194444444444445</v>
      </c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s="4" customFormat="1" ht="15" customHeight="1" x14ac:dyDescent="0.25">
      <c r="A121" s="4">
        <v>120</v>
      </c>
      <c r="B121" s="5">
        <v>95</v>
      </c>
      <c r="C121" s="5" t="s">
        <v>3</v>
      </c>
      <c r="D121" s="9">
        <v>39865</v>
      </c>
      <c r="E121" s="5" t="s">
        <v>12</v>
      </c>
      <c r="F121" s="5" t="s">
        <v>103</v>
      </c>
      <c r="G121" s="5">
        <v>1</v>
      </c>
      <c r="H121" s="5">
        <v>2</v>
      </c>
      <c r="I121" s="5">
        <v>1</v>
      </c>
      <c r="J121" s="11">
        <v>0.1451388888888889</v>
      </c>
      <c r="K121" s="4">
        <v>120</v>
      </c>
      <c r="L121" s="5">
        <v>95</v>
      </c>
      <c r="M121" s="5" t="s">
        <v>4</v>
      </c>
      <c r="N121" s="9">
        <v>39865</v>
      </c>
      <c r="O121" s="5" t="s">
        <v>12</v>
      </c>
      <c r="P121" s="5" t="s">
        <v>104</v>
      </c>
      <c r="Q121" s="5">
        <v>1</v>
      </c>
      <c r="R121" s="5">
        <v>2</v>
      </c>
      <c r="S121" s="5">
        <v>1</v>
      </c>
      <c r="T121" s="11">
        <v>0.1451388888888889</v>
      </c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s="4" customFormat="1" ht="15" customHeight="1" x14ac:dyDescent="0.25">
      <c r="A122" s="4">
        <v>121</v>
      </c>
      <c r="B122" s="5">
        <v>96</v>
      </c>
      <c r="C122" s="5" t="s">
        <v>3</v>
      </c>
      <c r="D122" s="9">
        <v>39879</v>
      </c>
      <c r="E122" s="5" t="s">
        <v>25</v>
      </c>
      <c r="F122" s="5" t="s">
        <v>174</v>
      </c>
      <c r="G122" s="5">
        <v>2</v>
      </c>
      <c r="H122" s="5">
        <v>5</v>
      </c>
      <c r="I122" s="5">
        <v>3</v>
      </c>
      <c r="J122" s="11">
        <v>0.20833333333333334</v>
      </c>
      <c r="K122" s="4">
        <v>121</v>
      </c>
      <c r="L122" s="5">
        <v>96</v>
      </c>
      <c r="M122" s="5" t="s">
        <v>4</v>
      </c>
      <c r="N122" s="9">
        <v>39879</v>
      </c>
      <c r="O122" s="5" t="s">
        <v>25</v>
      </c>
      <c r="P122" s="5" t="s">
        <v>144</v>
      </c>
      <c r="Q122" s="5">
        <v>2</v>
      </c>
      <c r="R122" s="5">
        <v>5</v>
      </c>
      <c r="S122" s="5">
        <v>3</v>
      </c>
      <c r="T122" s="11">
        <v>0.20833333333333334</v>
      </c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s="4" customFormat="1" ht="15" customHeight="1" x14ac:dyDescent="0.25">
      <c r="A123" s="4">
        <v>122</v>
      </c>
      <c r="B123" s="5">
        <v>96</v>
      </c>
      <c r="C123" s="5" t="s">
        <v>3</v>
      </c>
      <c r="D123" s="9">
        <v>39879</v>
      </c>
      <c r="E123" s="5" t="s">
        <v>12</v>
      </c>
      <c r="F123" s="5" t="s">
        <v>134</v>
      </c>
      <c r="G123" s="5">
        <v>3</v>
      </c>
      <c r="H123" s="5">
        <v>2</v>
      </c>
      <c r="I123" s="5">
        <v>1</v>
      </c>
      <c r="J123" s="11">
        <v>6.3888888888888884E-2</v>
      </c>
      <c r="K123" s="4">
        <v>122</v>
      </c>
      <c r="L123" s="5">
        <v>96</v>
      </c>
      <c r="M123" s="5" t="s">
        <v>4</v>
      </c>
      <c r="N123" s="9">
        <v>39879</v>
      </c>
      <c r="O123" s="5" t="s">
        <v>12</v>
      </c>
      <c r="P123" s="5" t="s">
        <v>354</v>
      </c>
      <c r="Q123" s="5">
        <v>1</v>
      </c>
      <c r="R123" s="5">
        <v>2</v>
      </c>
      <c r="S123" s="5">
        <v>1</v>
      </c>
      <c r="T123" s="11">
        <v>6.3888888888888884E-2</v>
      </c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s="4" customFormat="1" ht="15" customHeight="1" x14ac:dyDescent="0.25">
      <c r="A124" s="4">
        <v>123</v>
      </c>
      <c r="B124" s="5">
        <v>96</v>
      </c>
      <c r="C124" s="5" t="s">
        <v>3</v>
      </c>
      <c r="D124" s="9">
        <v>39879</v>
      </c>
      <c r="E124" s="5" t="s">
        <v>9</v>
      </c>
      <c r="F124" s="5" t="s">
        <v>36</v>
      </c>
      <c r="G124" s="5">
        <v>1</v>
      </c>
      <c r="H124" s="5">
        <v>1</v>
      </c>
      <c r="I124" s="5">
        <v>1</v>
      </c>
      <c r="J124" s="11">
        <v>0.16180555555555556</v>
      </c>
      <c r="K124" s="4">
        <v>123</v>
      </c>
      <c r="L124" s="5">
        <v>96</v>
      </c>
      <c r="M124" s="5" t="s">
        <v>4</v>
      </c>
      <c r="N124" s="9">
        <v>39879</v>
      </c>
      <c r="O124" s="5" t="s">
        <v>9</v>
      </c>
      <c r="P124" s="5" t="s">
        <v>355</v>
      </c>
      <c r="Q124" s="5">
        <v>1</v>
      </c>
      <c r="R124" s="5">
        <v>1</v>
      </c>
      <c r="S124" s="5">
        <v>1</v>
      </c>
      <c r="T124" s="11">
        <v>0.16180555555555556</v>
      </c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s="4" customFormat="1" ht="15" customHeight="1" x14ac:dyDescent="0.25">
      <c r="A125" s="4">
        <v>124</v>
      </c>
      <c r="B125" s="5">
        <v>96</v>
      </c>
      <c r="C125" s="5" t="s">
        <v>3</v>
      </c>
      <c r="D125" s="9">
        <v>39879</v>
      </c>
      <c r="E125" s="5" t="s">
        <v>9</v>
      </c>
      <c r="F125" s="5" t="s">
        <v>10</v>
      </c>
      <c r="G125" s="5">
        <v>2</v>
      </c>
      <c r="H125" s="5">
        <v>5</v>
      </c>
      <c r="I125" s="5">
        <v>3</v>
      </c>
      <c r="J125" s="11">
        <v>0.20833333333333334</v>
      </c>
      <c r="K125" s="4">
        <v>124</v>
      </c>
      <c r="L125" s="5">
        <v>96</v>
      </c>
      <c r="M125" s="5" t="s">
        <v>4</v>
      </c>
      <c r="N125" s="9">
        <v>39879</v>
      </c>
      <c r="O125" s="5" t="s">
        <v>9</v>
      </c>
      <c r="P125" s="5" t="s">
        <v>20</v>
      </c>
      <c r="Q125" s="5">
        <v>2</v>
      </c>
      <c r="R125" s="5">
        <v>5</v>
      </c>
      <c r="S125" s="5">
        <v>3</v>
      </c>
      <c r="T125" s="11">
        <v>0.20833333333333334</v>
      </c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s="4" customFormat="1" ht="15" customHeight="1" x14ac:dyDescent="0.25">
      <c r="A126" s="4">
        <v>125</v>
      </c>
      <c r="B126" s="5">
        <v>96</v>
      </c>
      <c r="C126" s="5" t="s">
        <v>3</v>
      </c>
      <c r="D126" s="9">
        <v>39879</v>
      </c>
      <c r="E126" s="5" t="s">
        <v>8</v>
      </c>
      <c r="F126" s="5" t="s">
        <v>142</v>
      </c>
      <c r="G126" s="5">
        <v>2</v>
      </c>
      <c r="H126" s="5">
        <v>1</v>
      </c>
      <c r="I126" s="5">
        <v>1</v>
      </c>
      <c r="J126" s="11">
        <v>4.7916666666666663E-2</v>
      </c>
      <c r="K126" s="4">
        <v>125</v>
      </c>
      <c r="L126" s="5">
        <v>96</v>
      </c>
      <c r="M126" s="5" t="s">
        <v>4</v>
      </c>
      <c r="N126" s="9">
        <v>39879</v>
      </c>
      <c r="O126" s="5" t="s">
        <v>8</v>
      </c>
      <c r="P126" s="5" t="s">
        <v>92</v>
      </c>
      <c r="Q126" s="5">
        <v>2</v>
      </c>
      <c r="R126" s="5">
        <v>1</v>
      </c>
      <c r="S126" s="5">
        <v>1</v>
      </c>
      <c r="T126" s="11">
        <v>4.7916666666666663E-2</v>
      </c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s="4" customFormat="1" ht="15" customHeight="1" x14ac:dyDescent="0.25">
      <c r="A127" s="4">
        <v>126</v>
      </c>
      <c r="B127" s="5">
        <v>97</v>
      </c>
      <c r="C127" s="5" t="s">
        <v>3</v>
      </c>
      <c r="D127" s="9">
        <v>39921</v>
      </c>
      <c r="E127" s="5" t="s">
        <v>15</v>
      </c>
      <c r="F127" s="5" t="s">
        <v>105</v>
      </c>
      <c r="G127" s="5">
        <v>1</v>
      </c>
      <c r="H127" s="5">
        <v>5</v>
      </c>
      <c r="I127" s="10">
        <v>5</v>
      </c>
      <c r="J127" s="11">
        <v>0.20833333333333334</v>
      </c>
      <c r="K127" s="4">
        <v>126</v>
      </c>
      <c r="L127" s="5">
        <v>97</v>
      </c>
      <c r="M127" s="5" t="s">
        <v>4</v>
      </c>
      <c r="N127" s="9">
        <v>39921</v>
      </c>
      <c r="O127" s="5" t="s">
        <v>15</v>
      </c>
      <c r="P127" s="5" t="s">
        <v>73</v>
      </c>
      <c r="Q127" s="5">
        <v>2</v>
      </c>
      <c r="R127" s="5">
        <v>5</v>
      </c>
      <c r="S127" s="10">
        <v>5</v>
      </c>
      <c r="T127" s="11">
        <v>0.20833333333333334</v>
      </c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s="4" customFormat="1" ht="15" customHeight="1" x14ac:dyDescent="0.25">
      <c r="A128" s="4">
        <v>127</v>
      </c>
      <c r="B128" s="5">
        <v>97</v>
      </c>
      <c r="C128" s="5" t="s">
        <v>3</v>
      </c>
      <c r="D128" s="9">
        <v>39921</v>
      </c>
      <c r="E128" s="5" t="s">
        <v>8</v>
      </c>
      <c r="F128" s="5" t="s">
        <v>37</v>
      </c>
      <c r="G128" s="5">
        <v>1</v>
      </c>
      <c r="H128" s="5">
        <v>2</v>
      </c>
      <c r="I128" s="10">
        <v>2</v>
      </c>
      <c r="J128" s="11">
        <v>0.10347222222222222</v>
      </c>
      <c r="K128" s="4">
        <v>127</v>
      </c>
      <c r="L128" s="5">
        <v>97</v>
      </c>
      <c r="M128" s="5" t="s">
        <v>4</v>
      </c>
      <c r="N128" s="9">
        <v>39921</v>
      </c>
      <c r="O128" s="5" t="s">
        <v>8</v>
      </c>
      <c r="P128" s="5" t="s">
        <v>110</v>
      </c>
      <c r="Q128" s="5">
        <v>2</v>
      </c>
      <c r="R128" s="5">
        <v>2</v>
      </c>
      <c r="S128" s="10">
        <v>2</v>
      </c>
      <c r="T128" s="11">
        <v>0.10347222222222222</v>
      </c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s="4" customFormat="1" ht="15" customHeight="1" x14ac:dyDescent="0.25">
      <c r="A129" s="4">
        <v>128</v>
      </c>
      <c r="B129" s="5">
        <v>97</v>
      </c>
      <c r="C129" s="5" t="s">
        <v>3</v>
      </c>
      <c r="D129" s="9">
        <v>39921</v>
      </c>
      <c r="E129" s="5" t="s">
        <v>9</v>
      </c>
      <c r="F129" s="5" t="s">
        <v>108</v>
      </c>
      <c r="G129" s="5">
        <v>1</v>
      </c>
      <c r="H129" s="5">
        <v>4</v>
      </c>
      <c r="I129" s="10">
        <v>1</v>
      </c>
      <c r="J129" s="11">
        <v>0.16180555555555556</v>
      </c>
      <c r="K129" s="4">
        <v>128</v>
      </c>
      <c r="L129" s="5">
        <v>97</v>
      </c>
      <c r="M129" s="5" t="s">
        <v>4</v>
      </c>
      <c r="N129" s="9">
        <v>39921</v>
      </c>
      <c r="O129" s="5" t="s">
        <v>9</v>
      </c>
      <c r="P129" s="5" t="s">
        <v>109</v>
      </c>
      <c r="Q129" s="5">
        <v>2</v>
      </c>
      <c r="R129" s="5">
        <v>4</v>
      </c>
      <c r="S129" s="10">
        <v>1</v>
      </c>
      <c r="T129" s="11">
        <v>0.16180555555555556</v>
      </c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s="4" customFormat="1" ht="15" customHeight="1" x14ac:dyDescent="0.25">
      <c r="A130" s="4">
        <v>129</v>
      </c>
      <c r="B130" s="5">
        <v>97</v>
      </c>
      <c r="C130" s="5" t="s">
        <v>3</v>
      </c>
      <c r="D130" s="9">
        <v>39921</v>
      </c>
      <c r="E130" s="5" t="s">
        <v>9</v>
      </c>
      <c r="F130" s="5" t="s">
        <v>85</v>
      </c>
      <c r="G130" s="5">
        <v>1</v>
      </c>
      <c r="H130" s="5">
        <v>5</v>
      </c>
      <c r="I130" s="10">
        <v>3</v>
      </c>
      <c r="J130" s="11">
        <v>0.20833333333333334</v>
      </c>
      <c r="K130" s="4">
        <v>129</v>
      </c>
      <c r="L130" s="5">
        <v>97</v>
      </c>
      <c r="M130" s="5" t="s">
        <v>4</v>
      </c>
      <c r="N130" s="9">
        <v>39921</v>
      </c>
      <c r="O130" s="5" t="s">
        <v>9</v>
      </c>
      <c r="P130" s="5" t="s">
        <v>111</v>
      </c>
      <c r="Q130" s="5">
        <v>1</v>
      </c>
      <c r="R130" s="5">
        <v>5</v>
      </c>
      <c r="S130" s="10">
        <v>3</v>
      </c>
      <c r="T130" s="11">
        <v>0.20833333333333334</v>
      </c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s="4" customFormat="1" ht="15" customHeight="1" x14ac:dyDescent="0.25">
      <c r="A131" s="4">
        <v>130</v>
      </c>
      <c r="B131" s="5">
        <v>97</v>
      </c>
      <c r="C131" s="5" t="s">
        <v>3</v>
      </c>
      <c r="D131" s="9">
        <v>39921</v>
      </c>
      <c r="E131" s="5" t="s">
        <v>9</v>
      </c>
      <c r="F131" s="5" t="s">
        <v>94</v>
      </c>
      <c r="G131" s="5">
        <v>1</v>
      </c>
      <c r="H131" s="5">
        <v>2</v>
      </c>
      <c r="I131" s="10">
        <v>1</v>
      </c>
      <c r="J131" s="11">
        <v>0.18611111111111112</v>
      </c>
      <c r="K131" s="4">
        <v>130</v>
      </c>
      <c r="L131" s="5">
        <v>97</v>
      </c>
      <c r="M131" s="5" t="s">
        <v>4</v>
      </c>
      <c r="N131" s="9">
        <v>39921</v>
      </c>
      <c r="O131" s="5" t="s">
        <v>9</v>
      </c>
      <c r="P131" s="5" t="s">
        <v>50</v>
      </c>
      <c r="Q131" s="5">
        <v>2</v>
      </c>
      <c r="R131" s="5">
        <v>2</v>
      </c>
      <c r="S131" s="10">
        <v>1</v>
      </c>
      <c r="T131" s="11">
        <v>0.18611111111111112</v>
      </c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s="4" customFormat="1" ht="15" customHeight="1" x14ac:dyDescent="0.25">
      <c r="A132" s="4">
        <v>131</v>
      </c>
      <c r="B132" s="5">
        <v>97</v>
      </c>
      <c r="C132" s="5" t="s">
        <v>3</v>
      </c>
      <c r="D132" s="9">
        <v>39921</v>
      </c>
      <c r="E132" s="5" t="s">
        <v>25</v>
      </c>
      <c r="F132" s="5" t="s">
        <v>106</v>
      </c>
      <c r="G132" s="5">
        <v>1</v>
      </c>
      <c r="H132" s="5">
        <v>5</v>
      </c>
      <c r="I132" s="10">
        <v>3</v>
      </c>
      <c r="J132" s="11">
        <v>0.20833333333333334</v>
      </c>
      <c r="K132" s="4">
        <v>131</v>
      </c>
      <c r="L132" s="5">
        <v>97</v>
      </c>
      <c r="M132" s="5" t="s">
        <v>4</v>
      </c>
      <c r="N132" s="9">
        <v>39921</v>
      </c>
      <c r="O132" s="5" t="s">
        <v>25</v>
      </c>
      <c r="P132" s="5" t="s">
        <v>107</v>
      </c>
      <c r="Q132" s="5">
        <v>3</v>
      </c>
      <c r="R132" s="5">
        <v>5</v>
      </c>
      <c r="S132" s="10">
        <v>3</v>
      </c>
      <c r="T132" s="11">
        <v>0.20833333333333334</v>
      </c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s="4" customFormat="1" ht="15" customHeight="1" x14ac:dyDescent="0.25">
      <c r="A133" s="4">
        <v>132</v>
      </c>
      <c r="B133" s="5">
        <v>98</v>
      </c>
      <c r="C133" s="5" t="s">
        <v>3</v>
      </c>
      <c r="D133" s="9">
        <v>39956</v>
      </c>
      <c r="E133" s="5" t="s">
        <v>15</v>
      </c>
      <c r="F133" s="5" t="s">
        <v>102</v>
      </c>
      <c r="G133" s="5">
        <v>1</v>
      </c>
      <c r="H133" s="5">
        <v>5</v>
      </c>
      <c r="I133" s="5">
        <v>3</v>
      </c>
      <c r="J133" s="11">
        <v>0.20833333333333334</v>
      </c>
      <c r="K133" s="4">
        <v>132</v>
      </c>
      <c r="L133" s="5">
        <v>98</v>
      </c>
      <c r="M133" s="5" t="s">
        <v>4</v>
      </c>
      <c r="N133" s="9">
        <v>39956</v>
      </c>
      <c r="O133" s="5" t="s">
        <v>15</v>
      </c>
      <c r="P133" s="5" t="s">
        <v>141</v>
      </c>
      <c r="Q133" s="5">
        <v>3</v>
      </c>
      <c r="R133" s="5">
        <v>5</v>
      </c>
      <c r="S133" s="5">
        <v>3</v>
      </c>
      <c r="T133" s="11">
        <v>0.20833333333333334</v>
      </c>
      <c r="U133" s="20"/>
      <c r="V133" s="20"/>
      <c r="W133" s="20"/>
      <c r="X133" s="20"/>
      <c r="Y133" s="20"/>
      <c r="Z133" s="20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s="4" customFormat="1" ht="15" customHeight="1" x14ac:dyDescent="0.25">
      <c r="A134" s="4">
        <v>133</v>
      </c>
      <c r="B134" s="5">
        <v>98</v>
      </c>
      <c r="C134" s="5" t="s">
        <v>3</v>
      </c>
      <c r="D134" s="9">
        <v>39956</v>
      </c>
      <c r="E134" s="5" t="s">
        <v>15</v>
      </c>
      <c r="F134" s="5" t="s">
        <v>357</v>
      </c>
      <c r="G134" s="5">
        <v>1</v>
      </c>
      <c r="H134" s="5">
        <v>2</v>
      </c>
      <c r="I134" s="5">
        <v>1</v>
      </c>
      <c r="J134" s="11">
        <v>2.5694444444444447E-2</v>
      </c>
      <c r="K134" s="4">
        <v>133</v>
      </c>
      <c r="L134" s="5">
        <v>98</v>
      </c>
      <c r="M134" s="5" t="s">
        <v>4</v>
      </c>
      <c r="N134" s="9">
        <v>39956</v>
      </c>
      <c r="O134" s="5" t="s">
        <v>15</v>
      </c>
      <c r="P134" s="5" t="s">
        <v>358</v>
      </c>
      <c r="Q134" s="5">
        <v>2</v>
      </c>
      <c r="R134" s="5">
        <v>2</v>
      </c>
      <c r="S134" s="5">
        <v>1</v>
      </c>
      <c r="T134" s="11">
        <v>2.5694444444444447E-2</v>
      </c>
      <c r="U134" s="20"/>
      <c r="V134" s="20"/>
      <c r="W134" s="20"/>
      <c r="X134" s="20"/>
      <c r="Y134" s="20"/>
      <c r="Z134" s="20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s="4" customFormat="1" ht="15" customHeight="1" x14ac:dyDescent="0.25">
      <c r="A135" s="4">
        <v>134</v>
      </c>
      <c r="B135" s="5">
        <v>98</v>
      </c>
      <c r="C135" s="5" t="s">
        <v>3</v>
      </c>
      <c r="D135" s="9">
        <v>39956</v>
      </c>
      <c r="E135" s="5" t="s">
        <v>25</v>
      </c>
      <c r="F135" s="5" t="s">
        <v>339</v>
      </c>
      <c r="G135" s="5">
        <v>1</v>
      </c>
      <c r="H135" s="5">
        <v>5</v>
      </c>
      <c r="I135" s="5">
        <v>3</v>
      </c>
      <c r="J135" s="11">
        <v>0.20833333333333334</v>
      </c>
      <c r="K135" s="4">
        <v>134</v>
      </c>
      <c r="L135" s="5">
        <v>98</v>
      </c>
      <c r="M135" s="5" t="s">
        <v>4</v>
      </c>
      <c r="N135" s="9">
        <v>39956</v>
      </c>
      <c r="O135" s="5" t="s">
        <v>25</v>
      </c>
      <c r="P135" s="5" t="s">
        <v>162</v>
      </c>
      <c r="Q135" s="5">
        <v>1</v>
      </c>
      <c r="R135" s="5">
        <v>5</v>
      </c>
      <c r="S135" s="5">
        <v>3</v>
      </c>
      <c r="T135" s="11">
        <v>0.20833333333333334</v>
      </c>
      <c r="U135" s="20"/>
      <c r="V135" s="20"/>
      <c r="W135" s="20"/>
      <c r="X135" s="20"/>
      <c r="Y135" s="20"/>
      <c r="Z135" s="20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s="4" customFormat="1" ht="15" customHeight="1" x14ac:dyDescent="0.25">
      <c r="A136" s="4">
        <v>135</v>
      </c>
      <c r="B136" s="5">
        <v>98</v>
      </c>
      <c r="C136" s="5" t="s">
        <v>3</v>
      </c>
      <c r="D136" s="9">
        <v>39956</v>
      </c>
      <c r="E136" s="5" t="s">
        <v>9</v>
      </c>
      <c r="F136" s="5" t="s">
        <v>54</v>
      </c>
      <c r="G136" s="5">
        <v>1</v>
      </c>
      <c r="H136" s="5">
        <v>1</v>
      </c>
      <c r="I136" s="5">
        <v>2</v>
      </c>
      <c r="J136" s="11">
        <v>0.16458333333333333</v>
      </c>
      <c r="K136" s="4">
        <v>135</v>
      </c>
      <c r="L136" s="5">
        <v>98</v>
      </c>
      <c r="M136" s="5" t="s">
        <v>4</v>
      </c>
      <c r="N136" s="9">
        <v>39956</v>
      </c>
      <c r="O136" s="5" t="s">
        <v>9</v>
      </c>
      <c r="P136" s="5" t="s">
        <v>356</v>
      </c>
      <c r="Q136" s="5">
        <v>3</v>
      </c>
      <c r="R136" s="5">
        <v>1</v>
      </c>
      <c r="S136" s="5">
        <v>2</v>
      </c>
      <c r="T136" s="11">
        <v>0.16458333333333333</v>
      </c>
      <c r="U136" s="20"/>
      <c r="V136" s="20"/>
      <c r="W136" s="20"/>
      <c r="X136" s="20"/>
      <c r="Y136" s="20"/>
      <c r="Z136" s="20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s="4" customFormat="1" ht="15" customHeight="1" x14ac:dyDescent="0.25">
      <c r="A137" s="4">
        <v>136</v>
      </c>
      <c r="B137" s="5">
        <v>98</v>
      </c>
      <c r="C137" s="5" t="s">
        <v>3</v>
      </c>
      <c r="D137" s="9">
        <v>39956</v>
      </c>
      <c r="E137" s="5" t="s">
        <v>12</v>
      </c>
      <c r="F137" s="5" t="s">
        <v>49</v>
      </c>
      <c r="G137" s="5">
        <v>2</v>
      </c>
      <c r="H137" s="5">
        <v>5</v>
      </c>
      <c r="I137" s="5">
        <v>3</v>
      </c>
      <c r="J137" s="11">
        <v>0.20833333333333334</v>
      </c>
      <c r="K137" s="4">
        <v>136</v>
      </c>
      <c r="L137" s="5">
        <v>98</v>
      </c>
      <c r="M137" s="5" t="s">
        <v>4</v>
      </c>
      <c r="N137" s="9">
        <v>39956</v>
      </c>
      <c r="O137" s="5" t="s">
        <v>12</v>
      </c>
      <c r="P137" s="5" t="s">
        <v>65</v>
      </c>
      <c r="Q137" s="5">
        <v>1</v>
      </c>
      <c r="R137" s="5">
        <v>5</v>
      </c>
      <c r="S137" s="5">
        <v>3</v>
      </c>
      <c r="T137" s="11">
        <v>0.20833333333333334</v>
      </c>
      <c r="U137" s="20"/>
      <c r="V137" s="20"/>
      <c r="W137" s="20"/>
      <c r="X137" s="20"/>
      <c r="Y137" s="20"/>
      <c r="Z137" s="20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s="4" customFormat="1" ht="15" customHeight="1" x14ac:dyDescent="0.25">
      <c r="A138" s="4">
        <v>137</v>
      </c>
      <c r="B138" s="5">
        <v>99</v>
      </c>
      <c r="C138" s="5" t="s">
        <v>3</v>
      </c>
      <c r="D138" s="9">
        <v>39977</v>
      </c>
      <c r="E138" s="5" t="s">
        <v>8</v>
      </c>
      <c r="F138" s="5" t="s">
        <v>113</v>
      </c>
      <c r="G138" s="5">
        <v>1</v>
      </c>
      <c r="H138" s="5">
        <v>5</v>
      </c>
      <c r="I138" s="10">
        <v>3</v>
      </c>
      <c r="J138" s="11">
        <v>0.20833333333333334</v>
      </c>
      <c r="K138" s="4">
        <v>137</v>
      </c>
      <c r="L138" s="5">
        <v>99</v>
      </c>
      <c r="M138" s="5" t="s">
        <v>4</v>
      </c>
      <c r="N138" s="9">
        <v>39977</v>
      </c>
      <c r="O138" s="5" t="s">
        <v>8</v>
      </c>
      <c r="P138" s="5" t="s">
        <v>37</v>
      </c>
      <c r="Q138" s="5">
        <v>1</v>
      </c>
      <c r="R138" s="5">
        <v>5</v>
      </c>
      <c r="S138" s="10">
        <v>3</v>
      </c>
      <c r="T138" s="11">
        <v>0.20833333333333334</v>
      </c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s="4" customFormat="1" ht="15" customHeight="1" x14ac:dyDescent="0.25">
      <c r="A139" s="4">
        <v>138</v>
      </c>
      <c r="B139" s="5">
        <v>99</v>
      </c>
      <c r="C139" s="5" t="s">
        <v>3</v>
      </c>
      <c r="D139" s="9">
        <v>39977</v>
      </c>
      <c r="E139" s="5" t="s">
        <v>12</v>
      </c>
      <c r="F139" s="5" t="s">
        <v>100</v>
      </c>
      <c r="G139" s="5">
        <v>1</v>
      </c>
      <c r="H139" s="5">
        <v>6</v>
      </c>
      <c r="I139" s="10">
        <v>3</v>
      </c>
      <c r="J139" s="11">
        <v>0.20833333333333334</v>
      </c>
      <c r="K139" s="4">
        <v>138</v>
      </c>
      <c r="L139" s="5">
        <v>99</v>
      </c>
      <c r="M139" s="5" t="s">
        <v>4</v>
      </c>
      <c r="N139" s="9">
        <v>39977</v>
      </c>
      <c r="O139" s="5" t="s">
        <v>12</v>
      </c>
      <c r="P139" s="5" t="s">
        <v>39</v>
      </c>
      <c r="Q139" s="5">
        <v>1</v>
      </c>
      <c r="R139" s="5">
        <v>6</v>
      </c>
      <c r="S139" s="10">
        <v>3</v>
      </c>
      <c r="T139" s="11">
        <v>0.20833333333333334</v>
      </c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s="4" customFormat="1" ht="15" customHeight="1" x14ac:dyDescent="0.25">
      <c r="A140" s="4">
        <v>139</v>
      </c>
      <c r="B140" s="5">
        <v>99</v>
      </c>
      <c r="C140" s="5" t="s">
        <v>3</v>
      </c>
      <c r="D140" s="9">
        <v>39977</v>
      </c>
      <c r="E140" s="5" t="s">
        <v>12</v>
      </c>
      <c r="F140" s="5" t="s">
        <v>76</v>
      </c>
      <c r="G140" s="5">
        <v>2</v>
      </c>
      <c r="H140" s="5">
        <v>2</v>
      </c>
      <c r="I140" s="10">
        <v>2</v>
      </c>
      <c r="J140" s="11">
        <v>0.15763888888888888</v>
      </c>
      <c r="K140" s="4">
        <v>139</v>
      </c>
      <c r="L140" s="5">
        <v>99</v>
      </c>
      <c r="M140" s="5" t="s">
        <v>4</v>
      </c>
      <c r="N140" s="9">
        <v>39977</v>
      </c>
      <c r="O140" s="5" t="s">
        <v>12</v>
      </c>
      <c r="P140" s="5" t="s">
        <v>115</v>
      </c>
      <c r="Q140" s="5">
        <v>2</v>
      </c>
      <c r="R140" s="5">
        <v>2</v>
      </c>
      <c r="S140" s="10">
        <v>2</v>
      </c>
      <c r="T140" s="11">
        <v>0.15763888888888888</v>
      </c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s="4" customFormat="1" ht="15" customHeight="1" x14ac:dyDescent="0.25">
      <c r="A141" s="4">
        <v>140</v>
      </c>
      <c r="B141" s="5">
        <v>99</v>
      </c>
      <c r="C141" s="5" t="s">
        <v>3</v>
      </c>
      <c r="D141" s="9">
        <v>39977</v>
      </c>
      <c r="E141" s="5" t="s">
        <v>8</v>
      </c>
      <c r="F141" s="5" t="s">
        <v>38</v>
      </c>
      <c r="G141" s="5">
        <v>1</v>
      </c>
      <c r="H141" s="5">
        <v>2</v>
      </c>
      <c r="I141" s="10">
        <v>1</v>
      </c>
      <c r="J141" s="11">
        <v>0.12916666666666668</v>
      </c>
      <c r="K141" s="4">
        <v>140</v>
      </c>
      <c r="L141" s="5">
        <v>99</v>
      </c>
      <c r="M141" s="5" t="s">
        <v>4</v>
      </c>
      <c r="N141" s="9">
        <v>39977</v>
      </c>
      <c r="O141" s="5" t="s">
        <v>8</v>
      </c>
      <c r="P141" s="5" t="s">
        <v>114</v>
      </c>
      <c r="Q141" s="5">
        <v>2</v>
      </c>
      <c r="R141" s="5">
        <v>2</v>
      </c>
      <c r="S141" s="10">
        <v>1</v>
      </c>
      <c r="T141" s="11">
        <v>0.12916666666666668</v>
      </c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s="4" customFormat="1" ht="15" customHeight="1" x14ac:dyDescent="0.25">
      <c r="A142" s="4">
        <v>141</v>
      </c>
      <c r="B142" s="5">
        <v>99</v>
      </c>
      <c r="C142" s="5" t="s">
        <v>3</v>
      </c>
      <c r="D142" s="9">
        <v>39977</v>
      </c>
      <c r="E142" s="5" t="s">
        <v>112</v>
      </c>
      <c r="F142" s="5" t="s">
        <v>42</v>
      </c>
      <c r="G142" s="5">
        <v>2</v>
      </c>
      <c r="H142" s="5">
        <v>5</v>
      </c>
      <c r="I142" s="10">
        <v>3</v>
      </c>
      <c r="J142" s="11">
        <v>0.20833333333333334</v>
      </c>
      <c r="K142" s="4">
        <v>141</v>
      </c>
      <c r="L142" s="5">
        <v>99</v>
      </c>
      <c r="M142" s="5" t="s">
        <v>4</v>
      </c>
      <c r="N142" s="9">
        <v>39977</v>
      </c>
      <c r="O142" s="5" t="s">
        <v>112</v>
      </c>
      <c r="P142" s="5" t="s">
        <v>51</v>
      </c>
      <c r="Q142" s="5">
        <v>1</v>
      </c>
      <c r="R142" s="5">
        <v>5</v>
      </c>
      <c r="S142" s="10">
        <v>3</v>
      </c>
      <c r="T142" s="11">
        <v>0.20833333333333334</v>
      </c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s="4" customFormat="1" ht="15" customHeight="1" x14ac:dyDescent="0.25">
      <c r="A143" s="4">
        <v>142</v>
      </c>
      <c r="B143" s="5">
        <v>99</v>
      </c>
      <c r="C143" s="5" t="s">
        <v>3</v>
      </c>
      <c r="D143" s="9">
        <v>39977</v>
      </c>
      <c r="E143" s="5" t="s">
        <v>25</v>
      </c>
      <c r="F143" s="5" t="s">
        <v>116</v>
      </c>
      <c r="G143" s="5">
        <v>2</v>
      </c>
      <c r="H143" s="5">
        <v>5</v>
      </c>
      <c r="I143" s="10">
        <v>3</v>
      </c>
      <c r="J143" s="11">
        <v>0.20833333333333334</v>
      </c>
      <c r="K143" s="4">
        <v>142</v>
      </c>
      <c r="L143" s="5">
        <v>99</v>
      </c>
      <c r="M143" s="5" t="s">
        <v>4</v>
      </c>
      <c r="N143" s="9">
        <v>39977</v>
      </c>
      <c r="O143" s="5" t="s">
        <v>25</v>
      </c>
      <c r="P143" s="5" t="s">
        <v>117</v>
      </c>
      <c r="Q143" s="5">
        <v>1</v>
      </c>
      <c r="R143" s="5">
        <v>5</v>
      </c>
      <c r="S143" s="10">
        <v>3</v>
      </c>
      <c r="T143" s="11">
        <v>0.20833333333333334</v>
      </c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s="4" customFormat="1" ht="15" customHeight="1" x14ac:dyDescent="0.25">
      <c r="A144" s="4">
        <v>143</v>
      </c>
      <c r="B144" s="5">
        <v>100</v>
      </c>
      <c r="C144" s="5" t="s">
        <v>3</v>
      </c>
      <c r="D144" s="9">
        <v>40005</v>
      </c>
      <c r="E144" s="5" t="s">
        <v>8</v>
      </c>
      <c r="F144" s="5" t="s">
        <v>359</v>
      </c>
      <c r="G144" s="5">
        <v>1</v>
      </c>
      <c r="H144" s="5">
        <v>2</v>
      </c>
      <c r="I144" s="5">
        <v>2</v>
      </c>
      <c r="J144" s="11">
        <v>7.4999999999999997E-2</v>
      </c>
      <c r="K144" s="4">
        <v>143</v>
      </c>
      <c r="L144" s="5">
        <v>100</v>
      </c>
      <c r="M144" s="5" t="s">
        <v>4</v>
      </c>
      <c r="N144" s="9">
        <v>40005</v>
      </c>
      <c r="O144" s="5" t="s">
        <v>8</v>
      </c>
      <c r="P144" s="5" t="s">
        <v>58</v>
      </c>
      <c r="Q144" s="5">
        <v>2</v>
      </c>
      <c r="R144" s="5">
        <v>2</v>
      </c>
      <c r="S144" s="5">
        <v>2</v>
      </c>
      <c r="T144" s="11">
        <v>7.4999999999999997E-2</v>
      </c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s="4" customFormat="1" ht="15" customHeight="1" x14ac:dyDescent="0.25">
      <c r="A145" s="4">
        <v>144</v>
      </c>
      <c r="B145" s="5">
        <v>100</v>
      </c>
      <c r="C145" s="5" t="s">
        <v>3</v>
      </c>
      <c r="D145" s="9">
        <v>40005</v>
      </c>
      <c r="E145" s="5" t="s">
        <v>15</v>
      </c>
      <c r="F145" s="5" t="s">
        <v>34</v>
      </c>
      <c r="G145" s="5">
        <v>1</v>
      </c>
      <c r="H145" s="5">
        <v>1</v>
      </c>
      <c r="I145" s="5">
        <v>2</v>
      </c>
      <c r="J145" s="11">
        <v>0.1388888888888889</v>
      </c>
      <c r="K145" s="4">
        <v>144</v>
      </c>
      <c r="L145" s="5">
        <v>100</v>
      </c>
      <c r="M145" s="5" t="s">
        <v>4</v>
      </c>
      <c r="N145" s="9">
        <v>40005</v>
      </c>
      <c r="O145" s="5" t="s">
        <v>15</v>
      </c>
      <c r="P145" s="5" t="s">
        <v>35</v>
      </c>
      <c r="Q145" s="5">
        <v>1</v>
      </c>
      <c r="R145" s="5">
        <v>1</v>
      </c>
      <c r="S145" s="5">
        <v>2</v>
      </c>
      <c r="T145" s="11">
        <v>0.1388888888888889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s="4" customFormat="1" ht="15" customHeight="1" x14ac:dyDescent="0.25">
      <c r="A146" s="4">
        <v>145</v>
      </c>
      <c r="B146" s="5">
        <v>100</v>
      </c>
      <c r="C146" s="5" t="s">
        <v>3</v>
      </c>
      <c r="D146" s="9">
        <v>40005</v>
      </c>
      <c r="E146" s="5" t="s">
        <v>12</v>
      </c>
      <c r="F146" s="5" t="s">
        <v>360</v>
      </c>
      <c r="G146" s="5">
        <v>1</v>
      </c>
      <c r="H146" s="5">
        <v>5</v>
      </c>
      <c r="I146" s="5">
        <v>5</v>
      </c>
      <c r="J146" s="11">
        <v>0.20833333333333334</v>
      </c>
      <c r="K146" s="4">
        <v>145</v>
      </c>
      <c r="L146" s="5">
        <v>100</v>
      </c>
      <c r="M146" s="5" t="s">
        <v>4</v>
      </c>
      <c r="N146" s="9">
        <v>40005</v>
      </c>
      <c r="O146" s="5" t="s">
        <v>12</v>
      </c>
      <c r="P146" s="5" t="s">
        <v>72</v>
      </c>
      <c r="Q146" s="5">
        <v>1</v>
      </c>
      <c r="R146" s="5">
        <v>5</v>
      </c>
      <c r="S146" s="5">
        <v>5</v>
      </c>
      <c r="T146" s="11">
        <v>0.20833333333333334</v>
      </c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s="4" customFormat="1" ht="15" customHeight="1" x14ac:dyDescent="0.25">
      <c r="A147" s="4">
        <v>146</v>
      </c>
      <c r="B147" s="5">
        <v>100</v>
      </c>
      <c r="C147" s="5" t="s">
        <v>3</v>
      </c>
      <c r="D147" s="9">
        <v>40005</v>
      </c>
      <c r="E147" s="5" t="s">
        <v>12</v>
      </c>
      <c r="F147" s="5" t="s">
        <v>78</v>
      </c>
      <c r="G147" s="5">
        <v>3</v>
      </c>
      <c r="H147" s="5">
        <v>5</v>
      </c>
      <c r="I147" s="5">
        <v>3</v>
      </c>
      <c r="J147" s="11">
        <v>0.20833333333333334</v>
      </c>
      <c r="K147" s="4">
        <v>146</v>
      </c>
      <c r="L147" s="5">
        <v>100</v>
      </c>
      <c r="M147" s="5" t="s">
        <v>4</v>
      </c>
      <c r="N147" s="9">
        <v>40005</v>
      </c>
      <c r="O147" s="5" t="s">
        <v>12</v>
      </c>
      <c r="P147" s="5" t="s">
        <v>103</v>
      </c>
      <c r="Q147" s="5">
        <v>1</v>
      </c>
      <c r="R147" s="5">
        <v>5</v>
      </c>
      <c r="S147" s="5">
        <v>3</v>
      </c>
      <c r="T147" s="11">
        <v>0.20833333333333334</v>
      </c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s="4" customFormat="1" ht="15" customHeight="1" x14ac:dyDescent="0.25">
      <c r="A148" s="4">
        <v>147</v>
      </c>
      <c r="B148" s="5">
        <v>100</v>
      </c>
      <c r="C148" s="5" t="s">
        <v>3</v>
      </c>
      <c r="D148" s="9">
        <v>40005</v>
      </c>
      <c r="E148" s="5" t="s">
        <v>15</v>
      </c>
      <c r="F148" s="5" t="s">
        <v>196</v>
      </c>
      <c r="G148" s="5">
        <v>1</v>
      </c>
      <c r="H148" s="5">
        <v>6</v>
      </c>
      <c r="I148" s="5">
        <v>3</v>
      </c>
      <c r="J148" s="11">
        <v>0.20833333333333334</v>
      </c>
      <c r="K148" s="4">
        <v>147</v>
      </c>
      <c r="L148" s="5">
        <v>100</v>
      </c>
      <c r="M148" s="5" t="s">
        <v>4</v>
      </c>
      <c r="N148" s="9">
        <v>40005</v>
      </c>
      <c r="O148" s="5" t="s">
        <v>15</v>
      </c>
      <c r="P148" s="5" t="s">
        <v>47</v>
      </c>
      <c r="Q148" s="5">
        <v>1</v>
      </c>
      <c r="R148" s="5">
        <v>6</v>
      </c>
      <c r="S148" s="5">
        <v>3</v>
      </c>
      <c r="T148" s="11">
        <v>0.20833333333333334</v>
      </c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s="4" customFormat="1" ht="15" customHeight="1" x14ac:dyDescent="0.25">
      <c r="A149" s="4">
        <v>148</v>
      </c>
      <c r="B149" s="5">
        <v>101</v>
      </c>
      <c r="C149" s="5" t="s">
        <v>3</v>
      </c>
      <c r="D149" s="9">
        <v>40033</v>
      </c>
      <c r="E149" s="5" t="s">
        <v>25</v>
      </c>
      <c r="F149" s="5" t="s">
        <v>120</v>
      </c>
      <c r="G149" s="5">
        <v>1</v>
      </c>
      <c r="H149" s="5">
        <v>5</v>
      </c>
      <c r="I149" s="10">
        <v>3</v>
      </c>
      <c r="J149" s="11">
        <v>0.20833333333333334</v>
      </c>
      <c r="K149" s="4">
        <v>148</v>
      </c>
      <c r="L149" s="5">
        <v>101</v>
      </c>
      <c r="M149" s="5" t="s">
        <v>4</v>
      </c>
      <c r="N149" s="9">
        <v>40033</v>
      </c>
      <c r="O149" s="5" t="s">
        <v>25</v>
      </c>
      <c r="P149" s="5" t="s">
        <v>121</v>
      </c>
      <c r="Q149" s="5">
        <v>1</v>
      </c>
      <c r="R149" s="5">
        <v>5</v>
      </c>
      <c r="S149" s="10">
        <v>3</v>
      </c>
      <c r="T149" s="11">
        <v>0.20833333333333334</v>
      </c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s="4" customFormat="1" ht="15" customHeight="1" x14ac:dyDescent="0.25">
      <c r="A150" s="4">
        <v>149</v>
      </c>
      <c r="B150" s="5">
        <v>101</v>
      </c>
      <c r="C150" s="5" t="s">
        <v>3</v>
      </c>
      <c r="D150" s="9">
        <v>40033</v>
      </c>
      <c r="E150" s="5" t="s">
        <v>9</v>
      </c>
      <c r="F150" s="5" t="s">
        <v>105</v>
      </c>
      <c r="G150" s="5">
        <v>1</v>
      </c>
      <c r="H150" s="5">
        <v>1</v>
      </c>
      <c r="I150" s="10">
        <v>1</v>
      </c>
      <c r="J150" s="11">
        <v>0.14097222222222222</v>
      </c>
      <c r="K150" s="4">
        <v>149</v>
      </c>
      <c r="L150" s="5">
        <v>101</v>
      </c>
      <c r="M150" s="5" t="s">
        <v>4</v>
      </c>
      <c r="N150" s="9">
        <v>40033</v>
      </c>
      <c r="O150" s="5" t="s">
        <v>9</v>
      </c>
      <c r="P150" s="5" t="s">
        <v>119</v>
      </c>
      <c r="Q150" s="5">
        <v>2</v>
      </c>
      <c r="R150" s="5">
        <v>1</v>
      </c>
      <c r="S150" s="10">
        <v>1</v>
      </c>
      <c r="T150" s="11">
        <v>0.14097222222222222</v>
      </c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s="4" customFormat="1" ht="15" customHeight="1" x14ac:dyDescent="0.25">
      <c r="A151" s="4">
        <v>150</v>
      </c>
      <c r="B151" s="5">
        <v>101</v>
      </c>
      <c r="C151" s="5" t="s">
        <v>3</v>
      </c>
      <c r="D151" s="9">
        <v>40033</v>
      </c>
      <c r="E151" s="5" t="s">
        <v>25</v>
      </c>
      <c r="F151" s="5" t="s">
        <v>118</v>
      </c>
      <c r="G151" s="5">
        <v>1</v>
      </c>
      <c r="H151" s="5">
        <v>4</v>
      </c>
      <c r="I151" s="10">
        <v>4</v>
      </c>
      <c r="J151" s="11">
        <v>0.16250000000000001</v>
      </c>
      <c r="K151" s="4">
        <v>150</v>
      </c>
      <c r="L151" s="5">
        <v>101</v>
      </c>
      <c r="M151" s="5" t="s">
        <v>4</v>
      </c>
      <c r="N151" s="9">
        <v>40033</v>
      </c>
      <c r="O151" s="5" t="s">
        <v>25</v>
      </c>
      <c r="P151" s="5" t="s">
        <v>32</v>
      </c>
      <c r="Q151" s="5">
        <v>2</v>
      </c>
      <c r="R151" s="5">
        <v>4</v>
      </c>
      <c r="S151" s="10">
        <v>4</v>
      </c>
      <c r="T151" s="11">
        <v>0.16250000000000001</v>
      </c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s="4" customFormat="1" ht="15" customHeight="1" x14ac:dyDescent="0.25">
      <c r="A152" s="4">
        <v>151</v>
      </c>
      <c r="B152" s="5">
        <v>101</v>
      </c>
      <c r="C152" s="5" t="s">
        <v>3</v>
      </c>
      <c r="D152" s="9">
        <v>40033</v>
      </c>
      <c r="E152" s="5" t="s">
        <v>12</v>
      </c>
      <c r="F152" s="5" t="s">
        <v>122</v>
      </c>
      <c r="G152" s="5">
        <v>3</v>
      </c>
      <c r="H152" s="5">
        <v>2</v>
      </c>
      <c r="I152" s="10">
        <v>1</v>
      </c>
      <c r="J152" s="11">
        <v>2.013888888888889E-2</v>
      </c>
      <c r="K152" s="4">
        <v>151</v>
      </c>
      <c r="L152" s="5">
        <v>101</v>
      </c>
      <c r="M152" s="5" t="s">
        <v>4</v>
      </c>
      <c r="N152" s="9">
        <v>40033</v>
      </c>
      <c r="O152" s="5" t="s">
        <v>12</v>
      </c>
      <c r="P152" s="5" t="s">
        <v>123</v>
      </c>
      <c r="Q152" s="5">
        <v>1</v>
      </c>
      <c r="R152" s="5">
        <v>2</v>
      </c>
      <c r="S152" s="10">
        <v>1</v>
      </c>
      <c r="T152" s="11">
        <v>2.013888888888889E-2</v>
      </c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s="4" customFormat="1" ht="15" customHeight="1" x14ac:dyDescent="0.25">
      <c r="A153" s="4">
        <v>152</v>
      </c>
      <c r="B153" s="5">
        <v>101</v>
      </c>
      <c r="C153" s="5" t="s">
        <v>3</v>
      </c>
      <c r="D153" s="9">
        <v>40033</v>
      </c>
      <c r="E153" s="5" t="s">
        <v>25</v>
      </c>
      <c r="F153" s="5" t="s">
        <v>125</v>
      </c>
      <c r="G153" s="5">
        <v>2</v>
      </c>
      <c r="H153" s="5">
        <v>5</v>
      </c>
      <c r="I153" s="10">
        <v>3</v>
      </c>
      <c r="J153" s="11">
        <v>0.20833333333333334</v>
      </c>
      <c r="K153" s="4">
        <v>152</v>
      </c>
      <c r="L153" s="5">
        <v>101</v>
      </c>
      <c r="M153" s="5" t="s">
        <v>4</v>
      </c>
      <c r="N153" s="9">
        <v>40033</v>
      </c>
      <c r="O153" s="5" t="s">
        <v>25</v>
      </c>
      <c r="P153" s="5" t="s">
        <v>126</v>
      </c>
      <c r="Q153" s="5">
        <v>1</v>
      </c>
      <c r="R153" s="5">
        <v>5</v>
      </c>
      <c r="S153" s="10">
        <v>3</v>
      </c>
      <c r="T153" s="11">
        <v>0.20833333333333334</v>
      </c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s="4" customFormat="1" ht="15" customHeight="1" x14ac:dyDescent="0.25">
      <c r="A154" s="4">
        <v>153</v>
      </c>
      <c r="B154" s="5">
        <v>101</v>
      </c>
      <c r="C154" s="5" t="s">
        <v>3</v>
      </c>
      <c r="D154" s="9">
        <v>40033</v>
      </c>
      <c r="E154" s="5" t="s">
        <v>15</v>
      </c>
      <c r="F154" s="5" t="s">
        <v>61</v>
      </c>
      <c r="G154" s="5">
        <v>2</v>
      </c>
      <c r="H154" s="5">
        <v>5</v>
      </c>
      <c r="I154" s="10">
        <v>3</v>
      </c>
      <c r="J154" s="11">
        <v>0.20833333333333334</v>
      </c>
      <c r="K154" s="4">
        <v>153</v>
      </c>
      <c r="L154" s="5">
        <v>101</v>
      </c>
      <c r="M154" s="5" t="s">
        <v>4</v>
      </c>
      <c r="N154" s="9">
        <v>40033</v>
      </c>
      <c r="O154" s="5" t="s">
        <v>15</v>
      </c>
      <c r="P154" s="5" t="s">
        <v>124</v>
      </c>
      <c r="Q154" s="5">
        <v>1</v>
      </c>
      <c r="R154" s="5">
        <v>5</v>
      </c>
      <c r="S154" s="10">
        <v>3</v>
      </c>
      <c r="T154" s="11">
        <v>0.20833333333333334</v>
      </c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s="4" customFormat="1" ht="15" customHeight="1" x14ac:dyDescent="0.25">
      <c r="A155" s="4">
        <v>154</v>
      </c>
      <c r="B155" s="5">
        <v>102</v>
      </c>
      <c r="C155" s="5" t="s">
        <v>3</v>
      </c>
      <c r="D155" s="9">
        <v>40054</v>
      </c>
      <c r="E155" s="5" t="s">
        <v>8</v>
      </c>
      <c r="F155" s="5" t="s">
        <v>30</v>
      </c>
      <c r="G155" s="5">
        <v>2</v>
      </c>
      <c r="H155" s="5">
        <v>5</v>
      </c>
      <c r="I155" s="5">
        <v>3</v>
      </c>
      <c r="J155" s="11">
        <v>0.20833333333333334</v>
      </c>
      <c r="K155" s="4">
        <v>154</v>
      </c>
      <c r="L155" s="5">
        <v>102</v>
      </c>
      <c r="M155" s="5" t="s">
        <v>4</v>
      </c>
      <c r="N155" s="9">
        <v>40054</v>
      </c>
      <c r="O155" s="5" t="s">
        <v>8</v>
      </c>
      <c r="P155" s="5" t="s">
        <v>133</v>
      </c>
      <c r="Q155" s="5">
        <v>2</v>
      </c>
      <c r="R155" s="5">
        <v>5</v>
      </c>
      <c r="S155" s="5">
        <v>3</v>
      </c>
      <c r="T155" s="11">
        <v>0.20833333333333334</v>
      </c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s="4" customFormat="1" ht="15" customHeight="1" x14ac:dyDescent="0.25">
      <c r="A156" s="4">
        <v>155</v>
      </c>
      <c r="B156" s="5">
        <v>102</v>
      </c>
      <c r="C156" s="5" t="s">
        <v>3</v>
      </c>
      <c r="D156" s="9">
        <v>40054</v>
      </c>
      <c r="E156" s="5" t="s">
        <v>9</v>
      </c>
      <c r="F156" s="5" t="s">
        <v>44</v>
      </c>
      <c r="G156" s="5">
        <v>2</v>
      </c>
      <c r="H156" s="5">
        <v>5</v>
      </c>
      <c r="I156" s="5">
        <v>3</v>
      </c>
      <c r="J156" s="11">
        <v>0.20833333333333334</v>
      </c>
      <c r="K156" s="4">
        <v>155</v>
      </c>
      <c r="L156" s="5">
        <v>102</v>
      </c>
      <c r="M156" s="5" t="s">
        <v>4</v>
      </c>
      <c r="N156" s="9">
        <v>40054</v>
      </c>
      <c r="O156" s="5" t="s">
        <v>9</v>
      </c>
      <c r="P156" s="5" t="s">
        <v>108</v>
      </c>
      <c r="Q156" s="5">
        <v>1</v>
      </c>
      <c r="R156" s="5">
        <v>5</v>
      </c>
      <c r="S156" s="5">
        <v>3</v>
      </c>
      <c r="T156" s="11">
        <v>0.20833333333333334</v>
      </c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s="4" customFormat="1" ht="15" customHeight="1" x14ac:dyDescent="0.25">
      <c r="A157" s="4">
        <v>156</v>
      </c>
      <c r="B157" s="5">
        <v>102</v>
      </c>
      <c r="C157" s="5" t="s">
        <v>3</v>
      </c>
      <c r="D157" s="9">
        <v>40054</v>
      </c>
      <c r="E157" s="5" t="s">
        <v>15</v>
      </c>
      <c r="F157" s="5" t="s">
        <v>361</v>
      </c>
      <c r="G157" s="5">
        <v>1</v>
      </c>
      <c r="H157" s="5">
        <v>4</v>
      </c>
      <c r="I157" s="5">
        <v>3</v>
      </c>
      <c r="J157" s="11">
        <v>6.25E-2</v>
      </c>
      <c r="K157" s="4">
        <v>156</v>
      </c>
      <c r="L157" s="5">
        <v>102</v>
      </c>
      <c r="M157" s="5" t="s">
        <v>4</v>
      </c>
      <c r="N157" s="9">
        <v>40054</v>
      </c>
      <c r="O157" s="5" t="s">
        <v>15</v>
      </c>
      <c r="P157" s="5" t="s">
        <v>22</v>
      </c>
      <c r="Q157" s="5">
        <v>2</v>
      </c>
      <c r="R157" s="5">
        <v>4</v>
      </c>
      <c r="S157" s="5">
        <v>3</v>
      </c>
      <c r="T157" s="11">
        <v>6.25E-2</v>
      </c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s="4" customFormat="1" ht="15" customHeight="1" x14ac:dyDescent="0.25">
      <c r="A158" s="4">
        <v>157</v>
      </c>
      <c r="B158" s="5">
        <v>102</v>
      </c>
      <c r="C158" s="5" t="s">
        <v>3</v>
      </c>
      <c r="D158" s="9">
        <v>40054</v>
      </c>
      <c r="E158" s="5" t="s">
        <v>15</v>
      </c>
      <c r="F158" s="5" t="s">
        <v>24</v>
      </c>
      <c r="G158" s="5">
        <v>3</v>
      </c>
      <c r="H158" s="5">
        <v>1</v>
      </c>
      <c r="I158" s="5">
        <v>1</v>
      </c>
      <c r="J158" s="11">
        <v>1.4583333333333332E-2</v>
      </c>
      <c r="K158" s="4">
        <v>157</v>
      </c>
      <c r="L158" s="5">
        <v>102</v>
      </c>
      <c r="M158" s="5" t="s">
        <v>4</v>
      </c>
      <c r="N158" s="9">
        <v>40054</v>
      </c>
      <c r="O158" s="5" t="s">
        <v>15</v>
      </c>
      <c r="P158" s="5" t="s">
        <v>82</v>
      </c>
      <c r="Q158" s="5">
        <v>1</v>
      </c>
      <c r="R158" s="5">
        <v>1</v>
      </c>
      <c r="S158" s="5">
        <v>1</v>
      </c>
      <c r="T158" s="11">
        <v>1.4583333333333332E-2</v>
      </c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s="4" customFormat="1" ht="15" customHeight="1" x14ac:dyDescent="0.25">
      <c r="A159" s="4">
        <v>158</v>
      </c>
      <c r="B159" s="5">
        <v>102</v>
      </c>
      <c r="C159" s="5" t="s">
        <v>3</v>
      </c>
      <c r="D159" s="9">
        <v>40054</v>
      </c>
      <c r="E159" s="5" t="s">
        <v>9</v>
      </c>
      <c r="F159" s="5" t="s">
        <v>175</v>
      </c>
      <c r="G159" s="5">
        <v>2</v>
      </c>
      <c r="H159" s="5">
        <v>1</v>
      </c>
      <c r="I159" s="5">
        <v>1</v>
      </c>
      <c r="J159" s="11">
        <v>6.5972222222222224E-2</v>
      </c>
      <c r="K159" s="4">
        <v>158</v>
      </c>
      <c r="L159" s="5">
        <v>102</v>
      </c>
      <c r="M159" s="5" t="s">
        <v>4</v>
      </c>
      <c r="N159" s="9">
        <v>40054</v>
      </c>
      <c r="O159" s="5" t="s">
        <v>9</v>
      </c>
      <c r="P159" s="5" t="s">
        <v>20</v>
      </c>
      <c r="Q159" s="5">
        <v>2</v>
      </c>
      <c r="R159" s="5">
        <v>1</v>
      </c>
      <c r="S159" s="5">
        <v>1</v>
      </c>
      <c r="T159" s="11">
        <v>6.5972222222222224E-2</v>
      </c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s="4" customFormat="1" ht="15" customHeight="1" x14ac:dyDescent="0.25">
      <c r="A160" s="4">
        <v>159</v>
      </c>
      <c r="B160" s="5">
        <v>103</v>
      </c>
      <c r="C160" s="5" t="s">
        <v>3</v>
      </c>
      <c r="D160" s="9">
        <v>40075</v>
      </c>
      <c r="E160" s="5" t="s">
        <v>12</v>
      </c>
      <c r="F160" s="5" t="s">
        <v>104</v>
      </c>
      <c r="G160" s="5">
        <v>2</v>
      </c>
      <c r="H160" s="5">
        <v>2</v>
      </c>
      <c r="I160" s="10">
        <v>1</v>
      </c>
      <c r="J160" s="11">
        <v>5.9027777777777776E-2</v>
      </c>
      <c r="K160" s="4">
        <v>159</v>
      </c>
      <c r="L160" s="5">
        <v>103</v>
      </c>
      <c r="M160" s="5" t="s">
        <v>4</v>
      </c>
      <c r="N160" s="9">
        <v>40075</v>
      </c>
      <c r="O160" s="5" t="s">
        <v>12</v>
      </c>
      <c r="P160" s="5" t="s">
        <v>131</v>
      </c>
      <c r="Q160" s="5">
        <v>1</v>
      </c>
      <c r="R160" s="5">
        <v>2</v>
      </c>
      <c r="S160" s="10">
        <v>1</v>
      </c>
      <c r="T160" s="11">
        <v>5.9027777777777776E-2</v>
      </c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s="4" customFormat="1" ht="15" customHeight="1" x14ac:dyDescent="0.25">
      <c r="A161" s="4">
        <v>160</v>
      </c>
      <c r="B161" s="5">
        <v>103</v>
      </c>
      <c r="C161" s="5" t="s">
        <v>3</v>
      </c>
      <c r="D161" s="9">
        <v>40075</v>
      </c>
      <c r="E161" s="5" t="s">
        <v>8</v>
      </c>
      <c r="F161" s="5" t="s">
        <v>128</v>
      </c>
      <c r="G161" s="5">
        <v>1</v>
      </c>
      <c r="H161" s="5">
        <v>7</v>
      </c>
      <c r="I161" s="10">
        <v>3</v>
      </c>
      <c r="J161" s="11">
        <v>8.3333333333333329E-2</v>
      </c>
      <c r="K161" s="4">
        <v>160</v>
      </c>
      <c r="L161" s="5">
        <v>103</v>
      </c>
      <c r="M161" s="5" t="s">
        <v>4</v>
      </c>
      <c r="N161" s="9">
        <v>40075</v>
      </c>
      <c r="O161" s="5" t="s">
        <v>8</v>
      </c>
      <c r="P161" s="5" t="s">
        <v>38</v>
      </c>
      <c r="Q161" s="5">
        <v>1</v>
      </c>
      <c r="R161" s="5">
        <v>7</v>
      </c>
      <c r="S161" s="10">
        <v>3</v>
      </c>
      <c r="T161" s="11">
        <v>8.3333333333333329E-2</v>
      </c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s="4" customFormat="1" ht="15" customHeight="1" x14ac:dyDescent="0.25">
      <c r="A162" s="4">
        <v>161</v>
      </c>
      <c r="B162" s="5">
        <v>103</v>
      </c>
      <c r="C162" s="5" t="s">
        <v>3</v>
      </c>
      <c r="D162" s="9">
        <v>40075</v>
      </c>
      <c r="E162" s="5" t="s">
        <v>12</v>
      </c>
      <c r="F162" s="5" t="s">
        <v>129</v>
      </c>
      <c r="G162" s="5">
        <v>1</v>
      </c>
      <c r="H162" s="5">
        <v>2</v>
      </c>
      <c r="I162" s="10">
        <v>1</v>
      </c>
      <c r="J162" s="11">
        <v>0.10486111111111111</v>
      </c>
      <c r="K162" s="4">
        <v>161</v>
      </c>
      <c r="L162" s="5">
        <v>103</v>
      </c>
      <c r="M162" s="5" t="s">
        <v>4</v>
      </c>
      <c r="N162" s="9">
        <v>40075</v>
      </c>
      <c r="O162" s="5" t="s">
        <v>12</v>
      </c>
      <c r="P162" s="5" t="s">
        <v>130</v>
      </c>
      <c r="Q162" s="5">
        <v>1</v>
      </c>
      <c r="R162" s="5">
        <v>2</v>
      </c>
      <c r="S162" s="10">
        <v>1</v>
      </c>
      <c r="T162" s="11">
        <v>0.10486111111111111</v>
      </c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s="4" customFormat="1" ht="15" customHeight="1" x14ac:dyDescent="0.25">
      <c r="A163" s="4">
        <v>162</v>
      </c>
      <c r="B163" s="5">
        <v>103</v>
      </c>
      <c r="C163" s="5" t="s">
        <v>3</v>
      </c>
      <c r="D163" s="9">
        <v>40075</v>
      </c>
      <c r="E163" s="5" t="s">
        <v>132</v>
      </c>
      <c r="F163" s="5" t="s">
        <v>62</v>
      </c>
      <c r="G163" s="5">
        <v>1</v>
      </c>
      <c r="H163" s="5">
        <v>1</v>
      </c>
      <c r="I163" s="10">
        <v>2</v>
      </c>
      <c r="J163" s="11">
        <v>0.14166666666666666</v>
      </c>
      <c r="K163" s="4">
        <v>162</v>
      </c>
      <c r="L163" s="5">
        <v>103</v>
      </c>
      <c r="M163" s="5" t="s">
        <v>4</v>
      </c>
      <c r="N163" s="9">
        <v>40075</v>
      </c>
      <c r="O163" s="5" t="s">
        <v>132</v>
      </c>
      <c r="P163" s="5" t="s">
        <v>27</v>
      </c>
      <c r="Q163" s="5">
        <v>1</v>
      </c>
      <c r="R163" s="5">
        <v>1</v>
      </c>
      <c r="S163" s="10">
        <v>2</v>
      </c>
      <c r="T163" s="11">
        <v>0.14166666666666666</v>
      </c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s="4" customFormat="1" ht="15" customHeight="1" x14ac:dyDescent="0.25">
      <c r="A164" s="4">
        <v>163</v>
      </c>
      <c r="B164" s="5">
        <v>103</v>
      </c>
      <c r="C164" s="5" t="s">
        <v>3</v>
      </c>
      <c r="D164" s="9">
        <v>40075</v>
      </c>
      <c r="E164" s="5" t="s">
        <v>112</v>
      </c>
      <c r="F164" s="5" t="s">
        <v>127</v>
      </c>
      <c r="G164" s="5">
        <v>2</v>
      </c>
      <c r="H164" s="5">
        <v>2</v>
      </c>
      <c r="I164" s="10">
        <v>1</v>
      </c>
      <c r="J164" s="11">
        <v>0.12638888888888888</v>
      </c>
      <c r="K164" s="4">
        <v>163</v>
      </c>
      <c r="L164" s="5">
        <v>103</v>
      </c>
      <c r="M164" s="5" t="s">
        <v>4</v>
      </c>
      <c r="N164" s="9">
        <v>40075</v>
      </c>
      <c r="O164" s="5" t="s">
        <v>112</v>
      </c>
      <c r="P164" s="5" t="s">
        <v>42</v>
      </c>
      <c r="Q164" s="5">
        <v>2</v>
      </c>
      <c r="R164" s="5">
        <v>2</v>
      </c>
      <c r="S164" s="10">
        <v>1</v>
      </c>
      <c r="T164" s="11">
        <v>0.12638888888888888</v>
      </c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s="4" customFormat="1" ht="15" customHeight="1" x14ac:dyDescent="0.25">
      <c r="A165" s="4">
        <v>164</v>
      </c>
      <c r="B165" s="5">
        <v>104</v>
      </c>
      <c r="C165" s="5" t="s">
        <v>3</v>
      </c>
      <c r="D165" s="9">
        <v>40110</v>
      </c>
      <c r="E165" s="17" t="s">
        <v>363</v>
      </c>
      <c r="F165" s="5" t="s">
        <v>310</v>
      </c>
      <c r="G165" s="5">
        <v>1</v>
      </c>
      <c r="H165" s="5">
        <v>1</v>
      </c>
      <c r="I165" s="5">
        <v>1</v>
      </c>
      <c r="J165" s="11">
        <v>2.8472222222222222E-2</v>
      </c>
      <c r="K165" s="4">
        <v>164</v>
      </c>
      <c r="L165" s="5">
        <v>104</v>
      </c>
      <c r="M165" s="5" t="s">
        <v>4</v>
      </c>
      <c r="N165" s="9">
        <v>40110</v>
      </c>
      <c r="O165" s="17" t="s">
        <v>363</v>
      </c>
      <c r="P165" s="5" t="s">
        <v>364</v>
      </c>
      <c r="Q165" s="5">
        <v>1</v>
      </c>
      <c r="R165" s="5">
        <v>1</v>
      </c>
      <c r="S165" s="5">
        <v>1</v>
      </c>
      <c r="T165" s="11">
        <v>2.8472222222222222E-2</v>
      </c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s="4" customFormat="1" ht="15" customHeight="1" x14ac:dyDescent="0.25">
      <c r="A166" s="4">
        <v>165</v>
      </c>
      <c r="B166" s="5">
        <v>104</v>
      </c>
      <c r="C166" s="5" t="s">
        <v>3</v>
      </c>
      <c r="D166" s="9">
        <v>40110</v>
      </c>
      <c r="E166" s="5" t="s">
        <v>8</v>
      </c>
      <c r="F166" s="5" t="s">
        <v>113</v>
      </c>
      <c r="G166" s="5">
        <v>1</v>
      </c>
      <c r="H166" s="5">
        <v>1</v>
      </c>
      <c r="I166" s="5">
        <v>2</v>
      </c>
      <c r="J166" s="11">
        <v>4.027777777777778E-2</v>
      </c>
      <c r="K166" s="4">
        <v>165</v>
      </c>
      <c r="L166" s="5">
        <v>104</v>
      </c>
      <c r="M166" s="5" t="s">
        <v>4</v>
      </c>
      <c r="N166" s="9">
        <v>40110</v>
      </c>
      <c r="O166" s="5" t="s">
        <v>8</v>
      </c>
      <c r="P166" s="5" t="s">
        <v>152</v>
      </c>
      <c r="Q166" s="5">
        <v>3</v>
      </c>
      <c r="R166" s="5">
        <v>1</v>
      </c>
      <c r="S166" s="5">
        <v>2</v>
      </c>
      <c r="T166" s="11">
        <v>4.027777777777778E-2</v>
      </c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s="4" customFormat="1" ht="15" customHeight="1" x14ac:dyDescent="0.25">
      <c r="A167" s="4">
        <v>166</v>
      </c>
      <c r="B167" s="5">
        <v>104</v>
      </c>
      <c r="C167" s="5" t="s">
        <v>3</v>
      </c>
      <c r="D167" s="9">
        <v>40110</v>
      </c>
      <c r="E167" s="17" t="s">
        <v>362</v>
      </c>
      <c r="F167" s="5" t="s">
        <v>63</v>
      </c>
      <c r="G167" s="5">
        <v>1</v>
      </c>
      <c r="H167" s="5">
        <v>5</v>
      </c>
      <c r="I167" s="5">
        <v>3</v>
      </c>
      <c r="J167" s="11">
        <v>0.20833333333333334</v>
      </c>
      <c r="K167" s="4">
        <v>166</v>
      </c>
      <c r="L167" s="5">
        <v>104</v>
      </c>
      <c r="M167" s="5" t="s">
        <v>4</v>
      </c>
      <c r="N167" s="9">
        <v>40110</v>
      </c>
      <c r="O167" s="17" t="s">
        <v>362</v>
      </c>
      <c r="P167" s="5" t="s">
        <v>126</v>
      </c>
      <c r="Q167" s="5">
        <v>2</v>
      </c>
      <c r="R167" s="5">
        <v>5</v>
      </c>
      <c r="S167" s="5">
        <v>3</v>
      </c>
      <c r="T167" s="11">
        <v>0.20833333333333334</v>
      </c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s="4" customFormat="1" ht="15" customHeight="1" x14ac:dyDescent="0.25">
      <c r="A168" s="4">
        <v>167</v>
      </c>
      <c r="B168" s="5">
        <v>104</v>
      </c>
      <c r="C168" s="5" t="s">
        <v>3</v>
      </c>
      <c r="D168" s="9">
        <v>40110</v>
      </c>
      <c r="E168" s="5" t="s">
        <v>25</v>
      </c>
      <c r="F168" s="5" t="s">
        <v>89</v>
      </c>
      <c r="G168" s="5">
        <v>2</v>
      </c>
      <c r="H168" s="5">
        <v>4</v>
      </c>
      <c r="I168" s="5">
        <v>2</v>
      </c>
      <c r="J168" s="11">
        <v>0.16805555555555554</v>
      </c>
      <c r="K168" s="4">
        <v>167</v>
      </c>
      <c r="L168" s="5">
        <v>104</v>
      </c>
      <c r="M168" s="5" t="s">
        <v>4</v>
      </c>
      <c r="N168" s="9">
        <v>40110</v>
      </c>
      <c r="O168" s="5" t="s">
        <v>25</v>
      </c>
      <c r="P168" s="5" t="s">
        <v>116</v>
      </c>
      <c r="Q168" s="5">
        <v>2</v>
      </c>
      <c r="R168" s="5">
        <v>4</v>
      </c>
      <c r="S168" s="5">
        <v>2</v>
      </c>
      <c r="T168" s="11">
        <v>0.16805555555555554</v>
      </c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s="4" customFormat="1" ht="15" customHeight="1" x14ac:dyDescent="0.25">
      <c r="A169" s="4">
        <v>168</v>
      </c>
      <c r="B169" s="5">
        <v>104</v>
      </c>
      <c r="C169" s="5" t="s">
        <v>3</v>
      </c>
      <c r="D169" s="9">
        <v>40110</v>
      </c>
      <c r="E169" s="5" t="s">
        <v>9</v>
      </c>
      <c r="F169" s="5" t="s">
        <v>54</v>
      </c>
      <c r="G169" s="5">
        <v>1</v>
      </c>
      <c r="H169" s="5">
        <v>5</v>
      </c>
      <c r="I169" s="5">
        <v>5</v>
      </c>
      <c r="J169" s="11">
        <v>0.20833333333333334</v>
      </c>
      <c r="K169" s="4">
        <v>168</v>
      </c>
      <c r="L169" s="5">
        <v>104</v>
      </c>
      <c r="M169" s="5" t="s">
        <v>4</v>
      </c>
      <c r="N169" s="9">
        <v>40110</v>
      </c>
      <c r="O169" s="5" t="s">
        <v>9</v>
      </c>
      <c r="P169" s="5" t="s">
        <v>94</v>
      </c>
      <c r="Q169" s="5">
        <v>2</v>
      </c>
      <c r="R169" s="5">
        <v>5</v>
      </c>
      <c r="S169" s="5">
        <v>5</v>
      </c>
      <c r="T169" s="11">
        <v>0.20833333333333334</v>
      </c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s="4" customFormat="1" ht="15" customHeight="1" x14ac:dyDescent="0.25">
      <c r="A170" s="4">
        <v>169</v>
      </c>
      <c r="B170" s="5">
        <v>105</v>
      </c>
      <c r="C170" s="5" t="s">
        <v>3</v>
      </c>
      <c r="D170" s="9">
        <v>40131</v>
      </c>
      <c r="E170" s="5" t="s">
        <v>12</v>
      </c>
      <c r="F170" s="5" t="s">
        <v>100</v>
      </c>
      <c r="G170" s="5">
        <v>2</v>
      </c>
      <c r="H170" s="5">
        <v>5</v>
      </c>
      <c r="I170" s="10">
        <v>3</v>
      </c>
      <c r="J170" s="11">
        <v>0.20833333333333334</v>
      </c>
      <c r="K170" s="4">
        <v>169</v>
      </c>
      <c r="L170" s="5">
        <v>105</v>
      </c>
      <c r="M170" s="5" t="s">
        <v>4</v>
      </c>
      <c r="N170" s="9">
        <v>40131</v>
      </c>
      <c r="O170" s="5" t="s">
        <v>12</v>
      </c>
      <c r="P170" s="5" t="s">
        <v>76</v>
      </c>
      <c r="Q170" s="5">
        <v>2</v>
      </c>
      <c r="R170" s="5">
        <v>5</v>
      </c>
      <c r="S170" s="10">
        <v>3</v>
      </c>
      <c r="T170" s="11">
        <v>0.20833333333333334</v>
      </c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s="4" customFormat="1" ht="15" customHeight="1" x14ac:dyDescent="0.25">
      <c r="A171" s="4">
        <v>170</v>
      </c>
      <c r="B171" s="5">
        <v>105</v>
      </c>
      <c r="C171" s="5" t="s">
        <v>3</v>
      </c>
      <c r="D171" s="9">
        <v>40131</v>
      </c>
      <c r="E171" s="5" t="s">
        <v>12</v>
      </c>
      <c r="F171" s="5" t="s">
        <v>134</v>
      </c>
      <c r="G171" s="5">
        <v>3</v>
      </c>
      <c r="H171" s="5">
        <v>2</v>
      </c>
      <c r="I171" s="10">
        <v>3</v>
      </c>
      <c r="J171" s="11">
        <v>0.10138888888888889</v>
      </c>
      <c r="K171" s="4">
        <v>170</v>
      </c>
      <c r="L171" s="5">
        <v>105</v>
      </c>
      <c r="M171" s="5" t="s">
        <v>4</v>
      </c>
      <c r="N171" s="9">
        <v>40131</v>
      </c>
      <c r="O171" s="5" t="s">
        <v>12</v>
      </c>
      <c r="P171" s="5" t="s">
        <v>135</v>
      </c>
      <c r="Q171" s="5">
        <v>2</v>
      </c>
      <c r="R171" s="5">
        <v>2</v>
      </c>
      <c r="S171" s="10">
        <v>3</v>
      </c>
      <c r="T171" s="11">
        <v>0.10138888888888889</v>
      </c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s="4" customFormat="1" ht="15" customHeight="1" x14ac:dyDescent="0.25">
      <c r="A172" s="4">
        <v>171</v>
      </c>
      <c r="B172" s="5">
        <v>105</v>
      </c>
      <c r="C172" s="5" t="s">
        <v>3</v>
      </c>
      <c r="D172" s="9">
        <v>40131</v>
      </c>
      <c r="E172" s="5" t="s">
        <v>15</v>
      </c>
      <c r="F172" s="5" t="s">
        <v>35</v>
      </c>
      <c r="G172" s="5">
        <v>2</v>
      </c>
      <c r="H172" s="5">
        <v>2</v>
      </c>
      <c r="I172" s="10">
        <v>2</v>
      </c>
      <c r="J172" s="11">
        <v>0.18333333333333332</v>
      </c>
      <c r="K172" s="4">
        <v>171</v>
      </c>
      <c r="L172" s="5">
        <v>105</v>
      </c>
      <c r="M172" s="5" t="s">
        <v>4</v>
      </c>
      <c r="N172" s="9">
        <v>40131</v>
      </c>
      <c r="O172" s="5" t="s">
        <v>15</v>
      </c>
      <c r="P172" s="5" t="s">
        <v>97</v>
      </c>
      <c r="Q172" s="5">
        <v>1</v>
      </c>
      <c r="R172" s="5">
        <v>2</v>
      </c>
      <c r="S172" s="10">
        <v>2</v>
      </c>
      <c r="T172" s="11">
        <v>0.18333333333333332</v>
      </c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s="4" customFormat="1" ht="15" customHeight="1" x14ac:dyDescent="0.25">
      <c r="A173" s="4">
        <v>172</v>
      </c>
      <c r="B173" s="5">
        <v>105</v>
      </c>
      <c r="C173" s="5" t="s">
        <v>3</v>
      </c>
      <c r="D173" s="9">
        <v>40131</v>
      </c>
      <c r="E173" s="5" t="s">
        <v>9</v>
      </c>
      <c r="F173" s="5" t="s">
        <v>133</v>
      </c>
      <c r="G173" s="5">
        <v>1</v>
      </c>
      <c r="H173" s="5">
        <v>5</v>
      </c>
      <c r="I173" s="10">
        <v>3</v>
      </c>
      <c r="J173" s="11">
        <v>0.20833333333333334</v>
      </c>
      <c r="K173" s="4">
        <v>172</v>
      </c>
      <c r="L173" s="5">
        <v>105</v>
      </c>
      <c r="M173" s="5" t="s">
        <v>4</v>
      </c>
      <c r="N173" s="9">
        <v>40131</v>
      </c>
      <c r="O173" s="5" t="s">
        <v>9</v>
      </c>
      <c r="P173" s="5" t="s">
        <v>44</v>
      </c>
      <c r="Q173" s="5">
        <v>1</v>
      </c>
      <c r="R173" s="5">
        <v>5</v>
      </c>
      <c r="S173" s="10">
        <v>3</v>
      </c>
      <c r="T173" s="11">
        <v>0.20833333333333334</v>
      </c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s="4" customFormat="1" ht="15" customHeight="1" x14ac:dyDescent="0.25">
      <c r="A174" s="4">
        <v>173</v>
      </c>
      <c r="B174" s="5">
        <v>105</v>
      </c>
      <c r="C174" s="5" t="s">
        <v>3</v>
      </c>
      <c r="D174" s="9">
        <v>40131</v>
      </c>
      <c r="E174" s="5" t="s">
        <v>25</v>
      </c>
      <c r="F174" s="5" t="s">
        <v>136</v>
      </c>
      <c r="G174" s="5">
        <v>1</v>
      </c>
      <c r="H174" s="5">
        <v>3</v>
      </c>
      <c r="I174" s="10">
        <v>2</v>
      </c>
      <c r="J174" s="11">
        <v>0.19027777777777777</v>
      </c>
      <c r="K174" s="4">
        <v>173</v>
      </c>
      <c r="L174" s="5">
        <v>105</v>
      </c>
      <c r="M174" s="5" t="s">
        <v>4</v>
      </c>
      <c r="N174" s="9">
        <v>40131</v>
      </c>
      <c r="O174" s="5" t="s">
        <v>25</v>
      </c>
      <c r="P174" s="5" t="s">
        <v>120</v>
      </c>
      <c r="Q174" s="5">
        <v>3</v>
      </c>
      <c r="R174" s="5">
        <v>3</v>
      </c>
      <c r="S174" s="10">
        <v>2</v>
      </c>
      <c r="T174" s="11">
        <v>0.19027777777777777</v>
      </c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s="4" customFormat="1" ht="15" customHeight="1" x14ac:dyDescent="0.25">
      <c r="A175" s="4">
        <v>174</v>
      </c>
      <c r="B175" s="5">
        <v>106</v>
      </c>
      <c r="C175" s="5" t="s">
        <v>3</v>
      </c>
      <c r="D175" s="9">
        <v>40138</v>
      </c>
      <c r="E175" s="5" t="s">
        <v>12</v>
      </c>
      <c r="F175" s="5" t="s">
        <v>123</v>
      </c>
      <c r="G175" s="5">
        <v>1</v>
      </c>
      <c r="H175" s="5">
        <v>5</v>
      </c>
      <c r="I175" s="5">
        <v>3</v>
      </c>
      <c r="J175" s="11">
        <v>0.20833333333333334</v>
      </c>
      <c r="K175" s="4">
        <v>174</v>
      </c>
      <c r="L175" s="5">
        <v>106</v>
      </c>
      <c r="M175" s="5" t="s">
        <v>4</v>
      </c>
      <c r="N175" s="9">
        <v>40138</v>
      </c>
      <c r="O175" s="5" t="s">
        <v>12</v>
      </c>
      <c r="P175" s="5" t="s">
        <v>367</v>
      </c>
      <c r="Q175" s="5">
        <v>2</v>
      </c>
      <c r="R175" s="5">
        <v>5</v>
      </c>
      <c r="S175" s="5">
        <v>3</v>
      </c>
      <c r="T175" s="11">
        <v>0.20833333333333334</v>
      </c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s="4" customFormat="1" ht="15" customHeight="1" x14ac:dyDescent="0.25">
      <c r="A176" s="4">
        <v>175</v>
      </c>
      <c r="B176" s="5">
        <v>106</v>
      </c>
      <c r="C176" s="5" t="s">
        <v>3</v>
      </c>
      <c r="D176" s="9">
        <v>40138</v>
      </c>
      <c r="E176" s="5" t="s">
        <v>9</v>
      </c>
      <c r="F176" s="5" t="s">
        <v>161</v>
      </c>
      <c r="G176" s="5">
        <v>2</v>
      </c>
      <c r="H176" s="5">
        <v>1</v>
      </c>
      <c r="I176" s="5">
        <v>1</v>
      </c>
      <c r="J176" s="11">
        <v>8.0555555555555561E-2</v>
      </c>
      <c r="K176" s="4">
        <v>175</v>
      </c>
      <c r="L176" s="5">
        <v>106</v>
      </c>
      <c r="M176" s="5" t="s">
        <v>4</v>
      </c>
      <c r="N176" s="9">
        <v>40138</v>
      </c>
      <c r="O176" s="5" t="s">
        <v>9</v>
      </c>
      <c r="P176" s="5" t="s">
        <v>366</v>
      </c>
      <c r="Q176" s="5">
        <v>2</v>
      </c>
      <c r="R176" s="5">
        <v>1</v>
      </c>
      <c r="S176" s="5">
        <v>1</v>
      </c>
      <c r="T176" s="11">
        <v>8.0555555555555561E-2</v>
      </c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s="4" customFormat="1" ht="15" customHeight="1" x14ac:dyDescent="0.25">
      <c r="A177" s="4">
        <v>176</v>
      </c>
      <c r="B177" s="5">
        <v>106</v>
      </c>
      <c r="C177" s="5" t="s">
        <v>3</v>
      </c>
      <c r="D177" s="9">
        <v>40138</v>
      </c>
      <c r="E177" s="5" t="s">
        <v>9</v>
      </c>
      <c r="F177" s="5" t="s">
        <v>119</v>
      </c>
      <c r="G177" s="5">
        <v>1</v>
      </c>
      <c r="H177" s="5">
        <v>6</v>
      </c>
      <c r="I177" s="5">
        <v>3</v>
      </c>
      <c r="J177" s="11">
        <v>0.20833333333333334</v>
      </c>
      <c r="K177" s="4">
        <v>176</v>
      </c>
      <c r="L177" s="5">
        <v>106</v>
      </c>
      <c r="M177" s="5" t="s">
        <v>4</v>
      </c>
      <c r="N177" s="9">
        <v>40138</v>
      </c>
      <c r="O177" s="5" t="s">
        <v>9</v>
      </c>
      <c r="P177" s="5" t="s">
        <v>28</v>
      </c>
      <c r="Q177" s="5">
        <v>1</v>
      </c>
      <c r="R177" s="5">
        <v>6</v>
      </c>
      <c r="S177" s="5">
        <v>3</v>
      </c>
      <c r="T177" s="11">
        <v>0.20833333333333334</v>
      </c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s="4" customFormat="1" ht="15" customHeight="1" x14ac:dyDescent="0.25">
      <c r="A178" s="4">
        <v>177</v>
      </c>
      <c r="B178" s="5">
        <v>106</v>
      </c>
      <c r="C178" s="5" t="s">
        <v>3</v>
      </c>
      <c r="D178" s="9">
        <v>40138</v>
      </c>
      <c r="E178" s="5" t="s">
        <v>12</v>
      </c>
      <c r="F178" s="5" t="s">
        <v>104</v>
      </c>
      <c r="G178" s="5">
        <v>2</v>
      </c>
      <c r="H178" s="5">
        <v>4</v>
      </c>
      <c r="I178" s="5">
        <v>2</v>
      </c>
      <c r="J178" s="11">
        <v>0.19930555555555554</v>
      </c>
      <c r="K178" s="4">
        <v>177</v>
      </c>
      <c r="L178" s="5">
        <v>106</v>
      </c>
      <c r="M178" s="5" t="s">
        <v>4</v>
      </c>
      <c r="N178" s="9">
        <v>40138</v>
      </c>
      <c r="O178" s="5" t="s">
        <v>12</v>
      </c>
      <c r="P178" s="5" t="s">
        <v>310</v>
      </c>
      <c r="Q178" s="5">
        <v>2</v>
      </c>
      <c r="R178" s="5">
        <v>4</v>
      </c>
      <c r="S178" s="5">
        <v>2</v>
      </c>
      <c r="T178" s="11">
        <v>0.19930555555555554</v>
      </c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s="4" customFormat="1" ht="15" customHeight="1" x14ac:dyDescent="0.25">
      <c r="A179" s="4">
        <v>178</v>
      </c>
      <c r="B179" s="5">
        <v>106</v>
      </c>
      <c r="C179" s="5" t="s">
        <v>3</v>
      </c>
      <c r="D179" s="9">
        <v>40138</v>
      </c>
      <c r="E179" s="5" t="s">
        <v>12</v>
      </c>
      <c r="F179" s="5" t="s">
        <v>103</v>
      </c>
      <c r="G179" s="5">
        <v>2</v>
      </c>
      <c r="H179" s="5">
        <v>5</v>
      </c>
      <c r="I179" s="5">
        <v>3</v>
      </c>
      <c r="J179" s="11">
        <v>0.20833333333333334</v>
      </c>
      <c r="K179" s="4">
        <v>178</v>
      </c>
      <c r="L179" s="5">
        <v>106</v>
      </c>
      <c r="M179" s="5" t="s">
        <v>4</v>
      </c>
      <c r="N179" s="9">
        <v>40138</v>
      </c>
      <c r="O179" s="5" t="s">
        <v>12</v>
      </c>
      <c r="P179" s="5" t="s">
        <v>365</v>
      </c>
      <c r="Q179" s="5">
        <v>1</v>
      </c>
      <c r="R179" s="5">
        <v>5</v>
      </c>
      <c r="S179" s="5">
        <v>3</v>
      </c>
      <c r="T179" s="11">
        <v>0.20833333333333334</v>
      </c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s="4" customFormat="1" ht="15" customHeight="1" x14ac:dyDescent="0.25">
      <c r="A180" s="4">
        <v>179</v>
      </c>
      <c r="B180" s="5">
        <v>107</v>
      </c>
      <c r="C180" s="5" t="s">
        <v>3</v>
      </c>
      <c r="D180" s="9">
        <v>40159</v>
      </c>
      <c r="E180" s="5" t="s">
        <v>25</v>
      </c>
      <c r="F180" s="5" t="s">
        <v>118</v>
      </c>
      <c r="G180" s="5">
        <v>1</v>
      </c>
      <c r="H180" s="5">
        <v>3</v>
      </c>
      <c r="I180" s="10">
        <v>5</v>
      </c>
      <c r="J180" s="11">
        <v>0.10902777777777778</v>
      </c>
      <c r="K180" s="4">
        <v>179</v>
      </c>
      <c r="L180" s="5">
        <v>107</v>
      </c>
      <c r="M180" s="5" t="s">
        <v>4</v>
      </c>
      <c r="N180" s="9">
        <v>40159</v>
      </c>
      <c r="O180" s="5" t="s">
        <v>25</v>
      </c>
      <c r="P180" s="5" t="s">
        <v>98</v>
      </c>
      <c r="Q180" s="5">
        <v>1</v>
      </c>
      <c r="R180" s="5">
        <v>3</v>
      </c>
      <c r="S180" s="10">
        <v>5</v>
      </c>
      <c r="T180" s="11">
        <v>0.10902777777777778</v>
      </c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s="4" customFormat="1" ht="15" customHeight="1" x14ac:dyDescent="0.25">
      <c r="A181" s="4">
        <v>180</v>
      </c>
      <c r="B181" s="5">
        <v>107</v>
      </c>
      <c r="C181" s="5" t="s">
        <v>3</v>
      </c>
      <c r="D181" s="9">
        <v>40159</v>
      </c>
      <c r="E181" s="5" t="s">
        <v>8</v>
      </c>
      <c r="F181" s="5" t="s">
        <v>58</v>
      </c>
      <c r="G181" s="5">
        <v>2</v>
      </c>
      <c r="H181" s="5">
        <v>4</v>
      </c>
      <c r="I181" s="10">
        <v>1</v>
      </c>
      <c r="J181" s="11">
        <v>0.05</v>
      </c>
      <c r="K181" s="4">
        <v>180</v>
      </c>
      <c r="L181" s="5">
        <v>107</v>
      </c>
      <c r="M181" s="5" t="s">
        <v>4</v>
      </c>
      <c r="N181" s="9">
        <v>40159</v>
      </c>
      <c r="O181" s="5" t="s">
        <v>8</v>
      </c>
      <c r="P181" s="5" t="s">
        <v>37</v>
      </c>
      <c r="Q181" s="5">
        <v>1</v>
      </c>
      <c r="R181" s="5">
        <v>4</v>
      </c>
      <c r="S181" s="10">
        <v>1</v>
      </c>
      <c r="T181" s="11">
        <v>0.05</v>
      </c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s="4" customFormat="1" ht="15" customHeight="1" x14ac:dyDescent="0.25">
      <c r="A182" s="4">
        <v>181</v>
      </c>
      <c r="B182" s="5">
        <v>107</v>
      </c>
      <c r="C182" s="5" t="s">
        <v>3</v>
      </c>
      <c r="D182" s="9">
        <v>40159</v>
      </c>
      <c r="E182" s="5" t="s">
        <v>12</v>
      </c>
      <c r="F182" s="5" t="s">
        <v>78</v>
      </c>
      <c r="G182" s="5">
        <v>3</v>
      </c>
      <c r="H182" s="5">
        <v>5</v>
      </c>
      <c r="I182" s="10">
        <v>3</v>
      </c>
      <c r="J182" s="11">
        <v>0.20833333333333334</v>
      </c>
      <c r="K182" s="4">
        <v>181</v>
      </c>
      <c r="L182" s="5">
        <v>107</v>
      </c>
      <c r="M182" s="5" t="s">
        <v>4</v>
      </c>
      <c r="N182" s="9">
        <v>40159</v>
      </c>
      <c r="O182" s="5" t="s">
        <v>12</v>
      </c>
      <c r="P182" s="5" t="s">
        <v>137</v>
      </c>
      <c r="Q182" s="5">
        <v>2</v>
      </c>
      <c r="R182" s="5">
        <v>5</v>
      </c>
      <c r="S182" s="10">
        <v>3</v>
      </c>
      <c r="T182" s="11">
        <v>0.20833333333333334</v>
      </c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s="4" customFormat="1" ht="15" customHeight="1" x14ac:dyDescent="0.25">
      <c r="A183" s="4">
        <v>182</v>
      </c>
      <c r="B183" s="5">
        <v>107</v>
      </c>
      <c r="C183" s="5" t="s">
        <v>3</v>
      </c>
      <c r="D183" s="9">
        <v>40159</v>
      </c>
      <c r="E183" s="5" t="s">
        <v>25</v>
      </c>
      <c r="F183" s="5" t="s">
        <v>32</v>
      </c>
      <c r="G183" s="5">
        <v>3</v>
      </c>
      <c r="H183" s="5">
        <v>4</v>
      </c>
      <c r="I183" s="10">
        <v>2</v>
      </c>
      <c r="J183" s="11">
        <v>9.6527777777777782E-2</v>
      </c>
      <c r="K183" s="4">
        <v>182</v>
      </c>
      <c r="L183" s="5">
        <v>107</v>
      </c>
      <c r="M183" s="5" t="s">
        <v>4</v>
      </c>
      <c r="N183" s="9">
        <v>40159</v>
      </c>
      <c r="O183" s="5" t="s">
        <v>25</v>
      </c>
      <c r="P183" s="5" t="s">
        <v>138</v>
      </c>
      <c r="Q183" s="5">
        <v>1</v>
      </c>
      <c r="R183" s="5">
        <v>4</v>
      </c>
      <c r="S183" s="10">
        <v>2</v>
      </c>
      <c r="T183" s="11">
        <v>9.6527777777777782E-2</v>
      </c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s="4" customFormat="1" ht="15" customHeight="1" x14ac:dyDescent="0.25">
      <c r="A184" s="4">
        <v>183</v>
      </c>
      <c r="B184" s="5">
        <v>107</v>
      </c>
      <c r="C184" s="5" t="s">
        <v>3</v>
      </c>
      <c r="D184" s="9">
        <v>40159</v>
      </c>
      <c r="E184" s="5" t="s">
        <v>8</v>
      </c>
      <c r="F184" s="5" t="s">
        <v>139</v>
      </c>
      <c r="G184" s="5">
        <v>1</v>
      </c>
      <c r="H184" s="5">
        <v>6</v>
      </c>
      <c r="I184" s="10">
        <v>3</v>
      </c>
      <c r="J184" s="11">
        <v>0.20833333333333334</v>
      </c>
      <c r="K184" s="4">
        <v>183</v>
      </c>
      <c r="L184" s="5">
        <v>107</v>
      </c>
      <c r="M184" s="5" t="s">
        <v>4</v>
      </c>
      <c r="N184" s="9">
        <v>40159</v>
      </c>
      <c r="O184" s="5" t="s">
        <v>8</v>
      </c>
      <c r="P184" s="5" t="s">
        <v>140</v>
      </c>
      <c r="Q184" s="5">
        <v>2</v>
      </c>
      <c r="R184" s="5">
        <v>6</v>
      </c>
      <c r="S184" s="10">
        <v>3</v>
      </c>
      <c r="T184" s="11">
        <v>0.20833333333333334</v>
      </c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s="4" customFormat="1" ht="15" customHeight="1" x14ac:dyDescent="0.25">
      <c r="A185" s="4">
        <v>184</v>
      </c>
      <c r="B185" s="5">
        <v>108</v>
      </c>
      <c r="C185" s="5" t="s">
        <v>3</v>
      </c>
      <c r="D185" s="9">
        <v>40180</v>
      </c>
      <c r="E185" s="5" t="s">
        <v>25</v>
      </c>
      <c r="F185" s="5" t="s">
        <v>144</v>
      </c>
      <c r="G185" s="5">
        <v>3</v>
      </c>
      <c r="H185" s="5">
        <v>4</v>
      </c>
      <c r="I185" s="5">
        <v>1</v>
      </c>
      <c r="J185" s="11">
        <v>0.10486111111111111</v>
      </c>
      <c r="K185" s="4">
        <v>184</v>
      </c>
      <c r="L185" s="5">
        <v>108</v>
      </c>
      <c r="M185" s="5" t="s">
        <v>4</v>
      </c>
      <c r="N185" s="9">
        <v>40180</v>
      </c>
      <c r="O185" s="5" t="s">
        <v>25</v>
      </c>
      <c r="P185" s="5" t="s">
        <v>369</v>
      </c>
      <c r="Q185" s="5">
        <v>1</v>
      </c>
      <c r="R185" s="5">
        <v>4</v>
      </c>
      <c r="S185" s="5">
        <v>1</v>
      </c>
      <c r="T185" s="11">
        <v>0.10486111111111111</v>
      </c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s="4" customFormat="1" ht="15" customHeight="1" x14ac:dyDescent="0.25">
      <c r="A186" s="4">
        <v>185</v>
      </c>
      <c r="B186" s="5">
        <v>108</v>
      </c>
      <c r="C186" s="5" t="s">
        <v>3</v>
      </c>
      <c r="D186" s="9">
        <v>40180</v>
      </c>
      <c r="E186" s="5" t="s">
        <v>8</v>
      </c>
      <c r="F186" s="5" t="s">
        <v>128</v>
      </c>
      <c r="G186" s="5">
        <v>2</v>
      </c>
      <c r="H186" s="5">
        <v>2</v>
      </c>
      <c r="I186" s="5">
        <v>1</v>
      </c>
      <c r="J186" s="11">
        <v>8.819444444444445E-2</v>
      </c>
      <c r="K186" s="4">
        <v>185</v>
      </c>
      <c r="L186" s="5">
        <v>108</v>
      </c>
      <c r="M186" s="5" t="s">
        <v>4</v>
      </c>
      <c r="N186" s="9">
        <v>40180</v>
      </c>
      <c r="O186" s="5" t="s">
        <v>8</v>
      </c>
      <c r="P186" s="5" t="s">
        <v>153</v>
      </c>
      <c r="Q186" s="5">
        <v>2</v>
      </c>
      <c r="R186" s="5">
        <v>2</v>
      </c>
      <c r="S186" s="5">
        <v>1</v>
      </c>
      <c r="T186" s="11">
        <v>8.819444444444445E-2</v>
      </c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s="4" customFormat="1" ht="15" customHeight="1" x14ac:dyDescent="0.25">
      <c r="A187" s="4">
        <v>186</v>
      </c>
      <c r="B187" s="5">
        <v>108</v>
      </c>
      <c r="C187" s="5" t="s">
        <v>3</v>
      </c>
      <c r="D187" s="9">
        <v>40180</v>
      </c>
      <c r="E187" s="17" t="s">
        <v>368</v>
      </c>
      <c r="F187" s="5" t="s">
        <v>129</v>
      </c>
      <c r="G187" s="5">
        <v>1</v>
      </c>
      <c r="H187" s="5">
        <v>1</v>
      </c>
      <c r="I187" s="5">
        <v>1</v>
      </c>
      <c r="J187" s="11">
        <v>9.9999999999999992E-2</v>
      </c>
      <c r="K187" s="4">
        <v>186</v>
      </c>
      <c r="L187" s="5">
        <v>108</v>
      </c>
      <c r="M187" s="5" t="s">
        <v>4</v>
      </c>
      <c r="N187" s="9">
        <v>40180</v>
      </c>
      <c r="O187" s="17" t="s">
        <v>368</v>
      </c>
      <c r="P187" s="5" t="s">
        <v>90</v>
      </c>
      <c r="Q187" s="5">
        <v>3</v>
      </c>
      <c r="R187" s="5">
        <v>1</v>
      </c>
      <c r="S187" s="5">
        <v>1</v>
      </c>
      <c r="T187" s="11">
        <v>9.9999999999999992E-2</v>
      </c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s="4" customFormat="1" ht="15" customHeight="1" x14ac:dyDescent="0.25">
      <c r="A188" s="4">
        <v>187</v>
      </c>
      <c r="B188" s="5">
        <v>108</v>
      </c>
      <c r="C188" s="5" t="s">
        <v>3</v>
      </c>
      <c r="D188" s="9">
        <v>40180</v>
      </c>
      <c r="E188" s="5" t="s">
        <v>9</v>
      </c>
      <c r="F188" s="5" t="s">
        <v>29</v>
      </c>
      <c r="G188" s="5">
        <v>3</v>
      </c>
      <c r="H188" s="5">
        <v>5</v>
      </c>
      <c r="I188" s="5">
        <v>3</v>
      </c>
      <c r="J188" s="11">
        <v>0.20833333333333334</v>
      </c>
      <c r="K188" s="4">
        <v>187</v>
      </c>
      <c r="L188" s="5">
        <v>108</v>
      </c>
      <c r="M188" s="5" t="s">
        <v>4</v>
      </c>
      <c r="N188" s="9">
        <v>40180</v>
      </c>
      <c r="O188" s="5" t="s">
        <v>9</v>
      </c>
      <c r="P188" s="5" t="s">
        <v>175</v>
      </c>
      <c r="Q188" s="5">
        <v>1</v>
      </c>
      <c r="R188" s="5">
        <v>5</v>
      </c>
      <c r="S188" s="5">
        <v>3</v>
      </c>
      <c r="T188" s="11">
        <v>0.20833333333333334</v>
      </c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s="4" customFormat="1" ht="15" customHeight="1" x14ac:dyDescent="0.25">
      <c r="A189" s="4">
        <v>188</v>
      </c>
      <c r="B189" s="5">
        <v>108</v>
      </c>
      <c r="C189" s="5" t="s">
        <v>3</v>
      </c>
      <c r="D189" s="9">
        <v>40180</v>
      </c>
      <c r="E189" s="5" t="s">
        <v>25</v>
      </c>
      <c r="F189" s="5" t="s">
        <v>106</v>
      </c>
      <c r="G189" s="5">
        <v>2</v>
      </c>
      <c r="H189" s="5">
        <v>5</v>
      </c>
      <c r="I189" s="5">
        <v>3</v>
      </c>
      <c r="J189" s="11">
        <v>0.20833333333333334</v>
      </c>
      <c r="K189" s="4">
        <v>188</v>
      </c>
      <c r="L189" s="5">
        <v>108</v>
      </c>
      <c r="M189" s="5" t="s">
        <v>4</v>
      </c>
      <c r="N189" s="9">
        <v>40180</v>
      </c>
      <c r="O189" s="5" t="s">
        <v>25</v>
      </c>
      <c r="P189" s="5" t="s">
        <v>172</v>
      </c>
      <c r="Q189" s="5">
        <v>1</v>
      </c>
      <c r="R189" s="5">
        <v>5</v>
      </c>
      <c r="S189" s="5">
        <v>3</v>
      </c>
      <c r="T189" s="11">
        <v>0.20833333333333334</v>
      </c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s="4" customFormat="1" ht="15" customHeight="1" x14ac:dyDescent="0.25">
      <c r="A190" s="4">
        <v>189</v>
      </c>
      <c r="B190" s="5">
        <v>109</v>
      </c>
      <c r="C190" s="5" t="s">
        <v>3</v>
      </c>
      <c r="D190" s="9">
        <v>40215</v>
      </c>
      <c r="E190" s="5" t="s">
        <v>15</v>
      </c>
      <c r="F190" s="5" t="s">
        <v>102</v>
      </c>
      <c r="G190" s="5">
        <v>1</v>
      </c>
      <c r="H190" s="5">
        <v>5</v>
      </c>
      <c r="I190" s="10">
        <v>3</v>
      </c>
      <c r="J190" s="11">
        <v>0.20833333333333334</v>
      </c>
      <c r="K190" s="4">
        <v>189</v>
      </c>
      <c r="L190" s="5">
        <v>109</v>
      </c>
      <c r="M190" s="5" t="s">
        <v>4</v>
      </c>
      <c r="N190" s="9">
        <v>40215</v>
      </c>
      <c r="O190" s="5" t="s">
        <v>15</v>
      </c>
      <c r="P190" s="5" t="s">
        <v>24</v>
      </c>
      <c r="Q190" s="5">
        <v>3</v>
      </c>
      <c r="R190" s="5">
        <v>5</v>
      </c>
      <c r="S190" s="10">
        <v>3</v>
      </c>
      <c r="T190" s="11">
        <v>0.20833333333333334</v>
      </c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s="4" customFormat="1" ht="15" customHeight="1" x14ac:dyDescent="0.25">
      <c r="A191" s="4">
        <v>190</v>
      </c>
      <c r="B191" s="5">
        <v>109</v>
      </c>
      <c r="C191" s="5" t="s">
        <v>3</v>
      </c>
      <c r="D191" s="9">
        <v>40215</v>
      </c>
      <c r="E191" s="5" t="s">
        <v>15</v>
      </c>
      <c r="F191" s="5" t="s">
        <v>82</v>
      </c>
      <c r="G191" s="5">
        <v>2</v>
      </c>
      <c r="H191" s="5">
        <v>5</v>
      </c>
      <c r="I191" s="10">
        <v>3</v>
      </c>
      <c r="J191" s="11">
        <v>0.20833333333333334</v>
      </c>
      <c r="K191" s="4">
        <v>190</v>
      </c>
      <c r="L191" s="5">
        <v>109</v>
      </c>
      <c r="M191" s="5" t="s">
        <v>4</v>
      </c>
      <c r="N191" s="9">
        <v>40215</v>
      </c>
      <c r="O191" s="5" t="s">
        <v>15</v>
      </c>
      <c r="P191" s="5" t="s">
        <v>141</v>
      </c>
      <c r="Q191" s="5">
        <v>3</v>
      </c>
      <c r="R191" s="5">
        <v>5</v>
      </c>
      <c r="S191" s="10">
        <v>3</v>
      </c>
      <c r="T191" s="11">
        <v>0.20833333333333334</v>
      </c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s="4" customFormat="1" ht="15" customHeight="1" x14ac:dyDescent="0.25">
      <c r="A192" s="4">
        <v>191</v>
      </c>
      <c r="B192" s="5">
        <v>109</v>
      </c>
      <c r="C192" s="5" t="s">
        <v>3</v>
      </c>
      <c r="D192" s="9">
        <v>40215</v>
      </c>
      <c r="E192" s="5" t="s">
        <v>12</v>
      </c>
      <c r="F192" s="5" t="s">
        <v>65</v>
      </c>
      <c r="G192" s="5">
        <v>2</v>
      </c>
      <c r="H192" s="5">
        <v>1</v>
      </c>
      <c r="I192" s="10">
        <v>1</v>
      </c>
      <c r="J192" s="11">
        <v>9.930555555555555E-2</v>
      </c>
      <c r="K192" s="4">
        <v>191</v>
      </c>
      <c r="L192" s="5">
        <v>109</v>
      </c>
      <c r="M192" s="5" t="s">
        <v>4</v>
      </c>
      <c r="N192" s="9">
        <v>40215</v>
      </c>
      <c r="O192" s="5" t="s">
        <v>12</v>
      </c>
      <c r="P192" s="5" t="s">
        <v>131</v>
      </c>
      <c r="Q192" s="5">
        <v>2</v>
      </c>
      <c r="R192" s="5">
        <v>1</v>
      </c>
      <c r="S192" s="10">
        <v>1</v>
      </c>
      <c r="T192" s="11">
        <v>9.930555555555555E-2</v>
      </c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s="4" customFormat="1" ht="15" customHeight="1" x14ac:dyDescent="0.25">
      <c r="A193" s="4">
        <v>192</v>
      </c>
      <c r="B193" s="5">
        <v>109</v>
      </c>
      <c r="C193" s="5" t="s">
        <v>3</v>
      </c>
      <c r="D193" s="9">
        <v>40215</v>
      </c>
      <c r="E193" s="5" t="s">
        <v>12</v>
      </c>
      <c r="F193" s="5" t="s">
        <v>103</v>
      </c>
      <c r="G193" s="5">
        <v>1</v>
      </c>
      <c r="H193" s="5">
        <v>4</v>
      </c>
      <c r="I193" s="10">
        <v>2</v>
      </c>
      <c r="J193" s="11">
        <v>7.9166666666666663E-2</v>
      </c>
      <c r="K193" s="4">
        <v>192</v>
      </c>
      <c r="L193" s="5">
        <v>109</v>
      </c>
      <c r="M193" s="5" t="s">
        <v>4</v>
      </c>
      <c r="N193" s="9">
        <v>40215</v>
      </c>
      <c r="O193" s="5" t="s">
        <v>12</v>
      </c>
      <c r="P193" s="5" t="s">
        <v>76</v>
      </c>
      <c r="Q193" s="5">
        <v>2</v>
      </c>
      <c r="R193" s="5">
        <v>4</v>
      </c>
      <c r="S193" s="10">
        <v>2</v>
      </c>
      <c r="T193" s="11">
        <v>7.9166666666666663E-2</v>
      </c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s="4" customFormat="1" ht="15" customHeight="1" x14ac:dyDescent="0.25">
      <c r="A194" s="4">
        <v>193</v>
      </c>
      <c r="B194" s="5">
        <v>109</v>
      </c>
      <c r="C194" s="5" t="s">
        <v>3</v>
      </c>
      <c r="D194" s="9">
        <v>40215</v>
      </c>
      <c r="E194" s="5" t="s">
        <v>9</v>
      </c>
      <c r="F194" s="5" t="s">
        <v>133</v>
      </c>
      <c r="G194" s="5">
        <v>3</v>
      </c>
      <c r="H194" s="5">
        <v>4</v>
      </c>
      <c r="I194" s="10">
        <v>2</v>
      </c>
      <c r="J194" s="11">
        <v>4.791666666666667E-2</v>
      </c>
      <c r="K194" s="4">
        <v>193</v>
      </c>
      <c r="L194" s="5">
        <v>109</v>
      </c>
      <c r="M194" s="5" t="s">
        <v>4</v>
      </c>
      <c r="N194" s="9">
        <v>40215</v>
      </c>
      <c r="O194" s="5" t="s">
        <v>9</v>
      </c>
      <c r="P194" s="5" t="s">
        <v>95</v>
      </c>
      <c r="Q194" s="5">
        <v>2</v>
      </c>
      <c r="R194" s="5">
        <v>4</v>
      </c>
      <c r="S194" s="10">
        <v>2</v>
      </c>
      <c r="T194" s="11">
        <v>4.791666666666667E-2</v>
      </c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s="4" customFormat="1" ht="15" customHeight="1" x14ac:dyDescent="0.25">
      <c r="A195" s="4">
        <v>194</v>
      </c>
      <c r="B195" s="5">
        <v>110</v>
      </c>
      <c r="C195" s="5" t="s">
        <v>3</v>
      </c>
      <c r="D195" s="9">
        <v>40230</v>
      </c>
      <c r="E195" s="5" t="s">
        <v>8</v>
      </c>
      <c r="F195" s="5" t="s">
        <v>113</v>
      </c>
      <c r="G195" s="5">
        <v>2</v>
      </c>
      <c r="H195" s="5">
        <v>1</v>
      </c>
      <c r="I195" s="5">
        <v>1</v>
      </c>
      <c r="J195" s="11">
        <v>9.7222222222222224E-2</v>
      </c>
      <c r="K195" s="4">
        <v>194</v>
      </c>
      <c r="L195" s="5">
        <v>110</v>
      </c>
      <c r="M195" s="5" t="s">
        <v>4</v>
      </c>
      <c r="N195" s="9">
        <v>40230</v>
      </c>
      <c r="O195" s="5" t="s">
        <v>8</v>
      </c>
      <c r="P195" s="5" t="s">
        <v>30</v>
      </c>
      <c r="Q195" s="5">
        <v>2</v>
      </c>
      <c r="R195" s="5">
        <v>1</v>
      </c>
      <c r="S195" s="5">
        <v>1</v>
      </c>
      <c r="T195" s="11">
        <v>9.7222222222222224E-2</v>
      </c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s="4" customFormat="1" ht="15" customHeight="1" x14ac:dyDescent="0.25">
      <c r="A196" s="4">
        <v>195</v>
      </c>
      <c r="B196" s="5">
        <v>110</v>
      </c>
      <c r="C196" s="5" t="s">
        <v>3</v>
      </c>
      <c r="D196" s="9">
        <v>40230</v>
      </c>
      <c r="E196" s="5" t="s">
        <v>25</v>
      </c>
      <c r="F196" s="5" t="s">
        <v>171</v>
      </c>
      <c r="G196" s="5">
        <v>1</v>
      </c>
      <c r="H196" s="5">
        <v>5</v>
      </c>
      <c r="I196" s="5">
        <v>3</v>
      </c>
      <c r="J196" s="11">
        <v>0.20833333333333334</v>
      </c>
      <c r="K196" s="4">
        <v>195</v>
      </c>
      <c r="L196" s="5">
        <v>110</v>
      </c>
      <c r="M196" s="5" t="s">
        <v>4</v>
      </c>
      <c r="N196" s="9">
        <v>40230</v>
      </c>
      <c r="O196" s="5" t="s">
        <v>25</v>
      </c>
      <c r="P196" s="5" t="s">
        <v>89</v>
      </c>
      <c r="Q196" s="5">
        <v>1</v>
      </c>
      <c r="R196" s="5">
        <v>5</v>
      </c>
      <c r="S196" s="5">
        <v>3</v>
      </c>
      <c r="T196" s="11">
        <v>0.20833333333333334</v>
      </c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s="4" customFormat="1" ht="15" customHeight="1" x14ac:dyDescent="0.25">
      <c r="A197" s="4">
        <v>196</v>
      </c>
      <c r="B197" s="5">
        <v>110</v>
      </c>
      <c r="C197" s="5" t="s">
        <v>3</v>
      </c>
      <c r="D197" s="9">
        <v>40230</v>
      </c>
      <c r="E197" s="5" t="s">
        <v>8</v>
      </c>
      <c r="F197" s="5" t="s">
        <v>38</v>
      </c>
      <c r="G197" s="5">
        <v>1</v>
      </c>
      <c r="H197" s="5">
        <v>3</v>
      </c>
      <c r="I197" s="5">
        <v>2</v>
      </c>
      <c r="J197" s="11">
        <v>0.20833333333333334</v>
      </c>
      <c r="K197" s="4">
        <v>196</v>
      </c>
      <c r="L197" s="5">
        <v>110</v>
      </c>
      <c r="M197" s="5" t="s">
        <v>4</v>
      </c>
      <c r="N197" s="9">
        <v>40230</v>
      </c>
      <c r="O197" s="5" t="s">
        <v>8</v>
      </c>
      <c r="P197" s="5" t="s">
        <v>370</v>
      </c>
      <c r="Q197" s="5">
        <v>1</v>
      </c>
      <c r="R197" s="5">
        <v>3</v>
      </c>
      <c r="S197" s="5">
        <v>2</v>
      </c>
      <c r="T197" s="11">
        <v>0.20833333333333334</v>
      </c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s="4" customFormat="1" ht="15" customHeight="1" x14ac:dyDescent="0.25">
      <c r="A198" s="4">
        <v>197</v>
      </c>
      <c r="B198" s="5">
        <v>110</v>
      </c>
      <c r="C198" s="5" t="s">
        <v>3</v>
      </c>
      <c r="D198" s="9">
        <v>40230</v>
      </c>
      <c r="E198" s="5" t="s">
        <v>9</v>
      </c>
      <c r="F198" s="5" t="s">
        <v>160</v>
      </c>
      <c r="G198" s="5">
        <v>2</v>
      </c>
      <c r="H198" s="5">
        <v>1</v>
      </c>
      <c r="I198" s="5">
        <v>3</v>
      </c>
      <c r="J198" s="11">
        <v>9.0277777777777776E-2</v>
      </c>
      <c r="K198" s="4">
        <v>197</v>
      </c>
      <c r="L198" s="5">
        <v>110</v>
      </c>
      <c r="M198" s="5" t="s">
        <v>4</v>
      </c>
      <c r="N198" s="9">
        <v>40230</v>
      </c>
      <c r="O198" s="5" t="s">
        <v>9</v>
      </c>
      <c r="P198" s="5" t="s">
        <v>20</v>
      </c>
      <c r="Q198" s="5">
        <v>2</v>
      </c>
      <c r="R198" s="5">
        <v>1</v>
      </c>
      <c r="S198" s="5">
        <v>3</v>
      </c>
      <c r="T198" s="11">
        <v>9.0277777777777776E-2</v>
      </c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s="4" customFormat="1" ht="15" customHeight="1" x14ac:dyDescent="0.25">
      <c r="A199" s="4">
        <v>198</v>
      </c>
      <c r="B199" s="5">
        <v>110</v>
      </c>
      <c r="C199" s="5" t="s">
        <v>3</v>
      </c>
      <c r="D199" s="9">
        <v>40230</v>
      </c>
      <c r="E199" s="5" t="s">
        <v>15</v>
      </c>
      <c r="F199" s="5" t="s">
        <v>51</v>
      </c>
      <c r="G199" s="5">
        <v>1</v>
      </c>
      <c r="H199" s="5">
        <v>5</v>
      </c>
      <c r="I199" s="5">
        <v>3</v>
      </c>
      <c r="J199" s="11">
        <v>0.20833333333333334</v>
      </c>
      <c r="K199" s="4">
        <v>198</v>
      </c>
      <c r="L199" s="5">
        <v>110</v>
      </c>
      <c r="M199" s="5" t="s">
        <v>4</v>
      </c>
      <c r="N199" s="9">
        <v>40230</v>
      </c>
      <c r="O199" s="5" t="s">
        <v>15</v>
      </c>
      <c r="P199" s="5" t="s">
        <v>35</v>
      </c>
      <c r="Q199" s="5">
        <v>2</v>
      </c>
      <c r="R199" s="5">
        <v>5</v>
      </c>
      <c r="S199" s="5">
        <v>3</v>
      </c>
      <c r="T199" s="11">
        <v>0.20833333333333334</v>
      </c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s="4" customFormat="1" ht="15" customHeight="1" x14ac:dyDescent="0.25">
      <c r="A200" s="4">
        <v>199</v>
      </c>
      <c r="B200" s="5">
        <v>111</v>
      </c>
      <c r="C200" s="5" t="s">
        <v>3</v>
      </c>
      <c r="D200" s="9">
        <v>40264</v>
      </c>
      <c r="E200" s="5" t="s">
        <v>12</v>
      </c>
      <c r="F200" s="5" t="s">
        <v>48</v>
      </c>
      <c r="G200" s="5">
        <v>2</v>
      </c>
      <c r="H200" s="5">
        <v>5</v>
      </c>
      <c r="I200" s="10">
        <v>5</v>
      </c>
      <c r="J200" s="11">
        <v>0.20833333333333334</v>
      </c>
      <c r="K200" s="4">
        <v>199</v>
      </c>
      <c r="L200" s="5">
        <v>111</v>
      </c>
      <c r="M200" s="5" t="s">
        <v>4</v>
      </c>
      <c r="N200" s="9">
        <v>40264</v>
      </c>
      <c r="O200" s="5" t="s">
        <v>12</v>
      </c>
      <c r="P200" s="5" t="s">
        <v>100</v>
      </c>
      <c r="Q200" s="5">
        <v>1</v>
      </c>
      <c r="R200" s="5">
        <v>5</v>
      </c>
      <c r="S200" s="10">
        <v>5</v>
      </c>
      <c r="T200" s="11">
        <v>0.20833333333333334</v>
      </c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s="4" customFormat="1" ht="15" customHeight="1" x14ac:dyDescent="0.25">
      <c r="A201" s="4">
        <v>200</v>
      </c>
      <c r="B201" s="5">
        <v>111</v>
      </c>
      <c r="C201" s="5" t="s">
        <v>3</v>
      </c>
      <c r="D201" s="9">
        <v>40264</v>
      </c>
      <c r="E201" s="5" t="s">
        <v>25</v>
      </c>
      <c r="F201" s="5" t="s">
        <v>144</v>
      </c>
      <c r="G201" s="5">
        <v>2</v>
      </c>
      <c r="H201" s="5">
        <v>5</v>
      </c>
      <c r="I201" s="10">
        <v>3</v>
      </c>
      <c r="J201" s="11">
        <v>0.20833333333333334</v>
      </c>
      <c r="K201" s="4">
        <v>200</v>
      </c>
      <c r="L201" s="5">
        <v>111</v>
      </c>
      <c r="M201" s="5" t="s">
        <v>4</v>
      </c>
      <c r="N201" s="9">
        <v>40264</v>
      </c>
      <c r="O201" s="5" t="s">
        <v>25</v>
      </c>
      <c r="P201" s="5" t="s">
        <v>70</v>
      </c>
      <c r="Q201" s="5">
        <v>2</v>
      </c>
      <c r="R201" s="5">
        <v>5</v>
      </c>
      <c r="S201" s="10">
        <v>3</v>
      </c>
      <c r="T201" s="11">
        <v>0.20833333333333334</v>
      </c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s="4" customFormat="1" ht="15" customHeight="1" x14ac:dyDescent="0.25">
      <c r="A202" s="4">
        <v>201</v>
      </c>
      <c r="B202" s="5">
        <v>111</v>
      </c>
      <c r="C202" s="5" t="s">
        <v>3</v>
      </c>
      <c r="D202" s="9">
        <v>40264</v>
      </c>
      <c r="E202" s="5" t="s">
        <v>12</v>
      </c>
      <c r="F202" s="5" t="s">
        <v>78</v>
      </c>
      <c r="G202" s="5">
        <v>3</v>
      </c>
      <c r="H202" s="5">
        <v>5</v>
      </c>
      <c r="I202" s="10">
        <v>3</v>
      </c>
      <c r="J202" s="11">
        <v>0.20833333333333334</v>
      </c>
      <c r="K202" s="4">
        <v>201</v>
      </c>
      <c r="L202" s="5">
        <v>111</v>
      </c>
      <c r="M202" s="5" t="s">
        <v>4</v>
      </c>
      <c r="N202" s="9">
        <v>40264</v>
      </c>
      <c r="O202" s="5" t="s">
        <v>12</v>
      </c>
      <c r="P202" s="5" t="s">
        <v>115</v>
      </c>
      <c r="Q202" s="5">
        <v>2</v>
      </c>
      <c r="R202" s="5">
        <v>5</v>
      </c>
      <c r="S202" s="10">
        <v>3</v>
      </c>
      <c r="T202" s="11">
        <v>0.20833333333333334</v>
      </c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s="4" customFormat="1" ht="15" customHeight="1" x14ac:dyDescent="0.25">
      <c r="A203" s="4">
        <v>202</v>
      </c>
      <c r="B203" s="5">
        <v>111</v>
      </c>
      <c r="C203" s="5" t="s">
        <v>3</v>
      </c>
      <c r="D203" s="9">
        <v>40264</v>
      </c>
      <c r="E203" s="5" t="s">
        <v>25</v>
      </c>
      <c r="F203" s="5" t="s">
        <v>125</v>
      </c>
      <c r="G203" s="5">
        <v>2</v>
      </c>
      <c r="H203" s="5">
        <v>4</v>
      </c>
      <c r="I203" s="10">
        <v>2</v>
      </c>
      <c r="J203" s="11">
        <v>0.18055555555555555</v>
      </c>
      <c r="K203" s="4">
        <v>202</v>
      </c>
      <c r="L203" s="5">
        <v>111</v>
      </c>
      <c r="M203" s="5" t="s">
        <v>4</v>
      </c>
      <c r="N203" s="9">
        <v>40264</v>
      </c>
      <c r="O203" s="5" t="s">
        <v>25</v>
      </c>
      <c r="P203" s="5" t="s">
        <v>143</v>
      </c>
      <c r="Q203" s="5">
        <v>2</v>
      </c>
      <c r="R203" s="5">
        <v>4</v>
      </c>
      <c r="S203" s="10">
        <v>2</v>
      </c>
      <c r="T203" s="11">
        <v>0.18055555555555555</v>
      </c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s="4" customFormat="1" ht="15" customHeight="1" x14ac:dyDescent="0.25">
      <c r="A204" s="4">
        <v>203</v>
      </c>
      <c r="B204" s="5">
        <v>111</v>
      </c>
      <c r="C204" s="5" t="s">
        <v>3</v>
      </c>
      <c r="D204" s="9">
        <v>40264</v>
      </c>
      <c r="E204" s="5" t="s">
        <v>8</v>
      </c>
      <c r="F204" s="5" t="s">
        <v>142</v>
      </c>
      <c r="G204" s="5">
        <v>2</v>
      </c>
      <c r="H204" s="5">
        <v>1</v>
      </c>
      <c r="I204" s="10">
        <v>1</v>
      </c>
      <c r="J204" s="11">
        <v>0.15833333333333333</v>
      </c>
      <c r="K204" s="4">
        <v>203</v>
      </c>
      <c r="L204" s="5">
        <v>111</v>
      </c>
      <c r="M204" s="5" t="s">
        <v>4</v>
      </c>
      <c r="N204" s="9">
        <v>40264</v>
      </c>
      <c r="O204" s="5" t="s">
        <v>8</v>
      </c>
      <c r="P204" s="5" t="s">
        <v>58</v>
      </c>
      <c r="Q204" s="5">
        <v>2</v>
      </c>
      <c r="R204" s="5">
        <v>1</v>
      </c>
      <c r="S204" s="10">
        <v>1</v>
      </c>
      <c r="T204" s="11">
        <v>0.15833333333333333</v>
      </c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s="4" customFormat="1" ht="15" customHeight="1" x14ac:dyDescent="0.25">
      <c r="A205" s="4">
        <v>204</v>
      </c>
      <c r="B205" s="5">
        <v>112</v>
      </c>
      <c r="C205" s="5" t="s">
        <v>3</v>
      </c>
      <c r="D205" s="9">
        <v>40278</v>
      </c>
      <c r="E205" s="5" t="s">
        <v>15</v>
      </c>
      <c r="F205" s="5" t="s">
        <v>105</v>
      </c>
      <c r="G205" s="5">
        <v>2</v>
      </c>
      <c r="H205" s="5">
        <v>5</v>
      </c>
      <c r="I205" s="5">
        <v>5</v>
      </c>
      <c r="J205" s="11">
        <v>0.20833333333333334</v>
      </c>
      <c r="K205" s="4">
        <v>204</v>
      </c>
      <c r="L205" s="5">
        <v>112</v>
      </c>
      <c r="M205" s="5" t="s">
        <v>4</v>
      </c>
      <c r="N205" s="9">
        <v>40278</v>
      </c>
      <c r="O205" s="5" t="s">
        <v>15</v>
      </c>
      <c r="P205" s="5" t="s">
        <v>82</v>
      </c>
      <c r="Q205" s="5">
        <v>1</v>
      </c>
      <c r="R205" s="5">
        <v>5</v>
      </c>
      <c r="S205" s="5">
        <v>5</v>
      </c>
      <c r="T205" s="11">
        <v>0.20833333333333334</v>
      </c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s="4" customFormat="1" ht="15" customHeight="1" x14ac:dyDescent="0.25">
      <c r="A206" s="4">
        <v>205</v>
      </c>
      <c r="B206" s="5">
        <v>112</v>
      </c>
      <c r="C206" s="5" t="s">
        <v>3</v>
      </c>
      <c r="D206" s="9">
        <v>40278</v>
      </c>
      <c r="E206" s="5" t="s">
        <v>25</v>
      </c>
      <c r="F206" s="5" t="s">
        <v>339</v>
      </c>
      <c r="G206" s="5">
        <v>2</v>
      </c>
      <c r="H206" s="5">
        <v>5</v>
      </c>
      <c r="I206" s="5">
        <v>5</v>
      </c>
      <c r="J206" s="11">
        <v>0.20833333333333334</v>
      </c>
      <c r="K206" s="4">
        <v>205</v>
      </c>
      <c r="L206" s="5">
        <v>112</v>
      </c>
      <c r="M206" s="5" t="s">
        <v>4</v>
      </c>
      <c r="N206" s="9">
        <v>40278</v>
      </c>
      <c r="O206" s="5" t="s">
        <v>25</v>
      </c>
      <c r="P206" s="5" t="s">
        <v>371</v>
      </c>
      <c r="Q206" s="5">
        <v>2</v>
      </c>
      <c r="R206" s="5">
        <v>5</v>
      </c>
      <c r="S206" s="5">
        <v>5</v>
      </c>
      <c r="T206" s="11">
        <v>0.20833333333333334</v>
      </c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s="4" customFormat="1" ht="15" customHeight="1" x14ac:dyDescent="0.25">
      <c r="A207" s="4">
        <v>206</v>
      </c>
      <c r="B207" s="5">
        <v>112</v>
      </c>
      <c r="C207" s="5" t="s">
        <v>3</v>
      </c>
      <c r="D207" s="9">
        <v>40278</v>
      </c>
      <c r="E207" s="5" t="s">
        <v>15</v>
      </c>
      <c r="F207" s="5" t="s">
        <v>191</v>
      </c>
      <c r="G207" s="5">
        <v>2</v>
      </c>
      <c r="H207" s="5">
        <v>2</v>
      </c>
      <c r="I207" s="5">
        <v>2</v>
      </c>
      <c r="J207" s="11">
        <v>0.11805555555555557</v>
      </c>
      <c r="K207" s="4">
        <v>206</v>
      </c>
      <c r="L207" s="5">
        <v>112</v>
      </c>
      <c r="M207" s="5" t="s">
        <v>4</v>
      </c>
      <c r="N207" s="9">
        <v>40278</v>
      </c>
      <c r="O207" s="5" t="s">
        <v>15</v>
      </c>
      <c r="P207" s="5" t="s">
        <v>124</v>
      </c>
      <c r="Q207" s="5">
        <v>2</v>
      </c>
      <c r="R207" s="5">
        <v>2</v>
      </c>
      <c r="S207" s="5">
        <v>2</v>
      </c>
      <c r="T207" s="11">
        <v>0.11805555555555557</v>
      </c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s="4" customFormat="1" ht="15" customHeight="1" x14ac:dyDescent="0.25">
      <c r="A208" s="4">
        <v>207</v>
      </c>
      <c r="B208" s="5">
        <v>112</v>
      </c>
      <c r="C208" s="5" t="s">
        <v>3</v>
      </c>
      <c r="D208" s="9">
        <v>40278</v>
      </c>
      <c r="E208" s="5" t="s">
        <v>12</v>
      </c>
      <c r="F208" s="5" t="s">
        <v>49</v>
      </c>
      <c r="G208" s="5">
        <v>2</v>
      </c>
      <c r="H208" s="5">
        <v>2</v>
      </c>
      <c r="I208" s="5">
        <v>3</v>
      </c>
      <c r="J208" s="11">
        <v>0.19444444444444445</v>
      </c>
      <c r="K208" s="4">
        <v>207</v>
      </c>
      <c r="L208" s="5">
        <v>112</v>
      </c>
      <c r="M208" s="5" t="s">
        <v>4</v>
      </c>
      <c r="N208" s="9">
        <v>40278</v>
      </c>
      <c r="O208" s="5" t="s">
        <v>12</v>
      </c>
      <c r="P208" s="5" t="s">
        <v>372</v>
      </c>
      <c r="Q208" s="5">
        <v>1</v>
      </c>
      <c r="R208" s="5">
        <v>2</v>
      </c>
      <c r="S208" s="5">
        <v>3</v>
      </c>
      <c r="T208" s="11">
        <v>0.19444444444444445</v>
      </c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s="4" customFormat="1" ht="15" customHeight="1" x14ac:dyDescent="0.25">
      <c r="A209" s="4">
        <v>208</v>
      </c>
      <c r="B209" s="5">
        <v>112</v>
      </c>
      <c r="C209" s="5" t="s">
        <v>3</v>
      </c>
      <c r="D209" s="9">
        <v>40278</v>
      </c>
      <c r="E209" s="5" t="s">
        <v>25</v>
      </c>
      <c r="F209" s="5" t="s">
        <v>157</v>
      </c>
      <c r="G209" s="5">
        <v>2</v>
      </c>
      <c r="H209" s="5">
        <v>4</v>
      </c>
      <c r="I209" s="5">
        <v>2</v>
      </c>
      <c r="J209" s="11">
        <v>0.1875</v>
      </c>
      <c r="K209" s="4">
        <v>208</v>
      </c>
      <c r="L209" s="5">
        <v>112</v>
      </c>
      <c r="M209" s="5" t="s">
        <v>4</v>
      </c>
      <c r="N209" s="9">
        <v>40278</v>
      </c>
      <c r="O209" s="5" t="s">
        <v>25</v>
      </c>
      <c r="P209" s="5" t="s">
        <v>373</v>
      </c>
      <c r="Q209" s="5">
        <v>1</v>
      </c>
      <c r="R209" s="5">
        <v>4</v>
      </c>
      <c r="S209" s="5">
        <v>2</v>
      </c>
      <c r="T209" s="11">
        <v>0.1875</v>
      </c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s="4" customFormat="1" ht="15" customHeight="1" x14ac:dyDescent="0.25">
      <c r="A210" s="4">
        <v>209</v>
      </c>
      <c r="B210" s="5">
        <v>113</v>
      </c>
      <c r="C210" s="5" t="s">
        <v>3</v>
      </c>
      <c r="D210" s="9">
        <v>40306</v>
      </c>
      <c r="E210" s="5" t="s">
        <v>15</v>
      </c>
      <c r="F210" s="5" t="s">
        <v>47</v>
      </c>
      <c r="G210" s="5">
        <v>1</v>
      </c>
      <c r="H210" s="5">
        <v>4</v>
      </c>
      <c r="I210" s="10">
        <v>2</v>
      </c>
      <c r="J210" s="11">
        <v>0.1423611111111111</v>
      </c>
      <c r="K210" s="4">
        <v>209</v>
      </c>
      <c r="L210" s="5">
        <v>113</v>
      </c>
      <c r="M210" s="5" t="s">
        <v>4</v>
      </c>
      <c r="N210" s="9">
        <v>40306</v>
      </c>
      <c r="O210" s="5" t="s">
        <v>15</v>
      </c>
      <c r="P210" s="5" t="s">
        <v>150</v>
      </c>
      <c r="Q210" s="5">
        <v>2</v>
      </c>
      <c r="R210" s="5">
        <v>4</v>
      </c>
      <c r="S210" s="10">
        <v>2</v>
      </c>
      <c r="T210" s="11">
        <v>0.1423611111111111</v>
      </c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s="4" customFormat="1" ht="15" customHeight="1" x14ac:dyDescent="0.25">
      <c r="A211" s="4">
        <v>210</v>
      </c>
      <c r="B211" s="5">
        <v>113</v>
      </c>
      <c r="C211" s="5" t="s">
        <v>3</v>
      </c>
      <c r="D211" s="9">
        <v>40306</v>
      </c>
      <c r="E211" s="5" t="s">
        <v>25</v>
      </c>
      <c r="F211" s="5" t="s">
        <v>147</v>
      </c>
      <c r="G211" s="5">
        <v>2</v>
      </c>
      <c r="H211" s="5">
        <v>6</v>
      </c>
      <c r="I211" s="10">
        <v>3</v>
      </c>
      <c r="J211" s="11">
        <v>0.20833333333333334</v>
      </c>
      <c r="K211" s="4">
        <v>210</v>
      </c>
      <c r="L211" s="5">
        <v>113</v>
      </c>
      <c r="M211" s="5" t="s">
        <v>4</v>
      </c>
      <c r="N211" s="9">
        <v>40306</v>
      </c>
      <c r="O211" s="5" t="s">
        <v>25</v>
      </c>
      <c r="P211" s="5" t="s">
        <v>106</v>
      </c>
      <c r="Q211" s="5">
        <v>1</v>
      </c>
      <c r="R211" s="5">
        <v>6</v>
      </c>
      <c r="S211" s="10">
        <v>3</v>
      </c>
      <c r="T211" s="11">
        <v>0.20833333333333334</v>
      </c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s="4" customFormat="1" ht="15" customHeight="1" x14ac:dyDescent="0.25">
      <c r="A212" s="4">
        <v>211</v>
      </c>
      <c r="B212" s="5">
        <v>113</v>
      </c>
      <c r="C212" s="5" t="s">
        <v>3</v>
      </c>
      <c r="D212" s="9">
        <v>40306</v>
      </c>
      <c r="E212" s="5" t="s">
        <v>12</v>
      </c>
      <c r="F212" s="5" t="s">
        <v>104</v>
      </c>
      <c r="G212" s="5">
        <v>2</v>
      </c>
      <c r="H212" s="5">
        <v>5</v>
      </c>
      <c r="I212" s="10">
        <v>3</v>
      </c>
      <c r="J212" s="11">
        <v>0.20833333333333334</v>
      </c>
      <c r="K212" s="4">
        <v>211</v>
      </c>
      <c r="L212" s="5">
        <v>113</v>
      </c>
      <c r="M212" s="5" t="s">
        <v>4</v>
      </c>
      <c r="N212" s="9">
        <v>40306</v>
      </c>
      <c r="O212" s="5" t="s">
        <v>12</v>
      </c>
      <c r="P212" s="5" t="s">
        <v>129</v>
      </c>
      <c r="Q212" s="5">
        <v>1</v>
      </c>
      <c r="R212" s="5">
        <v>5</v>
      </c>
      <c r="S212" s="10">
        <v>3</v>
      </c>
      <c r="T212" s="11">
        <v>0.20833333333333334</v>
      </c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s="4" customFormat="1" ht="15" customHeight="1" x14ac:dyDescent="0.25">
      <c r="A213" s="4">
        <v>212</v>
      </c>
      <c r="B213" s="5">
        <v>113</v>
      </c>
      <c r="C213" s="5" t="s">
        <v>3</v>
      </c>
      <c r="D213" s="9">
        <v>40306</v>
      </c>
      <c r="E213" s="5" t="s">
        <v>8</v>
      </c>
      <c r="F213" s="5" t="s">
        <v>148</v>
      </c>
      <c r="G213" s="5">
        <v>1</v>
      </c>
      <c r="H213" s="5">
        <v>2</v>
      </c>
      <c r="I213" s="10">
        <v>2</v>
      </c>
      <c r="J213" s="11">
        <v>0.18333333333333332</v>
      </c>
      <c r="K213" s="4">
        <v>212</v>
      </c>
      <c r="L213" s="5">
        <v>113</v>
      </c>
      <c r="M213" s="5" t="s">
        <v>4</v>
      </c>
      <c r="N213" s="9">
        <v>40306</v>
      </c>
      <c r="O213" s="5" t="s">
        <v>8</v>
      </c>
      <c r="P213" s="5" t="s">
        <v>149</v>
      </c>
      <c r="Q213" s="5">
        <v>3</v>
      </c>
      <c r="R213" s="5">
        <v>2</v>
      </c>
      <c r="S213" s="10">
        <v>2</v>
      </c>
      <c r="T213" s="11">
        <v>0.18333333333333332</v>
      </c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s="4" customFormat="1" ht="15" customHeight="1" x14ac:dyDescent="0.25">
      <c r="A214" s="4">
        <v>213</v>
      </c>
      <c r="B214" s="5">
        <v>113</v>
      </c>
      <c r="C214" s="5" t="s">
        <v>3</v>
      </c>
      <c r="D214" s="9">
        <v>40306</v>
      </c>
      <c r="E214" s="5" t="s">
        <v>9</v>
      </c>
      <c r="F214" s="5" t="s">
        <v>145</v>
      </c>
      <c r="G214" s="5">
        <v>1</v>
      </c>
      <c r="H214" s="5">
        <v>1</v>
      </c>
      <c r="I214" s="10">
        <v>1</v>
      </c>
      <c r="J214" s="11">
        <v>0.14930555555555555</v>
      </c>
      <c r="K214" s="4">
        <v>213</v>
      </c>
      <c r="L214" s="5">
        <v>113</v>
      </c>
      <c r="M214" s="5" t="s">
        <v>4</v>
      </c>
      <c r="N214" s="9">
        <v>40306</v>
      </c>
      <c r="O214" s="5" t="s">
        <v>9</v>
      </c>
      <c r="P214" s="5" t="s">
        <v>146</v>
      </c>
      <c r="Q214" s="5">
        <v>1</v>
      </c>
      <c r="R214" s="5">
        <v>1</v>
      </c>
      <c r="S214" s="10">
        <v>1</v>
      </c>
      <c r="T214" s="11">
        <v>0.14930555555555555</v>
      </c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s="4" customFormat="1" ht="15" customHeight="1" x14ac:dyDescent="0.25">
      <c r="A215" s="4">
        <v>214</v>
      </c>
      <c r="B215" s="5">
        <v>114</v>
      </c>
      <c r="C215" s="5" t="s">
        <v>3</v>
      </c>
      <c r="D215" s="9">
        <v>40327</v>
      </c>
      <c r="E215" s="5" t="s">
        <v>9</v>
      </c>
      <c r="F215" s="5" t="s">
        <v>161</v>
      </c>
      <c r="G215" s="5">
        <v>1</v>
      </c>
      <c r="H215" s="5">
        <v>6</v>
      </c>
      <c r="I215" s="5">
        <v>3</v>
      </c>
      <c r="J215" s="11">
        <v>0.20833333333333334</v>
      </c>
      <c r="K215" s="4">
        <v>214</v>
      </c>
      <c r="L215" s="5">
        <v>114</v>
      </c>
      <c r="M215" s="5" t="s">
        <v>4</v>
      </c>
      <c r="N215" s="9">
        <v>40327</v>
      </c>
      <c r="O215" s="5" t="s">
        <v>9</v>
      </c>
      <c r="P215" s="5" t="s">
        <v>188</v>
      </c>
      <c r="Q215" s="5">
        <v>1</v>
      </c>
      <c r="R215" s="5">
        <v>6</v>
      </c>
      <c r="S215" s="5">
        <v>3</v>
      </c>
      <c r="T215" s="11">
        <v>0.20833333333333334</v>
      </c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s="4" customFormat="1" ht="15" customHeight="1" x14ac:dyDescent="0.25">
      <c r="A216" s="4">
        <v>215</v>
      </c>
      <c r="B216" s="5">
        <v>114</v>
      </c>
      <c r="C216" s="5" t="s">
        <v>3</v>
      </c>
      <c r="D216" s="9">
        <v>40327</v>
      </c>
      <c r="E216" s="5" t="s">
        <v>12</v>
      </c>
      <c r="F216" s="5" t="s">
        <v>374</v>
      </c>
      <c r="G216" s="5">
        <v>1</v>
      </c>
      <c r="H216" s="5">
        <v>5</v>
      </c>
      <c r="I216" s="5">
        <v>3</v>
      </c>
      <c r="J216" s="11">
        <v>0.20833333333333334</v>
      </c>
      <c r="K216" s="4">
        <v>215</v>
      </c>
      <c r="L216" s="5">
        <v>114</v>
      </c>
      <c r="M216" s="5" t="s">
        <v>4</v>
      </c>
      <c r="N216" s="9">
        <v>40327</v>
      </c>
      <c r="O216" s="5" t="s">
        <v>12</v>
      </c>
      <c r="P216" s="5" t="s">
        <v>98</v>
      </c>
      <c r="Q216" s="5">
        <v>1</v>
      </c>
      <c r="R216" s="5">
        <v>5</v>
      </c>
      <c r="S216" s="5">
        <v>3</v>
      </c>
      <c r="T216" s="11">
        <v>0.20833333333333334</v>
      </c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s="4" customFormat="1" ht="15" customHeight="1" x14ac:dyDescent="0.25">
      <c r="A217" s="4">
        <v>216</v>
      </c>
      <c r="B217" s="5">
        <v>114</v>
      </c>
      <c r="C217" s="5" t="s">
        <v>3</v>
      </c>
      <c r="D217" s="9">
        <v>40327</v>
      </c>
      <c r="E217" s="5" t="s">
        <v>15</v>
      </c>
      <c r="F217" s="5" t="s">
        <v>35</v>
      </c>
      <c r="G217" s="5">
        <v>1</v>
      </c>
      <c r="H217" s="5">
        <v>5</v>
      </c>
      <c r="I217" s="5">
        <v>3</v>
      </c>
      <c r="J217" s="11">
        <v>0.20833333333333334</v>
      </c>
      <c r="K217" s="4">
        <v>216</v>
      </c>
      <c r="L217" s="5">
        <v>114</v>
      </c>
      <c r="M217" s="5" t="s">
        <v>4</v>
      </c>
      <c r="N217" s="9">
        <v>40327</v>
      </c>
      <c r="O217" s="5" t="s">
        <v>15</v>
      </c>
      <c r="P217" s="5" t="s">
        <v>141</v>
      </c>
      <c r="Q217" s="5">
        <v>2</v>
      </c>
      <c r="R217" s="5">
        <v>5</v>
      </c>
      <c r="S217" s="5">
        <v>3</v>
      </c>
      <c r="T217" s="11">
        <v>0.20833333333333334</v>
      </c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s="4" customFormat="1" ht="15" customHeight="1" x14ac:dyDescent="0.25">
      <c r="A218" s="4">
        <v>217</v>
      </c>
      <c r="B218" s="5">
        <v>114</v>
      </c>
      <c r="C218" s="5" t="s">
        <v>3</v>
      </c>
      <c r="D218" s="9">
        <v>40327</v>
      </c>
      <c r="E218" s="5" t="s">
        <v>8</v>
      </c>
      <c r="F218" s="5" t="s">
        <v>232</v>
      </c>
      <c r="G218" s="5">
        <v>2</v>
      </c>
      <c r="H218" s="5">
        <v>1</v>
      </c>
      <c r="I218" s="5">
        <v>3</v>
      </c>
      <c r="J218" s="11">
        <v>0.10625</v>
      </c>
      <c r="K218" s="4">
        <v>217</v>
      </c>
      <c r="L218" s="5">
        <v>114</v>
      </c>
      <c r="M218" s="5" t="s">
        <v>4</v>
      </c>
      <c r="N218" s="9">
        <v>40327</v>
      </c>
      <c r="O218" s="5" t="s">
        <v>8</v>
      </c>
      <c r="P218" s="5" t="s">
        <v>303</v>
      </c>
      <c r="Q218" s="5">
        <v>2</v>
      </c>
      <c r="R218" s="5">
        <v>1</v>
      </c>
      <c r="S218" s="5">
        <v>3</v>
      </c>
      <c r="T218" s="11">
        <v>0.10625</v>
      </c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s="4" customFormat="1" ht="15" customHeight="1" x14ac:dyDescent="0.25">
      <c r="A219" s="4">
        <v>218</v>
      </c>
      <c r="B219" s="5">
        <v>114</v>
      </c>
      <c r="C219" s="5" t="s">
        <v>3</v>
      </c>
      <c r="D219" s="9">
        <v>40327</v>
      </c>
      <c r="E219" s="5" t="s">
        <v>9</v>
      </c>
      <c r="F219" s="5" t="s">
        <v>29</v>
      </c>
      <c r="G219" s="5">
        <v>2</v>
      </c>
      <c r="H219" s="5">
        <v>5</v>
      </c>
      <c r="I219" s="5">
        <v>3</v>
      </c>
      <c r="J219" s="11">
        <v>0.20833333333333334</v>
      </c>
      <c r="K219" s="4">
        <v>218</v>
      </c>
      <c r="L219" s="5">
        <v>114</v>
      </c>
      <c r="M219" s="5" t="s">
        <v>4</v>
      </c>
      <c r="N219" s="9">
        <v>40327</v>
      </c>
      <c r="O219" s="5" t="s">
        <v>9</v>
      </c>
      <c r="P219" s="5" t="s">
        <v>10</v>
      </c>
      <c r="Q219" s="5">
        <v>3</v>
      </c>
      <c r="R219" s="5">
        <v>5</v>
      </c>
      <c r="S219" s="5">
        <v>3</v>
      </c>
      <c r="T219" s="11">
        <v>0.20833333333333334</v>
      </c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s="4" customFormat="1" ht="15" customHeight="1" x14ac:dyDescent="0.25">
      <c r="A220" s="4">
        <v>219</v>
      </c>
      <c r="B220" s="5">
        <v>115</v>
      </c>
      <c r="C220" s="5" t="s">
        <v>3</v>
      </c>
      <c r="D220" s="9">
        <v>40341</v>
      </c>
      <c r="E220" s="5" t="s">
        <v>8</v>
      </c>
      <c r="F220" s="5" t="s">
        <v>152</v>
      </c>
      <c r="G220" s="5">
        <v>2</v>
      </c>
      <c r="H220" s="5">
        <v>5</v>
      </c>
      <c r="I220" s="10">
        <v>3</v>
      </c>
      <c r="J220" s="11">
        <v>0.20833333333333334</v>
      </c>
      <c r="K220" s="4">
        <v>219</v>
      </c>
      <c r="L220" s="5">
        <v>115</v>
      </c>
      <c r="M220" s="5" t="s">
        <v>4</v>
      </c>
      <c r="N220" s="9">
        <v>40341</v>
      </c>
      <c r="O220" s="5" t="s">
        <v>8</v>
      </c>
      <c r="P220" s="5" t="s">
        <v>153</v>
      </c>
      <c r="Q220" s="5">
        <v>1</v>
      </c>
      <c r="R220" s="5">
        <v>5</v>
      </c>
      <c r="S220" s="10">
        <v>3</v>
      </c>
      <c r="T220" s="11">
        <v>0.20833333333333334</v>
      </c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s="4" customFormat="1" ht="15" customHeight="1" x14ac:dyDescent="0.25">
      <c r="A221" s="4">
        <v>220</v>
      </c>
      <c r="B221" s="5">
        <v>115</v>
      </c>
      <c r="C221" s="5" t="s">
        <v>3</v>
      </c>
      <c r="D221" s="9">
        <v>40341</v>
      </c>
      <c r="E221" s="5" t="s">
        <v>12</v>
      </c>
      <c r="F221" s="5" t="s">
        <v>154</v>
      </c>
      <c r="G221" s="5">
        <v>3</v>
      </c>
      <c r="H221" s="5">
        <v>2</v>
      </c>
      <c r="I221" s="10">
        <v>3</v>
      </c>
      <c r="J221" s="11">
        <v>0.20347222222222222</v>
      </c>
      <c r="K221" s="4">
        <v>220</v>
      </c>
      <c r="L221" s="5">
        <v>115</v>
      </c>
      <c r="M221" s="5" t="s">
        <v>4</v>
      </c>
      <c r="N221" s="9">
        <v>40341</v>
      </c>
      <c r="O221" s="5" t="s">
        <v>12</v>
      </c>
      <c r="P221" s="5" t="s">
        <v>155</v>
      </c>
      <c r="Q221" s="5">
        <v>1</v>
      </c>
      <c r="R221" s="5">
        <v>2</v>
      </c>
      <c r="S221" s="10">
        <v>3</v>
      </c>
      <c r="T221" s="11">
        <v>0.20347222222222222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s="4" customFormat="1" ht="15" customHeight="1" x14ac:dyDescent="0.25">
      <c r="A222" s="4">
        <v>221</v>
      </c>
      <c r="B222" s="5">
        <v>115</v>
      </c>
      <c r="C222" s="5" t="s">
        <v>3</v>
      </c>
      <c r="D222" s="9">
        <v>40341</v>
      </c>
      <c r="E222" s="5" t="s">
        <v>12</v>
      </c>
      <c r="F222" s="5" t="s">
        <v>130</v>
      </c>
      <c r="G222" s="5">
        <v>1</v>
      </c>
      <c r="H222" s="5">
        <v>5</v>
      </c>
      <c r="I222" s="10">
        <v>3</v>
      </c>
      <c r="J222" s="11">
        <v>0.20833333333333334</v>
      </c>
      <c r="K222" s="4">
        <v>221</v>
      </c>
      <c r="L222" s="5">
        <v>115</v>
      </c>
      <c r="M222" s="5" t="s">
        <v>4</v>
      </c>
      <c r="N222" s="9">
        <v>40341</v>
      </c>
      <c r="O222" s="5" t="s">
        <v>12</v>
      </c>
      <c r="P222" s="5" t="s">
        <v>103</v>
      </c>
      <c r="Q222" s="5">
        <v>1</v>
      </c>
      <c r="R222" s="5">
        <v>5</v>
      </c>
      <c r="S222" s="10">
        <v>3</v>
      </c>
      <c r="T222" s="11">
        <v>0.20833333333333334</v>
      </c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s="4" customFormat="1" ht="15" customHeight="1" x14ac:dyDescent="0.25">
      <c r="A223" s="4">
        <v>222</v>
      </c>
      <c r="B223" s="5">
        <v>115</v>
      </c>
      <c r="C223" s="5" t="s">
        <v>3</v>
      </c>
      <c r="D223" s="9">
        <v>40341</v>
      </c>
      <c r="E223" s="5" t="s">
        <v>8</v>
      </c>
      <c r="F223" s="5" t="s">
        <v>38</v>
      </c>
      <c r="G223" s="5">
        <v>1</v>
      </c>
      <c r="H223" s="5">
        <v>4</v>
      </c>
      <c r="I223" s="10">
        <v>3</v>
      </c>
      <c r="J223" s="11">
        <v>0.1875</v>
      </c>
      <c r="K223" s="4">
        <v>222</v>
      </c>
      <c r="L223" s="5">
        <v>115</v>
      </c>
      <c r="M223" s="5" t="s">
        <v>4</v>
      </c>
      <c r="N223" s="9">
        <v>40341</v>
      </c>
      <c r="O223" s="5" t="s">
        <v>8</v>
      </c>
      <c r="P223" s="5" t="s">
        <v>151</v>
      </c>
      <c r="Q223" s="5">
        <v>1</v>
      </c>
      <c r="R223" s="5">
        <v>4</v>
      </c>
      <c r="S223" s="10">
        <v>3</v>
      </c>
      <c r="T223" s="11">
        <v>0.1875</v>
      </c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s="4" customFormat="1" ht="15" customHeight="1" x14ac:dyDescent="0.25">
      <c r="A224" s="4">
        <v>223</v>
      </c>
      <c r="B224" s="5">
        <v>115</v>
      </c>
      <c r="C224" s="5" t="s">
        <v>3</v>
      </c>
      <c r="D224" s="9">
        <v>40341</v>
      </c>
      <c r="E224" s="5" t="s">
        <v>9</v>
      </c>
      <c r="F224" s="5" t="s">
        <v>42</v>
      </c>
      <c r="G224" s="5">
        <v>1</v>
      </c>
      <c r="H224" s="5">
        <v>1</v>
      </c>
      <c r="I224" s="10">
        <v>1</v>
      </c>
      <c r="J224" s="11">
        <v>0.2048611111111111</v>
      </c>
      <c r="K224" s="4">
        <v>223</v>
      </c>
      <c r="L224" s="5">
        <v>115</v>
      </c>
      <c r="M224" s="5" t="s">
        <v>4</v>
      </c>
      <c r="N224" s="9">
        <v>40341</v>
      </c>
      <c r="O224" s="5" t="s">
        <v>9</v>
      </c>
      <c r="P224" s="5" t="s">
        <v>50</v>
      </c>
      <c r="Q224" s="5">
        <v>2</v>
      </c>
      <c r="R224" s="5">
        <v>1</v>
      </c>
      <c r="S224" s="10">
        <v>1</v>
      </c>
      <c r="T224" s="11">
        <v>0.2048611111111111</v>
      </c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s="4" customFormat="1" ht="15" customHeight="1" x14ac:dyDescent="0.25">
      <c r="A225" s="4">
        <v>224</v>
      </c>
      <c r="B225" s="5">
        <v>116</v>
      </c>
      <c r="C225" s="5" t="s">
        <v>3</v>
      </c>
      <c r="D225" s="9">
        <v>40362</v>
      </c>
      <c r="E225" s="5" t="s">
        <v>8</v>
      </c>
      <c r="F225" s="5" t="s">
        <v>59</v>
      </c>
      <c r="G225" s="5">
        <v>1</v>
      </c>
      <c r="H225" s="5">
        <v>4</v>
      </c>
      <c r="I225" s="5">
        <v>2</v>
      </c>
      <c r="J225" s="11">
        <v>9.6527777777777768E-2</v>
      </c>
      <c r="K225" s="4">
        <v>224</v>
      </c>
      <c r="L225" s="5">
        <v>116</v>
      </c>
      <c r="M225" s="5" t="s">
        <v>4</v>
      </c>
      <c r="N225" s="9">
        <v>40362</v>
      </c>
      <c r="O225" s="5" t="s">
        <v>8</v>
      </c>
      <c r="P225" s="5" t="s">
        <v>142</v>
      </c>
      <c r="Q225" s="5">
        <v>2</v>
      </c>
      <c r="R225" s="5">
        <v>4</v>
      </c>
      <c r="S225" s="5">
        <v>2</v>
      </c>
      <c r="T225" s="11">
        <v>9.6527777777777768E-2</v>
      </c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s="4" customFormat="1" ht="15" customHeight="1" x14ac:dyDescent="0.25">
      <c r="A226" s="4">
        <v>225</v>
      </c>
      <c r="B226" s="5">
        <v>116</v>
      </c>
      <c r="C226" s="5" t="s">
        <v>3</v>
      </c>
      <c r="D226" s="9">
        <v>40362</v>
      </c>
      <c r="E226" s="5" t="s">
        <v>15</v>
      </c>
      <c r="F226" s="5" t="s">
        <v>22</v>
      </c>
      <c r="G226" s="5">
        <v>2</v>
      </c>
      <c r="H226" s="5">
        <v>4</v>
      </c>
      <c r="I226" s="5">
        <v>3</v>
      </c>
      <c r="J226" s="11">
        <v>0.19444444444444445</v>
      </c>
      <c r="K226" s="4">
        <v>225</v>
      </c>
      <c r="L226" s="5">
        <v>116</v>
      </c>
      <c r="M226" s="5" t="s">
        <v>4</v>
      </c>
      <c r="N226" s="9">
        <v>40362</v>
      </c>
      <c r="O226" s="5" t="s">
        <v>15</v>
      </c>
      <c r="P226" s="5" t="s">
        <v>196</v>
      </c>
      <c r="Q226" s="5">
        <v>2</v>
      </c>
      <c r="R226" s="5">
        <v>4</v>
      </c>
      <c r="S226" s="5">
        <v>3</v>
      </c>
      <c r="T226" s="11">
        <v>0.19444444444444445</v>
      </c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s="4" customFormat="1" ht="15" customHeight="1" x14ac:dyDescent="0.25">
      <c r="A227" s="4">
        <v>226</v>
      </c>
      <c r="B227" s="5">
        <v>116</v>
      </c>
      <c r="C227" s="5" t="s">
        <v>3</v>
      </c>
      <c r="D227" s="9">
        <v>40362</v>
      </c>
      <c r="E227" s="5" t="s">
        <v>12</v>
      </c>
      <c r="F227" s="5" t="s">
        <v>86</v>
      </c>
      <c r="G227" s="5">
        <v>2</v>
      </c>
      <c r="H227" s="5">
        <v>4</v>
      </c>
      <c r="I227" s="5">
        <v>2</v>
      </c>
      <c r="J227" s="11">
        <v>8.4722222222222213E-2</v>
      </c>
      <c r="K227" s="4">
        <v>226</v>
      </c>
      <c r="L227" s="5">
        <v>116</v>
      </c>
      <c r="M227" s="5" t="s">
        <v>4</v>
      </c>
      <c r="N227" s="9">
        <v>40362</v>
      </c>
      <c r="O227" s="5" t="s">
        <v>12</v>
      </c>
      <c r="P227" s="5" t="s">
        <v>134</v>
      </c>
      <c r="Q227" s="5">
        <v>3</v>
      </c>
      <c r="R227" s="5">
        <v>4</v>
      </c>
      <c r="S227" s="5">
        <v>2</v>
      </c>
      <c r="T227" s="11">
        <v>8.4722222222222213E-2</v>
      </c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s="4" customFormat="1" ht="15" customHeight="1" x14ac:dyDescent="0.25">
      <c r="A228" s="4">
        <v>227</v>
      </c>
      <c r="B228" s="5">
        <v>116</v>
      </c>
      <c r="C228" s="5" t="s">
        <v>3</v>
      </c>
      <c r="D228" s="9">
        <v>40362</v>
      </c>
      <c r="E228" s="5" t="s">
        <v>25</v>
      </c>
      <c r="F228" s="5" t="s">
        <v>171</v>
      </c>
      <c r="G228" s="5">
        <v>1</v>
      </c>
      <c r="H228" s="5">
        <v>5</v>
      </c>
      <c r="I228" s="5">
        <v>3</v>
      </c>
      <c r="J228" s="11">
        <v>0.20833333333333334</v>
      </c>
      <c r="K228" s="4">
        <v>227</v>
      </c>
      <c r="L228" s="5">
        <v>116</v>
      </c>
      <c r="M228" s="5" t="s">
        <v>4</v>
      </c>
      <c r="N228" s="9">
        <v>40362</v>
      </c>
      <c r="O228" s="5" t="s">
        <v>25</v>
      </c>
      <c r="P228" s="5" t="s">
        <v>125</v>
      </c>
      <c r="Q228" s="5">
        <v>2</v>
      </c>
      <c r="R228" s="5">
        <v>5</v>
      </c>
      <c r="S228" s="5">
        <v>3</v>
      </c>
      <c r="T228" s="11">
        <v>0.20833333333333334</v>
      </c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s="4" customFormat="1" ht="15" customHeight="1" x14ac:dyDescent="0.25">
      <c r="A229" s="4">
        <v>228</v>
      </c>
      <c r="B229" s="5">
        <v>116</v>
      </c>
      <c r="C229" s="5" t="s">
        <v>3</v>
      </c>
      <c r="D229" s="9">
        <v>40362</v>
      </c>
      <c r="E229" s="5" t="s">
        <v>9</v>
      </c>
      <c r="F229" s="5" t="s">
        <v>46</v>
      </c>
      <c r="G229" s="5">
        <v>1</v>
      </c>
      <c r="H229" s="5">
        <v>2</v>
      </c>
      <c r="I229" s="5">
        <v>2</v>
      </c>
      <c r="J229" s="11">
        <v>0.13055555555555556</v>
      </c>
      <c r="K229" s="4">
        <v>228</v>
      </c>
      <c r="L229" s="5">
        <v>116</v>
      </c>
      <c r="M229" s="5" t="s">
        <v>4</v>
      </c>
      <c r="N229" s="9">
        <v>40362</v>
      </c>
      <c r="O229" s="5" t="s">
        <v>9</v>
      </c>
      <c r="P229" s="5" t="s">
        <v>108</v>
      </c>
      <c r="Q229" s="5">
        <v>1</v>
      </c>
      <c r="R229" s="5">
        <v>2</v>
      </c>
      <c r="S229" s="5">
        <v>2</v>
      </c>
      <c r="T229" s="11">
        <v>0.13055555555555556</v>
      </c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s="4" customFormat="1" ht="15" customHeight="1" x14ac:dyDescent="0.25">
      <c r="A230" s="4">
        <v>229</v>
      </c>
      <c r="B230" s="5">
        <v>117</v>
      </c>
      <c r="C230" s="5" t="s">
        <v>3</v>
      </c>
      <c r="D230" s="9">
        <v>40397</v>
      </c>
      <c r="E230" s="5" t="s">
        <v>15</v>
      </c>
      <c r="F230" s="5" t="s">
        <v>105</v>
      </c>
      <c r="G230" s="5">
        <v>2</v>
      </c>
      <c r="H230" s="5">
        <v>4</v>
      </c>
      <c r="I230" s="10">
        <v>5</v>
      </c>
      <c r="J230" s="11">
        <v>0.13194444444444445</v>
      </c>
      <c r="K230" s="4">
        <v>229</v>
      </c>
      <c r="L230" s="5">
        <v>117</v>
      </c>
      <c r="M230" s="5" t="s">
        <v>4</v>
      </c>
      <c r="N230" s="9">
        <v>40397</v>
      </c>
      <c r="O230" s="5" t="s">
        <v>15</v>
      </c>
      <c r="P230" s="5" t="s">
        <v>102</v>
      </c>
      <c r="Q230" s="5">
        <v>1</v>
      </c>
      <c r="R230" s="5">
        <v>4</v>
      </c>
      <c r="S230" s="10">
        <v>5</v>
      </c>
      <c r="T230" s="11">
        <v>0.13194444444444445</v>
      </c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s="4" customFormat="1" ht="15" customHeight="1" x14ac:dyDescent="0.25">
      <c r="A231" s="4">
        <v>230</v>
      </c>
      <c r="B231" s="5">
        <v>117</v>
      </c>
      <c r="C231" s="5" t="s">
        <v>3</v>
      </c>
      <c r="D231" s="9">
        <v>40397</v>
      </c>
      <c r="E231" s="5" t="s">
        <v>25</v>
      </c>
      <c r="F231" s="5" t="s">
        <v>138</v>
      </c>
      <c r="G231" s="5">
        <v>1</v>
      </c>
      <c r="H231" s="5">
        <v>4</v>
      </c>
      <c r="I231" s="10">
        <v>3</v>
      </c>
      <c r="J231" s="11">
        <v>7.7083333333333337E-2</v>
      </c>
      <c r="K231" s="4">
        <v>230</v>
      </c>
      <c r="L231" s="5">
        <v>117</v>
      </c>
      <c r="M231" s="5" t="s">
        <v>4</v>
      </c>
      <c r="N231" s="9">
        <v>40397</v>
      </c>
      <c r="O231" s="5" t="s">
        <v>25</v>
      </c>
      <c r="P231" s="5" t="s">
        <v>157</v>
      </c>
      <c r="Q231" s="5">
        <v>2</v>
      </c>
      <c r="R231" s="5">
        <v>4</v>
      </c>
      <c r="S231" s="10">
        <v>3</v>
      </c>
      <c r="T231" s="11">
        <v>7.7083333333333337E-2</v>
      </c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s="4" customFormat="1" ht="15" customHeight="1" x14ac:dyDescent="0.25">
      <c r="A232" s="4">
        <v>231</v>
      </c>
      <c r="B232" s="5">
        <v>117</v>
      </c>
      <c r="C232" s="5" t="s">
        <v>3</v>
      </c>
      <c r="D232" s="9">
        <v>40397</v>
      </c>
      <c r="E232" s="5" t="s">
        <v>156</v>
      </c>
      <c r="F232" s="5" t="s">
        <v>78</v>
      </c>
      <c r="G232" s="5">
        <v>3</v>
      </c>
      <c r="H232" s="5">
        <v>5</v>
      </c>
      <c r="I232" s="10">
        <v>3</v>
      </c>
      <c r="J232" s="11">
        <v>0.20833333333333334</v>
      </c>
      <c r="K232" s="4">
        <v>231</v>
      </c>
      <c r="L232" s="5">
        <v>117</v>
      </c>
      <c r="M232" s="5" t="s">
        <v>4</v>
      </c>
      <c r="N232" s="9">
        <v>40397</v>
      </c>
      <c r="O232" s="5" t="s">
        <v>156</v>
      </c>
      <c r="P232" s="5" t="s">
        <v>72</v>
      </c>
      <c r="Q232" s="5">
        <v>2</v>
      </c>
      <c r="R232" s="5">
        <v>5</v>
      </c>
      <c r="S232" s="10">
        <v>3</v>
      </c>
      <c r="T232" s="11">
        <v>0.20833333333333334</v>
      </c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s="4" customFormat="1" ht="15" customHeight="1" x14ac:dyDescent="0.25">
      <c r="A233" s="4">
        <v>232</v>
      </c>
      <c r="B233" s="5">
        <v>117</v>
      </c>
      <c r="C233" s="5" t="s">
        <v>3</v>
      </c>
      <c r="D233" s="9">
        <v>40397</v>
      </c>
      <c r="E233" s="5" t="s">
        <v>8</v>
      </c>
      <c r="F233" s="5" t="s">
        <v>128</v>
      </c>
      <c r="G233" s="5">
        <v>1</v>
      </c>
      <c r="H233" s="5">
        <v>5</v>
      </c>
      <c r="I233" s="10">
        <v>3</v>
      </c>
      <c r="J233" s="11">
        <v>0.20833333333333334</v>
      </c>
      <c r="K233" s="4">
        <v>232</v>
      </c>
      <c r="L233" s="5">
        <v>117</v>
      </c>
      <c r="M233" s="5" t="s">
        <v>4</v>
      </c>
      <c r="N233" s="9">
        <v>40397</v>
      </c>
      <c r="O233" s="5" t="s">
        <v>8</v>
      </c>
      <c r="P233" s="5" t="s">
        <v>158</v>
      </c>
      <c r="Q233" s="5">
        <v>3</v>
      </c>
      <c r="R233" s="5">
        <v>5</v>
      </c>
      <c r="S233" s="10">
        <v>3</v>
      </c>
      <c r="T233" s="11">
        <v>0.20833333333333334</v>
      </c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s="4" customFormat="1" ht="15" customHeight="1" x14ac:dyDescent="0.25">
      <c r="A234" s="4">
        <v>233</v>
      </c>
      <c r="B234" s="5">
        <v>117</v>
      </c>
      <c r="C234" s="5" t="s">
        <v>3</v>
      </c>
      <c r="D234" s="9">
        <v>40397</v>
      </c>
      <c r="E234" s="5" t="s">
        <v>12</v>
      </c>
      <c r="F234" s="5" t="s">
        <v>49</v>
      </c>
      <c r="G234" s="5">
        <v>2</v>
      </c>
      <c r="H234" s="5">
        <v>4</v>
      </c>
      <c r="I234" s="10">
        <v>1</v>
      </c>
      <c r="J234" s="11">
        <v>0.13541666666666666</v>
      </c>
      <c r="K234" s="4">
        <v>233</v>
      </c>
      <c r="L234" s="5">
        <v>117</v>
      </c>
      <c r="M234" s="5" t="s">
        <v>4</v>
      </c>
      <c r="N234" s="9">
        <v>40397</v>
      </c>
      <c r="O234" s="5" t="s">
        <v>12</v>
      </c>
      <c r="P234" s="5" t="s">
        <v>61</v>
      </c>
      <c r="Q234" s="5">
        <v>2</v>
      </c>
      <c r="R234" s="5">
        <v>4</v>
      </c>
      <c r="S234" s="10">
        <v>1</v>
      </c>
      <c r="T234" s="11">
        <v>0.13541666666666666</v>
      </c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s="4" customFormat="1" ht="15" customHeight="1" x14ac:dyDescent="0.25">
      <c r="A235" s="4">
        <v>234</v>
      </c>
      <c r="B235" s="5">
        <v>118</v>
      </c>
      <c r="C235" s="5" t="s">
        <v>3</v>
      </c>
      <c r="D235" s="9">
        <v>40418</v>
      </c>
      <c r="E235" s="5" t="s">
        <v>15</v>
      </c>
      <c r="F235" s="5" t="s">
        <v>82</v>
      </c>
      <c r="G235" s="5">
        <v>2</v>
      </c>
      <c r="H235" s="5">
        <v>5</v>
      </c>
      <c r="I235" s="5">
        <v>3</v>
      </c>
      <c r="J235" s="11">
        <v>0.20833333333333334</v>
      </c>
      <c r="K235" s="4">
        <v>234</v>
      </c>
      <c r="L235" s="5">
        <v>118</v>
      </c>
      <c r="M235" s="5" t="s">
        <v>4</v>
      </c>
      <c r="N235" s="9">
        <v>40418</v>
      </c>
      <c r="O235" s="5" t="s">
        <v>15</v>
      </c>
      <c r="P235" s="5" t="s">
        <v>377</v>
      </c>
      <c r="Q235" s="5">
        <v>3</v>
      </c>
      <c r="R235" s="5">
        <v>5</v>
      </c>
      <c r="S235" s="5">
        <v>3</v>
      </c>
      <c r="T235" s="11">
        <v>0.20833333333333334</v>
      </c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s="4" customFormat="1" ht="15" customHeight="1" x14ac:dyDescent="0.25">
      <c r="A236" s="4">
        <v>235</v>
      </c>
      <c r="B236" s="5">
        <v>118</v>
      </c>
      <c r="C236" s="5" t="s">
        <v>3</v>
      </c>
      <c r="D236" s="9">
        <v>40418</v>
      </c>
      <c r="E236" s="5" t="s">
        <v>25</v>
      </c>
      <c r="F236" s="5" t="s">
        <v>375</v>
      </c>
      <c r="G236" s="5">
        <v>1</v>
      </c>
      <c r="H236" s="5">
        <v>5</v>
      </c>
      <c r="I236" s="5">
        <v>5</v>
      </c>
      <c r="J236" s="11">
        <v>0.20833333333333334</v>
      </c>
      <c r="K236" s="4">
        <v>235</v>
      </c>
      <c r="L236" s="5">
        <v>118</v>
      </c>
      <c r="M236" s="5" t="s">
        <v>4</v>
      </c>
      <c r="N236" s="9">
        <v>40418</v>
      </c>
      <c r="O236" s="5" t="s">
        <v>25</v>
      </c>
      <c r="P236" s="5" t="s">
        <v>118</v>
      </c>
      <c r="Q236" s="5">
        <v>2</v>
      </c>
      <c r="R236" s="5">
        <v>5</v>
      </c>
      <c r="S236" s="5">
        <v>5</v>
      </c>
      <c r="T236" s="11">
        <v>0.20833333333333334</v>
      </c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s="4" customFormat="1" ht="15" customHeight="1" x14ac:dyDescent="0.25">
      <c r="A237" s="4">
        <v>236</v>
      </c>
      <c r="B237" s="5">
        <v>118</v>
      </c>
      <c r="C237" s="5" t="s">
        <v>3</v>
      </c>
      <c r="D237" s="9">
        <v>40418</v>
      </c>
      <c r="E237" s="5" t="s">
        <v>25</v>
      </c>
      <c r="F237" s="5" t="s">
        <v>174</v>
      </c>
      <c r="G237" s="5">
        <v>1</v>
      </c>
      <c r="H237" s="5">
        <v>5</v>
      </c>
      <c r="I237" s="5">
        <v>3</v>
      </c>
      <c r="J237" s="11">
        <v>0.20833333333333334</v>
      </c>
      <c r="K237" s="4">
        <v>236</v>
      </c>
      <c r="L237" s="5">
        <v>118</v>
      </c>
      <c r="M237" s="5" t="s">
        <v>4</v>
      </c>
      <c r="N237" s="9">
        <v>40418</v>
      </c>
      <c r="O237" s="5" t="s">
        <v>25</v>
      </c>
      <c r="P237" s="5" t="s">
        <v>32</v>
      </c>
      <c r="Q237" s="5">
        <v>2</v>
      </c>
      <c r="R237" s="5">
        <v>5</v>
      </c>
      <c r="S237" s="5">
        <v>3</v>
      </c>
      <c r="T237" s="11">
        <v>0.20833333333333334</v>
      </c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s="4" customFormat="1" ht="15" customHeight="1" x14ac:dyDescent="0.25">
      <c r="A238" s="4">
        <v>237</v>
      </c>
      <c r="B238" s="5">
        <v>118</v>
      </c>
      <c r="C238" s="5" t="s">
        <v>3</v>
      </c>
      <c r="D238" s="9">
        <v>40418</v>
      </c>
      <c r="E238" s="5" t="s">
        <v>12</v>
      </c>
      <c r="F238" s="5" t="s">
        <v>177</v>
      </c>
      <c r="G238" s="5">
        <v>2</v>
      </c>
      <c r="H238" s="5">
        <v>4</v>
      </c>
      <c r="I238" s="5">
        <v>3</v>
      </c>
      <c r="J238" s="11">
        <v>0.16805555555555554</v>
      </c>
      <c r="K238" s="4">
        <v>237</v>
      </c>
      <c r="L238" s="5">
        <v>118</v>
      </c>
      <c r="M238" s="5" t="s">
        <v>4</v>
      </c>
      <c r="N238" s="9">
        <v>40418</v>
      </c>
      <c r="O238" s="5" t="s">
        <v>12</v>
      </c>
      <c r="P238" s="5" t="s">
        <v>39</v>
      </c>
      <c r="Q238" s="5">
        <v>1</v>
      </c>
      <c r="R238" s="5">
        <v>4</v>
      </c>
      <c r="S238" s="5">
        <v>3</v>
      </c>
      <c r="T238" s="11">
        <v>0.16805555555555554</v>
      </c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s="4" customFormat="1" ht="15" customHeight="1" x14ac:dyDescent="0.25">
      <c r="A239" s="4">
        <v>238</v>
      </c>
      <c r="B239" s="5">
        <v>118</v>
      </c>
      <c r="C239" s="5" t="s">
        <v>3</v>
      </c>
      <c r="D239" s="9">
        <v>40418</v>
      </c>
      <c r="E239" s="5" t="s">
        <v>8</v>
      </c>
      <c r="F239" s="5" t="s">
        <v>133</v>
      </c>
      <c r="G239" s="5">
        <v>2</v>
      </c>
      <c r="H239" s="5">
        <v>4</v>
      </c>
      <c r="I239" s="5">
        <v>1</v>
      </c>
      <c r="J239" s="11">
        <v>0.13819444444444443</v>
      </c>
      <c r="K239" s="4">
        <v>238</v>
      </c>
      <c r="L239" s="5">
        <v>118</v>
      </c>
      <c r="M239" s="5" t="s">
        <v>4</v>
      </c>
      <c r="N239" s="9">
        <v>40418</v>
      </c>
      <c r="O239" s="5" t="s">
        <v>8</v>
      </c>
      <c r="P239" s="5" t="s">
        <v>376</v>
      </c>
      <c r="Q239" s="5">
        <v>3</v>
      </c>
      <c r="R239" s="5">
        <v>4</v>
      </c>
      <c r="S239" s="5">
        <v>1</v>
      </c>
      <c r="T239" s="11">
        <v>0.13819444444444443</v>
      </c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s="4" customFormat="1" ht="15" customHeight="1" x14ac:dyDescent="0.25">
      <c r="A240" s="4">
        <v>239</v>
      </c>
      <c r="B240" s="5">
        <v>119</v>
      </c>
      <c r="C240" s="5" t="s">
        <v>3</v>
      </c>
      <c r="D240" s="9">
        <v>40446</v>
      </c>
      <c r="E240" s="5" t="s">
        <v>12</v>
      </c>
      <c r="F240" s="5" t="s">
        <v>86</v>
      </c>
      <c r="G240" s="5">
        <v>2</v>
      </c>
      <c r="H240" s="5">
        <v>5</v>
      </c>
      <c r="I240" s="10">
        <v>3</v>
      </c>
      <c r="J240" s="11">
        <v>0.20833333333333334</v>
      </c>
      <c r="K240" s="4">
        <v>239</v>
      </c>
      <c r="L240" s="5">
        <v>119</v>
      </c>
      <c r="M240" s="5" t="s">
        <v>4</v>
      </c>
      <c r="N240" s="9">
        <v>40446</v>
      </c>
      <c r="O240" s="5" t="s">
        <v>12</v>
      </c>
      <c r="P240" s="5" t="s">
        <v>65</v>
      </c>
      <c r="Q240" s="5">
        <v>1</v>
      </c>
      <c r="R240" s="5">
        <v>5</v>
      </c>
      <c r="S240" s="10">
        <v>3</v>
      </c>
      <c r="T240" s="11">
        <v>0.20833333333333334</v>
      </c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s="4" customFormat="1" ht="15" customHeight="1" x14ac:dyDescent="0.25">
      <c r="A241" s="4">
        <v>240</v>
      </c>
      <c r="B241" s="5">
        <v>119</v>
      </c>
      <c r="C241" s="5" t="s">
        <v>3</v>
      </c>
      <c r="D241" s="9">
        <v>40446</v>
      </c>
      <c r="E241" s="5" t="s">
        <v>8</v>
      </c>
      <c r="F241" s="5" t="s">
        <v>58</v>
      </c>
      <c r="G241" s="5">
        <v>2</v>
      </c>
      <c r="H241" s="5">
        <v>1</v>
      </c>
      <c r="I241" s="10">
        <v>3</v>
      </c>
      <c r="J241" s="11">
        <v>0.16805555555555557</v>
      </c>
      <c r="K241" s="4">
        <v>240</v>
      </c>
      <c r="L241" s="5">
        <v>119</v>
      </c>
      <c r="M241" s="5" t="s">
        <v>4</v>
      </c>
      <c r="N241" s="9">
        <v>40446</v>
      </c>
      <c r="O241" s="5" t="s">
        <v>8</v>
      </c>
      <c r="P241" s="5" t="s">
        <v>159</v>
      </c>
      <c r="Q241" s="5">
        <v>1</v>
      </c>
      <c r="R241" s="5">
        <v>1</v>
      </c>
      <c r="S241" s="10">
        <v>3</v>
      </c>
      <c r="T241" s="11">
        <v>0.16805555555555557</v>
      </c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s="4" customFormat="1" ht="15" customHeight="1" x14ac:dyDescent="0.25">
      <c r="A242" s="4">
        <v>241</v>
      </c>
      <c r="B242" s="5">
        <v>119</v>
      </c>
      <c r="C242" s="5" t="s">
        <v>3</v>
      </c>
      <c r="D242" s="9">
        <v>40446</v>
      </c>
      <c r="E242" s="5" t="s">
        <v>25</v>
      </c>
      <c r="F242" s="5" t="s">
        <v>57</v>
      </c>
      <c r="G242" s="5">
        <v>2</v>
      </c>
      <c r="H242" s="5">
        <v>6</v>
      </c>
      <c r="I242" s="10">
        <v>3</v>
      </c>
      <c r="J242" s="11">
        <v>0.20833333333333334</v>
      </c>
      <c r="K242" s="4">
        <v>241</v>
      </c>
      <c r="L242" s="5">
        <v>119</v>
      </c>
      <c r="M242" s="5" t="s">
        <v>4</v>
      </c>
      <c r="N242" s="9">
        <v>40446</v>
      </c>
      <c r="O242" s="5" t="s">
        <v>25</v>
      </c>
      <c r="P242" s="5" t="s">
        <v>147</v>
      </c>
      <c r="Q242" s="5">
        <v>3</v>
      </c>
      <c r="R242" s="5">
        <v>6</v>
      </c>
      <c r="S242" s="10">
        <v>3</v>
      </c>
      <c r="T242" s="11">
        <v>0.20833333333333334</v>
      </c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s="4" customFormat="1" ht="15" customHeight="1" x14ac:dyDescent="0.25">
      <c r="A243" s="4">
        <v>242</v>
      </c>
      <c r="B243" s="5">
        <v>119</v>
      </c>
      <c r="C243" s="5" t="s">
        <v>3</v>
      </c>
      <c r="D243" s="9">
        <v>40446</v>
      </c>
      <c r="E243" s="5" t="s">
        <v>9</v>
      </c>
      <c r="F243" s="5" t="s">
        <v>160</v>
      </c>
      <c r="G243" s="5">
        <v>3</v>
      </c>
      <c r="H243" s="5">
        <v>5</v>
      </c>
      <c r="I243" s="10">
        <v>3</v>
      </c>
      <c r="J243" s="11">
        <v>0.20833333333333334</v>
      </c>
      <c r="K243" s="4">
        <v>242</v>
      </c>
      <c r="L243" s="5">
        <v>119</v>
      </c>
      <c r="M243" s="5" t="s">
        <v>4</v>
      </c>
      <c r="N243" s="9">
        <v>40446</v>
      </c>
      <c r="O243" s="5" t="s">
        <v>9</v>
      </c>
      <c r="P243" s="5" t="s">
        <v>161</v>
      </c>
      <c r="Q243" s="5">
        <v>1</v>
      </c>
      <c r="R243" s="5">
        <v>5</v>
      </c>
      <c r="S243" s="10">
        <v>3</v>
      </c>
      <c r="T243" s="11">
        <v>0.20833333333333334</v>
      </c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s="4" customFormat="1" ht="15" customHeight="1" x14ac:dyDescent="0.25">
      <c r="A244" s="4">
        <v>243</v>
      </c>
      <c r="B244" s="5">
        <v>119</v>
      </c>
      <c r="C244" s="5" t="s">
        <v>3</v>
      </c>
      <c r="D244" s="9">
        <v>40446</v>
      </c>
      <c r="E244" s="5" t="s">
        <v>25</v>
      </c>
      <c r="F244" s="5" t="s">
        <v>162</v>
      </c>
      <c r="G244" s="5">
        <v>2</v>
      </c>
      <c r="H244" s="5">
        <v>6</v>
      </c>
      <c r="I244" s="10">
        <v>3</v>
      </c>
      <c r="J244" s="11">
        <v>0.20833333333333334</v>
      </c>
      <c r="K244" s="4">
        <v>243</v>
      </c>
      <c r="L244" s="5">
        <v>119</v>
      </c>
      <c r="M244" s="5" t="s">
        <v>4</v>
      </c>
      <c r="N244" s="9">
        <v>40446</v>
      </c>
      <c r="O244" s="5" t="s">
        <v>25</v>
      </c>
      <c r="P244" s="5" t="s">
        <v>163</v>
      </c>
      <c r="Q244" s="5">
        <v>1</v>
      </c>
      <c r="R244" s="5">
        <v>6</v>
      </c>
      <c r="S244" s="10">
        <v>3</v>
      </c>
      <c r="T244" s="11">
        <v>0.20833333333333334</v>
      </c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s="4" customFormat="1" ht="15" customHeight="1" x14ac:dyDescent="0.25">
      <c r="A245" s="4">
        <v>244</v>
      </c>
      <c r="B245" s="5">
        <v>120</v>
      </c>
      <c r="C245" s="5" t="s">
        <v>3</v>
      </c>
      <c r="D245" s="9">
        <v>40467</v>
      </c>
      <c r="E245" s="5" t="s">
        <v>12</v>
      </c>
      <c r="F245" s="5" t="s">
        <v>154</v>
      </c>
      <c r="G245" s="5">
        <v>3</v>
      </c>
      <c r="H245" s="5">
        <v>1</v>
      </c>
      <c r="I245" s="5">
        <v>1</v>
      </c>
      <c r="J245" s="11">
        <v>0.18541666666666667</v>
      </c>
      <c r="K245" s="4">
        <v>244</v>
      </c>
      <c r="L245" s="5">
        <v>120</v>
      </c>
      <c r="M245" s="5" t="s">
        <v>4</v>
      </c>
      <c r="N245" s="9">
        <v>40467</v>
      </c>
      <c r="O245" s="5" t="s">
        <v>12</v>
      </c>
      <c r="P245" s="5" t="s">
        <v>100</v>
      </c>
      <c r="Q245" s="5">
        <v>3</v>
      </c>
      <c r="R245" s="5">
        <v>1</v>
      </c>
      <c r="S245" s="5">
        <v>1</v>
      </c>
      <c r="T245" s="11">
        <v>0.18541666666666667</v>
      </c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s="4" customFormat="1" ht="15" customHeight="1" x14ac:dyDescent="0.25">
      <c r="A246" s="4">
        <v>245</v>
      </c>
      <c r="B246" s="5">
        <v>120</v>
      </c>
      <c r="C246" s="5" t="s">
        <v>3</v>
      </c>
      <c r="D246" s="9">
        <v>40467</v>
      </c>
      <c r="E246" s="5" t="s">
        <v>8</v>
      </c>
      <c r="F246" s="5" t="s">
        <v>37</v>
      </c>
      <c r="G246" s="5">
        <v>2</v>
      </c>
      <c r="H246" s="5">
        <v>7</v>
      </c>
      <c r="I246" s="5">
        <v>3</v>
      </c>
      <c r="J246" s="11">
        <v>0.20833333333333334</v>
      </c>
      <c r="K246" s="4">
        <v>245</v>
      </c>
      <c r="L246" s="5">
        <v>120</v>
      </c>
      <c r="M246" s="5" t="s">
        <v>4</v>
      </c>
      <c r="N246" s="9">
        <v>40467</v>
      </c>
      <c r="O246" s="5" t="s">
        <v>8</v>
      </c>
      <c r="P246" s="5" t="s">
        <v>202</v>
      </c>
      <c r="Q246" s="5">
        <v>2</v>
      </c>
      <c r="R246" s="5">
        <v>7</v>
      </c>
      <c r="S246" s="5">
        <v>3</v>
      </c>
      <c r="T246" s="11">
        <v>0.20833333333333334</v>
      </c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s="4" customFormat="1" ht="15" customHeight="1" x14ac:dyDescent="0.25">
      <c r="A247" s="4">
        <v>246</v>
      </c>
      <c r="B247" s="5">
        <v>120</v>
      </c>
      <c r="C247" s="5" t="s">
        <v>3</v>
      </c>
      <c r="D247" s="9">
        <v>40467</v>
      </c>
      <c r="E247" s="5" t="s">
        <v>12</v>
      </c>
      <c r="F247" s="5" t="s">
        <v>378</v>
      </c>
      <c r="G247" s="5">
        <v>2</v>
      </c>
      <c r="H247" s="5">
        <v>5</v>
      </c>
      <c r="I247" s="5">
        <v>3</v>
      </c>
      <c r="J247" s="11">
        <v>0.20833333333333334</v>
      </c>
      <c r="K247" s="4">
        <v>246</v>
      </c>
      <c r="L247" s="5">
        <v>120</v>
      </c>
      <c r="M247" s="5" t="s">
        <v>4</v>
      </c>
      <c r="N247" s="9">
        <v>40467</v>
      </c>
      <c r="O247" s="5" t="s">
        <v>12</v>
      </c>
      <c r="P247" s="5" t="s">
        <v>135</v>
      </c>
      <c r="Q247" s="5">
        <v>2</v>
      </c>
      <c r="R247" s="5">
        <v>5</v>
      </c>
      <c r="S247" s="5">
        <v>3</v>
      </c>
      <c r="T247" s="11">
        <v>0.20833333333333334</v>
      </c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s="4" customFormat="1" ht="15" customHeight="1" x14ac:dyDescent="0.25">
      <c r="A248" s="4">
        <v>247</v>
      </c>
      <c r="B248" s="5">
        <v>120</v>
      </c>
      <c r="C248" s="5" t="s">
        <v>3</v>
      </c>
      <c r="D248" s="9">
        <v>40467</v>
      </c>
      <c r="E248" s="5" t="s">
        <v>15</v>
      </c>
      <c r="F248" s="5" t="s">
        <v>35</v>
      </c>
      <c r="G248" s="5">
        <v>1</v>
      </c>
      <c r="H248" s="5">
        <v>5</v>
      </c>
      <c r="I248" s="5">
        <v>3</v>
      </c>
      <c r="J248" s="11">
        <v>0.20833333333333334</v>
      </c>
      <c r="K248" s="4">
        <v>247</v>
      </c>
      <c r="L248" s="5">
        <v>120</v>
      </c>
      <c r="M248" s="5" t="s">
        <v>4</v>
      </c>
      <c r="N248" s="9">
        <v>40467</v>
      </c>
      <c r="O248" s="5" t="s">
        <v>15</v>
      </c>
      <c r="P248" s="5" t="s">
        <v>196</v>
      </c>
      <c r="Q248" s="5">
        <v>2</v>
      </c>
      <c r="R248" s="5">
        <v>5</v>
      </c>
      <c r="S248" s="5">
        <v>3</v>
      </c>
      <c r="T248" s="11">
        <v>0.20833333333333334</v>
      </c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s="4" customFormat="1" ht="15" customHeight="1" x14ac:dyDescent="0.25">
      <c r="A249" s="4">
        <v>248</v>
      </c>
      <c r="B249" s="5">
        <v>120</v>
      </c>
      <c r="C249" s="5" t="s">
        <v>3</v>
      </c>
      <c r="D249" s="9">
        <v>40467</v>
      </c>
      <c r="E249" s="5" t="s">
        <v>12</v>
      </c>
      <c r="F249" s="5" t="s">
        <v>199</v>
      </c>
      <c r="G249" s="5">
        <v>1</v>
      </c>
      <c r="H249" s="5">
        <v>5</v>
      </c>
      <c r="I249" s="5">
        <v>3</v>
      </c>
      <c r="J249" s="11">
        <v>0.20833333333333334</v>
      </c>
      <c r="K249" s="4">
        <v>248</v>
      </c>
      <c r="L249" s="5">
        <v>120</v>
      </c>
      <c r="M249" s="5" t="s">
        <v>4</v>
      </c>
      <c r="N249" s="9">
        <v>40467</v>
      </c>
      <c r="O249" s="5" t="s">
        <v>12</v>
      </c>
      <c r="P249" s="5" t="s">
        <v>374</v>
      </c>
      <c r="Q249" s="5">
        <v>1</v>
      </c>
      <c r="R249" s="5">
        <v>5</v>
      </c>
      <c r="S249" s="5">
        <v>3</v>
      </c>
      <c r="T249" s="11">
        <v>0.20833333333333334</v>
      </c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s="4" customFormat="1" ht="15" customHeight="1" x14ac:dyDescent="0.25">
      <c r="A250" s="4">
        <v>249</v>
      </c>
      <c r="B250" s="5">
        <v>121</v>
      </c>
      <c r="C250" s="5" t="s">
        <v>3</v>
      </c>
      <c r="D250" s="9">
        <v>40474</v>
      </c>
      <c r="E250" s="5" t="s">
        <v>8</v>
      </c>
      <c r="F250" s="5" t="s">
        <v>166</v>
      </c>
      <c r="G250" s="5">
        <v>2</v>
      </c>
      <c r="H250" s="5">
        <v>5</v>
      </c>
      <c r="I250" s="10">
        <v>3</v>
      </c>
      <c r="J250" s="11">
        <v>0.20833333333333334</v>
      </c>
      <c r="K250" s="4">
        <v>249</v>
      </c>
      <c r="L250" s="5">
        <v>121</v>
      </c>
      <c r="M250" s="5" t="s">
        <v>4</v>
      </c>
      <c r="N250" s="9">
        <v>40474</v>
      </c>
      <c r="O250" s="5" t="s">
        <v>8</v>
      </c>
      <c r="P250" s="5" t="s">
        <v>92</v>
      </c>
      <c r="Q250" s="5">
        <v>2</v>
      </c>
      <c r="R250" s="5">
        <v>5</v>
      </c>
      <c r="S250" s="10">
        <v>3</v>
      </c>
      <c r="T250" s="11">
        <v>0.20833333333333334</v>
      </c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s="4" customFormat="1" ht="15" customHeight="1" x14ac:dyDescent="0.25">
      <c r="A251" s="4">
        <v>250</v>
      </c>
      <c r="B251" s="5">
        <v>121</v>
      </c>
      <c r="C251" s="5" t="s">
        <v>3</v>
      </c>
      <c r="D251" s="9">
        <v>40474</v>
      </c>
      <c r="E251" s="5" t="s">
        <v>8</v>
      </c>
      <c r="F251" s="5" t="s">
        <v>113</v>
      </c>
      <c r="G251" s="5">
        <v>1</v>
      </c>
      <c r="H251" s="5">
        <v>2</v>
      </c>
      <c r="I251" s="10">
        <v>1</v>
      </c>
      <c r="J251" s="11">
        <v>0.17499999999999999</v>
      </c>
      <c r="K251" s="4">
        <v>250</v>
      </c>
      <c r="L251" s="5">
        <v>121</v>
      </c>
      <c r="M251" s="5" t="s">
        <v>4</v>
      </c>
      <c r="N251" s="9">
        <v>40474</v>
      </c>
      <c r="O251" s="5" t="s">
        <v>8</v>
      </c>
      <c r="P251" s="5" t="s">
        <v>59</v>
      </c>
      <c r="Q251" s="5">
        <v>3</v>
      </c>
      <c r="R251" s="5">
        <v>2</v>
      </c>
      <c r="S251" s="10">
        <v>1</v>
      </c>
      <c r="T251" s="11">
        <v>0.17499999999999999</v>
      </c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s="4" customFormat="1" ht="15" customHeight="1" x14ac:dyDescent="0.25">
      <c r="A252" s="4">
        <v>251</v>
      </c>
      <c r="B252" s="5">
        <v>121</v>
      </c>
      <c r="C252" s="5" t="s">
        <v>3</v>
      </c>
      <c r="D252" s="9">
        <v>40474</v>
      </c>
      <c r="E252" s="5" t="s">
        <v>12</v>
      </c>
      <c r="F252" s="5" t="s">
        <v>98</v>
      </c>
      <c r="G252" s="5">
        <v>1</v>
      </c>
      <c r="H252" s="5">
        <v>5</v>
      </c>
      <c r="I252" s="10">
        <v>3</v>
      </c>
      <c r="J252" s="11">
        <v>0.20833333333333334</v>
      </c>
      <c r="K252" s="4">
        <v>251</v>
      </c>
      <c r="L252" s="5">
        <v>121</v>
      </c>
      <c r="M252" s="5" t="s">
        <v>4</v>
      </c>
      <c r="N252" s="9">
        <v>40474</v>
      </c>
      <c r="O252" s="5" t="s">
        <v>12</v>
      </c>
      <c r="P252" s="5" t="s">
        <v>103</v>
      </c>
      <c r="Q252" s="5">
        <v>1</v>
      </c>
      <c r="R252" s="5">
        <v>5</v>
      </c>
      <c r="S252" s="10">
        <v>3</v>
      </c>
      <c r="T252" s="11">
        <v>0.20833333333333334</v>
      </c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s="4" customFormat="1" ht="15" customHeight="1" x14ac:dyDescent="0.25">
      <c r="A253" s="4">
        <v>252</v>
      </c>
      <c r="B253" s="5">
        <v>121</v>
      </c>
      <c r="C253" s="5" t="s">
        <v>3</v>
      </c>
      <c r="D253" s="9">
        <v>40474</v>
      </c>
      <c r="E253" s="5" t="s">
        <v>12</v>
      </c>
      <c r="F253" s="5" t="s">
        <v>164</v>
      </c>
      <c r="G253" s="5">
        <v>1</v>
      </c>
      <c r="H253" s="5">
        <v>5</v>
      </c>
      <c r="I253" s="10">
        <v>3</v>
      </c>
      <c r="J253" s="11">
        <v>0.20833333333333334</v>
      </c>
      <c r="K253" s="4">
        <v>252</v>
      </c>
      <c r="L253" s="5">
        <v>121</v>
      </c>
      <c r="M253" s="5" t="s">
        <v>4</v>
      </c>
      <c r="N253" s="9">
        <v>40474</v>
      </c>
      <c r="O253" s="5" t="s">
        <v>12</v>
      </c>
      <c r="P253" s="5" t="s">
        <v>130</v>
      </c>
      <c r="Q253" s="5">
        <v>1</v>
      </c>
      <c r="R253" s="5">
        <v>5</v>
      </c>
      <c r="S253" s="10">
        <v>3</v>
      </c>
      <c r="T253" s="11">
        <v>0.20833333333333334</v>
      </c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s="4" customFormat="1" ht="15" customHeight="1" x14ac:dyDescent="0.25">
      <c r="A254" s="4">
        <v>253</v>
      </c>
      <c r="B254" s="5">
        <v>121</v>
      </c>
      <c r="C254" s="5" t="s">
        <v>3</v>
      </c>
      <c r="D254" s="9">
        <v>40474</v>
      </c>
      <c r="E254" s="5" t="s">
        <v>165</v>
      </c>
      <c r="F254" s="5" t="s">
        <v>36</v>
      </c>
      <c r="G254" s="5">
        <v>2</v>
      </c>
      <c r="H254" s="5">
        <v>5</v>
      </c>
      <c r="I254" s="10">
        <v>3</v>
      </c>
      <c r="J254" s="11">
        <v>0.20833333333333334</v>
      </c>
      <c r="K254" s="4">
        <v>253</v>
      </c>
      <c r="L254" s="5">
        <v>121</v>
      </c>
      <c r="M254" s="5" t="s">
        <v>4</v>
      </c>
      <c r="N254" s="9">
        <v>40474</v>
      </c>
      <c r="O254" s="5" t="s">
        <v>165</v>
      </c>
      <c r="P254" s="5" t="s">
        <v>28</v>
      </c>
      <c r="Q254" s="5">
        <v>1</v>
      </c>
      <c r="R254" s="5">
        <v>5</v>
      </c>
      <c r="S254" s="10">
        <v>3</v>
      </c>
      <c r="T254" s="11">
        <v>0.20833333333333334</v>
      </c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s="4" customFormat="1" ht="15" customHeight="1" x14ac:dyDescent="0.25">
      <c r="A255" s="4">
        <v>254</v>
      </c>
      <c r="B255" s="5">
        <v>122</v>
      </c>
      <c r="C255" s="5" t="s">
        <v>3</v>
      </c>
      <c r="D255" s="9">
        <v>40495</v>
      </c>
      <c r="E255" s="5" t="s">
        <v>12</v>
      </c>
      <c r="F255" s="5" t="s">
        <v>123</v>
      </c>
      <c r="G255" s="5">
        <v>2</v>
      </c>
      <c r="H255" s="5">
        <v>5</v>
      </c>
      <c r="I255" s="5">
        <v>3</v>
      </c>
      <c r="J255" s="11">
        <v>0.20833333333333334</v>
      </c>
      <c r="K255" s="4">
        <v>254</v>
      </c>
      <c r="L255" s="5">
        <v>122</v>
      </c>
      <c r="M255" s="5" t="s">
        <v>4</v>
      </c>
      <c r="N255" s="9">
        <v>40495</v>
      </c>
      <c r="O255" s="5" t="s">
        <v>12</v>
      </c>
      <c r="P255" s="5" t="s">
        <v>380</v>
      </c>
      <c r="Q255" s="5">
        <v>2</v>
      </c>
      <c r="R255" s="5">
        <v>5</v>
      </c>
      <c r="S255" s="5">
        <v>3</v>
      </c>
      <c r="T255" s="11">
        <v>0.20833333333333334</v>
      </c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s="4" customFormat="1" ht="15" customHeight="1" x14ac:dyDescent="0.25">
      <c r="A256" s="4">
        <v>255</v>
      </c>
      <c r="B256" s="5">
        <v>122</v>
      </c>
      <c r="C256" s="5" t="s">
        <v>3</v>
      </c>
      <c r="D256" s="9">
        <v>40495</v>
      </c>
      <c r="E256" s="5" t="s">
        <v>25</v>
      </c>
      <c r="F256" s="5" t="s">
        <v>180</v>
      </c>
      <c r="G256" s="5">
        <v>1</v>
      </c>
      <c r="H256" s="5">
        <v>4</v>
      </c>
      <c r="I256" s="5">
        <v>1</v>
      </c>
      <c r="J256" s="11">
        <v>0.15069444444444444</v>
      </c>
      <c r="K256" s="4">
        <v>255</v>
      </c>
      <c r="L256" s="5">
        <v>122</v>
      </c>
      <c r="M256" s="5" t="s">
        <v>4</v>
      </c>
      <c r="N256" s="9">
        <v>40495</v>
      </c>
      <c r="O256" s="5" t="s">
        <v>25</v>
      </c>
      <c r="P256" s="5" t="s">
        <v>379</v>
      </c>
      <c r="Q256" s="5">
        <v>2</v>
      </c>
      <c r="R256" s="5">
        <v>4</v>
      </c>
      <c r="S256" s="5">
        <v>1</v>
      </c>
      <c r="T256" s="11">
        <v>0.15069444444444444</v>
      </c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s="4" customFormat="1" ht="15" customHeight="1" x14ac:dyDescent="0.25">
      <c r="A257" s="4">
        <v>256</v>
      </c>
      <c r="B257" s="5">
        <v>122</v>
      </c>
      <c r="C257" s="5" t="s">
        <v>3</v>
      </c>
      <c r="D257" s="9">
        <v>40495</v>
      </c>
      <c r="E257" s="5" t="s">
        <v>12</v>
      </c>
      <c r="F257" s="5" t="s">
        <v>369</v>
      </c>
      <c r="G257" s="5">
        <v>1</v>
      </c>
      <c r="H257" s="5">
        <v>6</v>
      </c>
      <c r="I257" s="5">
        <v>3</v>
      </c>
      <c r="J257" s="11">
        <v>0.20833333333333334</v>
      </c>
      <c r="K257" s="4">
        <v>256</v>
      </c>
      <c r="L257" s="5">
        <v>122</v>
      </c>
      <c r="M257" s="5" t="s">
        <v>4</v>
      </c>
      <c r="N257" s="9">
        <v>40495</v>
      </c>
      <c r="O257" s="5" t="s">
        <v>12</v>
      </c>
      <c r="P257" s="5" t="s">
        <v>381</v>
      </c>
      <c r="Q257" s="5">
        <v>2</v>
      </c>
      <c r="R257" s="5">
        <v>6</v>
      </c>
      <c r="S257" s="5">
        <v>3</v>
      </c>
      <c r="T257" s="11">
        <v>0.20833333333333334</v>
      </c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s="4" customFormat="1" ht="15" customHeight="1" x14ac:dyDescent="0.25">
      <c r="A258" s="4">
        <v>257</v>
      </c>
      <c r="B258" s="5">
        <v>122</v>
      </c>
      <c r="C258" s="5" t="s">
        <v>3</v>
      </c>
      <c r="D258" s="9">
        <v>40495</v>
      </c>
      <c r="E258" s="5" t="s">
        <v>9</v>
      </c>
      <c r="F258" s="5" t="s">
        <v>108</v>
      </c>
      <c r="G258" s="5">
        <v>1</v>
      </c>
      <c r="H258" s="5">
        <v>5</v>
      </c>
      <c r="I258" s="5">
        <v>3</v>
      </c>
      <c r="J258" s="11">
        <v>0.20833333333333334</v>
      </c>
      <c r="K258" s="4">
        <v>257</v>
      </c>
      <c r="L258" s="5">
        <v>122</v>
      </c>
      <c r="M258" s="5" t="s">
        <v>4</v>
      </c>
      <c r="N258" s="9">
        <v>40495</v>
      </c>
      <c r="O258" s="5" t="s">
        <v>9</v>
      </c>
      <c r="P258" s="5" t="s">
        <v>345</v>
      </c>
      <c r="Q258" s="5">
        <v>1</v>
      </c>
      <c r="R258" s="5">
        <v>5</v>
      </c>
      <c r="S258" s="5">
        <v>3</v>
      </c>
      <c r="T258" s="11">
        <v>0.20833333333333334</v>
      </c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s="4" customFormat="1" ht="15" customHeight="1" x14ac:dyDescent="0.25">
      <c r="A259" s="4">
        <v>258</v>
      </c>
      <c r="B259" s="5">
        <v>122</v>
      </c>
      <c r="C259" s="5" t="s">
        <v>3</v>
      </c>
      <c r="D259" s="9">
        <v>40495</v>
      </c>
      <c r="E259" s="5" t="s">
        <v>15</v>
      </c>
      <c r="F259" s="5" t="s">
        <v>245</v>
      </c>
      <c r="G259" s="5">
        <v>1</v>
      </c>
      <c r="H259" s="5">
        <v>5</v>
      </c>
      <c r="I259" s="5">
        <v>3</v>
      </c>
      <c r="J259" s="11">
        <v>0.20833333333333334</v>
      </c>
      <c r="K259" s="4">
        <v>258</v>
      </c>
      <c r="L259" s="5">
        <v>122</v>
      </c>
      <c r="M259" s="5" t="s">
        <v>4</v>
      </c>
      <c r="N259" s="9">
        <v>40495</v>
      </c>
      <c r="O259" s="5" t="s">
        <v>15</v>
      </c>
      <c r="P259" s="5" t="s">
        <v>24</v>
      </c>
      <c r="Q259" s="5">
        <v>2</v>
      </c>
      <c r="R259" s="5">
        <v>5</v>
      </c>
      <c r="S259" s="5">
        <v>3</v>
      </c>
      <c r="T259" s="11">
        <v>0.20833333333333334</v>
      </c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s="4" customFormat="1" ht="15" customHeight="1" x14ac:dyDescent="0.25">
      <c r="A260" s="4">
        <v>259</v>
      </c>
      <c r="B260" s="5">
        <v>123</v>
      </c>
      <c r="C260" s="5" t="s">
        <v>3</v>
      </c>
      <c r="D260" s="9">
        <v>40502</v>
      </c>
      <c r="E260" s="5" t="s">
        <v>12</v>
      </c>
      <c r="F260" s="5" t="s">
        <v>118</v>
      </c>
      <c r="G260" s="5">
        <v>1</v>
      </c>
      <c r="H260" s="5">
        <v>1</v>
      </c>
      <c r="I260" s="10">
        <v>1</v>
      </c>
      <c r="J260" s="11">
        <v>1.4583333333333334E-2</v>
      </c>
      <c r="K260" s="4">
        <v>259</v>
      </c>
      <c r="L260" s="5">
        <v>123</v>
      </c>
      <c r="M260" s="5" t="s">
        <v>4</v>
      </c>
      <c r="N260" s="9">
        <v>40502</v>
      </c>
      <c r="O260" s="5" t="s">
        <v>12</v>
      </c>
      <c r="P260" s="5" t="s">
        <v>49</v>
      </c>
      <c r="Q260" s="5">
        <v>1</v>
      </c>
      <c r="R260" s="5">
        <v>1</v>
      </c>
      <c r="S260" s="10">
        <v>1</v>
      </c>
      <c r="T260" s="11">
        <v>1.4583333333333334E-2</v>
      </c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s="4" customFormat="1" ht="15" customHeight="1" x14ac:dyDescent="0.25">
      <c r="A261" s="4">
        <v>260</v>
      </c>
      <c r="B261" s="5">
        <v>123</v>
      </c>
      <c r="C261" s="5" t="s">
        <v>3</v>
      </c>
      <c r="D261" s="9">
        <v>40502</v>
      </c>
      <c r="E261" s="5" t="s">
        <v>25</v>
      </c>
      <c r="F261" s="5" t="s">
        <v>171</v>
      </c>
      <c r="G261" s="5">
        <v>2</v>
      </c>
      <c r="H261" s="5">
        <v>4</v>
      </c>
      <c r="I261" s="10">
        <v>2</v>
      </c>
      <c r="J261" s="11">
        <v>0.11319444444444444</v>
      </c>
      <c r="K261" s="4">
        <v>260</v>
      </c>
      <c r="L261" s="5">
        <v>123</v>
      </c>
      <c r="M261" s="5" t="s">
        <v>4</v>
      </c>
      <c r="N261" s="9">
        <v>40502</v>
      </c>
      <c r="O261" s="5" t="s">
        <v>25</v>
      </c>
      <c r="P261" s="5" t="s">
        <v>172</v>
      </c>
      <c r="Q261" s="5">
        <v>2</v>
      </c>
      <c r="R261" s="5">
        <v>4</v>
      </c>
      <c r="S261" s="10">
        <v>2</v>
      </c>
      <c r="T261" s="11">
        <v>0.11319444444444444</v>
      </c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s="4" customFormat="1" ht="15" customHeight="1" x14ac:dyDescent="0.25">
      <c r="A262" s="4">
        <v>261</v>
      </c>
      <c r="B262" s="5">
        <v>123</v>
      </c>
      <c r="C262" s="5" t="s">
        <v>3</v>
      </c>
      <c r="D262" s="9">
        <v>40502</v>
      </c>
      <c r="E262" s="5" t="s">
        <v>15</v>
      </c>
      <c r="F262" s="5" t="s">
        <v>167</v>
      </c>
      <c r="G262" s="5">
        <v>2</v>
      </c>
      <c r="H262" s="5">
        <v>5</v>
      </c>
      <c r="I262" s="10">
        <v>3</v>
      </c>
      <c r="J262" s="11">
        <v>0.20833333333333334</v>
      </c>
      <c r="K262" s="4">
        <v>261</v>
      </c>
      <c r="L262" s="5">
        <v>123</v>
      </c>
      <c r="M262" s="5" t="s">
        <v>4</v>
      </c>
      <c r="N262" s="9">
        <v>40502</v>
      </c>
      <c r="O262" s="5" t="s">
        <v>15</v>
      </c>
      <c r="P262" s="5" t="s">
        <v>168</v>
      </c>
      <c r="Q262" s="5">
        <v>2</v>
      </c>
      <c r="R262" s="5">
        <v>5</v>
      </c>
      <c r="S262" s="10">
        <v>3</v>
      </c>
      <c r="T262" s="11">
        <v>0.20833333333333334</v>
      </c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s="4" customFormat="1" ht="15" customHeight="1" x14ac:dyDescent="0.25">
      <c r="A263" s="4">
        <v>262</v>
      </c>
      <c r="B263" s="5">
        <v>123</v>
      </c>
      <c r="C263" s="5" t="s">
        <v>3</v>
      </c>
      <c r="D263" s="9">
        <v>40502</v>
      </c>
      <c r="E263" s="5" t="s">
        <v>9</v>
      </c>
      <c r="F263" s="5" t="s">
        <v>10</v>
      </c>
      <c r="G263" s="5">
        <v>2</v>
      </c>
      <c r="H263" s="5">
        <v>6</v>
      </c>
      <c r="I263" s="10">
        <v>3</v>
      </c>
      <c r="J263" s="11">
        <v>0.20833333333333334</v>
      </c>
      <c r="K263" s="4">
        <v>262</v>
      </c>
      <c r="L263" s="5">
        <v>123</v>
      </c>
      <c r="M263" s="5" t="s">
        <v>4</v>
      </c>
      <c r="N263" s="9">
        <v>40502</v>
      </c>
      <c r="O263" s="5" t="s">
        <v>9</v>
      </c>
      <c r="P263" s="5" t="s">
        <v>54</v>
      </c>
      <c r="Q263" s="5">
        <v>1</v>
      </c>
      <c r="R263" s="5">
        <v>6</v>
      </c>
      <c r="S263" s="10">
        <v>3</v>
      </c>
      <c r="T263" s="11">
        <v>0.20833333333333334</v>
      </c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s="4" customFormat="1" ht="15" customHeight="1" x14ac:dyDescent="0.25">
      <c r="A264" s="4">
        <v>263</v>
      </c>
      <c r="B264" s="5">
        <v>124</v>
      </c>
      <c r="C264" s="5" t="s">
        <v>3</v>
      </c>
      <c r="D264" s="9">
        <v>40523</v>
      </c>
      <c r="E264" s="5" t="s">
        <v>12</v>
      </c>
      <c r="F264" s="5" t="s">
        <v>48</v>
      </c>
      <c r="G264" s="5">
        <v>1</v>
      </c>
      <c r="H264" s="5">
        <v>5</v>
      </c>
      <c r="I264" s="5">
        <v>5</v>
      </c>
      <c r="J264" s="11">
        <v>0.20833333333333334</v>
      </c>
      <c r="K264" s="4">
        <v>263</v>
      </c>
      <c r="L264" s="5">
        <v>124</v>
      </c>
      <c r="M264" s="5" t="s">
        <v>4</v>
      </c>
      <c r="N264" s="9">
        <v>40523</v>
      </c>
      <c r="O264" s="5" t="s">
        <v>12</v>
      </c>
      <c r="P264" s="5" t="s">
        <v>104</v>
      </c>
      <c r="Q264" s="5">
        <v>2</v>
      </c>
      <c r="R264" s="5">
        <v>5</v>
      </c>
      <c r="S264" s="5">
        <v>5</v>
      </c>
      <c r="T264" s="11">
        <v>0.20833333333333334</v>
      </c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s="4" customFormat="1" ht="15" customHeight="1" x14ac:dyDescent="0.25">
      <c r="A265" s="4">
        <v>264</v>
      </c>
      <c r="B265" s="5">
        <v>124</v>
      </c>
      <c r="C265" s="5" t="s">
        <v>3</v>
      </c>
      <c r="D265" s="9">
        <v>40523</v>
      </c>
      <c r="E265" s="5" t="s">
        <v>25</v>
      </c>
      <c r="F265" s="5" t="s">
        <v>144</v>
      </c>
      <c r="G265" s="5">
        <v>3</v>
      </c>
      <c r="H265" s="5">
        <v>4</v>
      </c>
      <c r="I265" s="5">
        <v>1</v>
      </c>
      <c r="J265" s="11">
        <v>8.2638888888888887E-2</v>
      </c>
      <c r="K265" s="4">
        <v>264</v>
      </c>
      <c r="L265" s="5">
        <v>124</v>
      </c>
      <c r="M265" s="5" t="s">
        <v>4</v>
      </c>
      <c r="N265" s="9">
        <v>40523</v>
      </c>
      <c r="O265" s="5" t="s">
        <v>25</v>
      </c>
      <c r="P265" s="5" t="s">
        <v>383</v>
      </c>
      <c r="Q265" s="5">
        <v>1</v>
      </c>
      <c r="R265" s="5">
        <v>4</v>
      </c>
      <c r="S265" s="5">
        <v>1</v>
      </c>
      <c r="T265" s="11">
        <v>8.2638888888888887E-2</v>
      </c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s="4" customFormat="1" ht="15" customHeight="1" x14ac:dyDescent="0.25">
      <c r="A266" s="4">
        <v>265</v>
      </c>
      <c r="B266" s="5">
        <v>124</v>
      </c>
      <c r="C266" s="5" t="s">
        <v>3</v>
      </c>
      <c r="D266" s="9">
        <v>40523</v>
      </c>
      <c r="E266" s="5" t="s">
        <v>25</v>
      </c>
      <c r="F266" s="5" t="s">
        <v>69</v>
      </c>
      <c r="G266" s="5">
        <v>1</v>
      </c>
      <c r="H266" s="5">
        <v>1</v>
      </c>
      <c r="I266" s="5">
        <v>1</v>
      </c>
      <c r="J266" s="11">
        <v>7.9166666666666663E-2</v>
      </c>
      <c r="K266" s="4">
        <v>265</v>
      </c>
      <c r="L266" s="5">
        <v>124</v>
      </c>
      <c r="M266" s="5" t="s">
        <v>4</v>
      </c>
      <c r="N266" s="9">
        <v>40523</v>
      </c>
      <c r="O266" s="5" t="s">
        <v>25</v>
      </c>
      <c r="P266" s="5" t="s">
        <v>89</v>
      </c>
      <c r="Q266" s="5">
        <v>2</v>
      </c>
      <c r="R266" s="5">
        <v>1</v>
      </c>
      <c r="S266" s="5">
        <v>1</v>
      </c>
      <c r="T266" s="11">
        <v>7.9166666666666663E-2</v>
      </c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s="4" customFormat="1" ht="15" customHeight="1" x14ac:dyDescent="0.25">
      <c r="A267" s="4">
        <v>266</v>
      </c>
      <c r="B267" s="5">
        <v>124</v>
      </c>
      <c r="C267" s="5" t="s">
        <v>3</v>
      </c>
      <c r="D267" s="9">
        <v>40523</v>
      </c>
      <c r="E267" s="5" t="s">
        <v>8</v>
      </c>
      <c r="F267" s="5" t="s">
        <v>139</v>
      </c>
      <c r="G267" s="5">
        <v>1</v>
      </c>
      <c r="H267" s="5">
        <v>2</v>
      </c>
      <c r="I267" s="5">
        <v>1</v>
      </c>
      <c r="J267" s="11">
        <v>0.16319444444444445</v>
      </c>
      <c r="K267" s="4">
        <v>266</v>
      </c>
      <c r="L267" s="5">
        <v>124</v>
      </c>
      <c r="M267" s="5" t="s">
        <v>4</v>
      </c>
      <c r="N267" s="9">
        <v>40523</v>
      </c>
      <c r="O267" s="5" t="s">
        <v>8</v>
      </c>
      <c r="P267" s="5" t="s">
        <v>382</v>
      </c>
      <c r="Q267" s="5">
        <v>1</v>
      </c>
      <c r="R267" s="5">
        <v>2</v>
      </c>
      <c r="S267" s="5">
        <v>1</v>
      </c>
      <c r="T267" s="11">
        <v>0.16319444444444445</v>
      </c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s="4" customFormat="1" ht="15" customHeight="1" x14ac:dyDescent="0.25">
      <c r="A268" s="4">
        <v>267</v>
      </c>
      <c r="B268" s="5">
        <v>124</v>
      </c>
      <c r="C268" s="5" t="s">
        <v>3</v>
      </c>
      <c r="D268" s="9">
        <v>40523</v>
      </c>
      <c r="E268" s="5" t="s">
        <v>12</v>
      </c>
      <c r="F268" s="5" t="s">
        <v>72</v>
      </c>
      <c r="G268" s="5">
        <v>1</v>
      </c>
      <c r="H268" s="5">
        <v>5</v>
      </c>
      <c r="I268" s="5">
        <v>3</v>
      </c>
      <c r="J268" s="11">
        <v>0.20833333333333334</v>
      </c>
      <c r="K268" s="4">
        <v>267</v>
      </c>
      <c r="L268" s="5">
        <v>124</v>
      </c>
      <c r="M268" s="5" t="s">
        <v>4</v>
      </c>
      <c r="N268" s="9">
        <v>40523</v>
      </c>
      <c r="O268" s="5" t="s">
        <v>12</v>
      </c>
      <c r="P268" s="5" t="s">
        <v>384</v>
      </c>
      <c r="Q268" s="5">
        <v>2</v>
      </c>
      <c r="R268" s="5">
        <v>5</v>
      </c>
      <c r="S268" s="5">
        <v>3</v>
      </c>
      <c r="T268" s="11">
        <v>0.20833333333333334</v>
      </c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s="4" customFormat="1" ht="15" customHeight="1" x14ac:dyDescent="0.25">
      <c r="A269" s="4">
        <v>268</v>
      </c>
      <c r="B269" s="5">
        <v>125</v>
      </c>
      <c r="C269" s="5" t="s">
        <v>3</v>
      </c>
      <c r="D269" s="9">
        <v>40544</v>
      </c>
      <c r="E269" s="5" t="s">
        <v>9</v>
      </c>
      <c r="F269" s="5" t="s">
        <v>44</v>
      </c>
      <c r="G269" s="5">
        <v>2</v>
      </c>
      <c r="H269" s="5">
        <v>7</v>
      </c>
      <c r="I269" s="10">
        <v>3</v>
      </c>
      <c r="J269" s="11">
        <v>0.20833333333333334</v>
      </c>
      <c r="K269" s="4">
        <v>268</v>
      </c>
      <c r="L269" s="5">
        <v>125</v>
      </c>
      <c r="M269" s="5" t="s">
        <v>4</v>
      </c>
      <c r="N269" s="9">
        <v>40544</v>
      </c>
      <c r="O269" s="5" t="s">
        <v>9</v>
      </c>
      <c r="P269" s="5" t="s">
        <v>175</v>
      </c>
      <c r="Q269" s="5">
        <v>2</v>
      </c>
      <c r="R269" s="5">
        <v>7</v>
      </c>
      <c r="S269" s="10">
        <v>3</v>
      </c>
      <c r="T269" s="11">
        <v>0.20833333333333334</v>
      </c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s="4" customFormat="1" ht="15" customHeight="1" x14ac:dyDescent="0.25">
      <c r="A270" s="4">
        <v>269</v>
      </c>
      <c r="B270" s="5">
        <v>125</v>
      </c>
      <c r="C270" s="5" t="s">
        <v>3</v>
      </c>
      <c r="D270" s="9">
        <v>40544</v>
      </c>
      <c r="E270" s="5" t="s">
        <v>15</v>
      </c>
      <c r="F270" s="5" t="s">
        <v>109</v>
      </c>
      <c r="G270" s="5">
        <v>2</v>
      </c>
      <c r="H270" s="5">
        <v>2</v>
      </c>
      <c r="I270" s="10">
        <v>1</v>
      </c>
      <c r="J270" s="11">
        <v>0.15069444444444444</v>
      </c>
      <c r="K270" s="4">
        <v>269</v>
      </c>
      <c r="L270" s="5">
        <v>125</v>
      </c>
      <c r="M270" s="5" t="s">
        <v>4</v>
      </c>
      <c r="N270" s="9">
        <v>40544</v>
      </c>
      <c r="O270" s="5" t="s">
        <v>15</v>
      </c>
      <c r="P270" s="5" t="s">
        <v>22</v>
      </c>
      <c r="Q270" s="5">
        <v>3</v>
      </c>
      <c r="R270" s="5">
        <v>2</v>
      </c>
      <c r="S270" s="10">
        <v>1</v>
      </c>
      <c r="T270" s="11">
        <v>0.15069444444444444</v>
      </c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s="4" customFormat="1" ht="15" customHeight="1" x14ac:dyDescent="0.25">
      <c r="A271" s="4">
        <v>270</v>
      </c>
      <c r="B271" s="5">
        <v>125</v>
      </c>
      <c r="C271" s="5" t="s">
        <v>3</v>
      </c>
      <c r="D271" s="9">
        <v>40544</v>
      </c>
      <c r="E271" s="5" t="s">
        <v>25</v>
      </c>
      <c r="F271" s="5" t="s">
        <v>138</v>
      </c>
      <c r="G271" s="5">
        <v>1</v>
      </c>
      <c r="H271" s="5">
        <v>4</v>
      </c>
      <c r="I271" s="10">
        <v>2</v>
      </c>
      <c r="J271" s="11">
        <v>0.18541666666666667</v>
      </c>
      <c r="K271" s="4">
        <v>270</v>
      </c>
      <c r="L271" s="5">
        <v>125</v>
      </c>
      <c r="M271" s="5" t="s">
        <v>4</v>
      </c>
      <c r="N271" s="9">
        <v>40544</v>
      </c>
      <c r="O271" s="5" t="s">
        <v>25</v>
      </c>
      <c r="P271" s="5" t="s">
        <v>178</v>
      </c>
      <c r="Q271" s="5">
        <v>1</v>
      </c>
      <c r="R271" s="5">
        <v>4</v>
      </c>
      <c r="S271" s="10">
        <v>2</v>
      </c>
      <c r="T271" s="11">
        <v>0.18541666666666667</v>
      </c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s="4" customFormat="1" ht="15" customHeight="1" x14ac:dyDescent="0.25">
      <c r="A272" s="4">
        <v>271</v>
      </c>
      <c r="B272" s="5">
        <v>125</v>
      </c>
      <c r="C272" s="5" t="s">
        <v>3</v>
      </c>
      <c r="D272" s="9">
        <v>40544</v>
      </c>
      <c r="E272" s="5" t="s">
        <v>12</v>
      </c>
      <c r="F272" s="5" t="s">
        <v>176</v>
      </c>
      <c r="G272" s="5">
        <v>1</v>
      </c>
      <c r="H272" s="5">
        <v>5</v>
      </c>
      <c r="I272" s="10">
        <v>3</v>
      </c>
      <c r="J272" s="11">
        <v>0.20833333333333334</v>
      </c>
      <c r="K272" s="4">
        <v>271</v>
      </c>
      <c r="L272" s="5">
        <v>125</v>
      </c>
      <c r="M272" s="5" t="s">
        <v>4</v>
      </c>
      <c r="N272" s="9">
        <v>40544</v>
      </c>
      <c r="O272" s="5" t="s">
        <v>12</v>
      </c>
      <c r="P272" s="5" t="s">
        <v>177</v>
      </c>
      <c r="Q272" s="5">
        <v>2</v>
      </c>
      <c r="R272" s="5">
        <v>5</v>
      </c>
      <c r="S272" s="10">
        <v>3</v>
      </c>
      <c r="T272" s="11">
        <v>0.20833333333333334</v>
      </c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s="4" customFormat="1" ht="15" customHeight="1" x14ac:dyDescent="0.25">
      <c r="A273" s="4">
        <v>272</v>
      </c>
      <c r="B273" s="5">
        <v>125</v>
      </c>
      <c r="C273" s="5" t="s">
        <v>3</v>
      </c>
      <c r="D273" s="9">
        <v>40544</v>
      </c>
      <c r="E273" s="5" t="s">
        <v>25</v>
      </c>
      <c r="F273" s="5" t="s">
        <v>173</v>
      </c>
      <c r="G273" s="5">
        <v>1</v>
      </c>
      <c r="H273" s="10">
        <v>7</v>
      </c>
      <c r="I273" s="10">
        <v>5</v>
      </c>
      <c r="J273" s="11">
        <v>0.20833333333333334</v>
      </c>
      <c r="K273" s="4">
        <v>272</v>
      </c>
      <c r="L273" s="5">
        <v>125</v>
      </c>
      <c r="M273" s="5" t="s">
        <v>4</v>
      </c>
      <c r="N273" s="9">
        <v>40544</v>
      </c>
      <c r="O273" s="5" t="s">
        <v>25</v>
      </c>
      <c r="P273" s="5" t="s">
        <v>174</v>
      </c>
      <c r="Q273" s="5">
        <v>2</v>
      </c>
      <c r="R273" s="10">
        <v>7</v>
      </c>
      <c r="S273" s="10">
        <v>5</v>
      </c>
      <c r="T273" s="11">
        <v>0.20833333333333334</v>
      </c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s="4" customFormat="1" ht="15" customHeight="1" x14ac:dyDescent="0.25">
      <c r="A274" s="4">
        <v>273</v>
      </c>
      <c r="B274" s="5">
        <v>126</v>
      </c>
      <c r="C274" s="5" t="s">
        <v>3</v>
      </c>
      <c r="D274" s="9">
        <v>40579</v>
      </c>
      <c r="E274" s="5" t="s">
        <v>15</v>
      </c>
      <c r="F274" s="5" t="s">
        <v>105</v>
      </c>
      <c r="G274" s="5">
        <v>2</v>
      </c>
      <c r="H274" s="5">
        <v>1</v>
      </c>
      <c r="I274" s="5">
        <v>1</v>
      </c>
      <c r="J274" s="11">
        <v>0.14930555555555555</v>
      </c>
      <c r="K274" s="4">
        <v>273</v>
      </c>
      <c r="L274" s="5">
        <v>126</v>
      </c>
      <c r="M274" s="5" t="s">
        <v>4</v>
      </c>
      <c r="N274" s="9">
        <v>40579</v>
      </c>
      <c r="O274" s="5" t="s">
        <v>15</v>
      </c>
      <c r="P274" s="5" t="s">
        <v>127</v>
      </c>
      <c r="Q274" s="5">
        <v>2</v>
      </c>
      <c r="R274" s="5">
        <v>1</v>
      </c>
      <c r="S274" s="5">
        <v>1</v>
      </c>
      <c r="T274" s="11">
        <v>0.14930555555555555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s="4" customFormat="1" ht="15" customHeight="1" x14ac:dyDescent="0.25">
      <c r="A275" s="4">
        <v>274</v>
      </c>
      <c r="B275" s="5">
        <v>126</v>
      </c>
      <c r="C275" s="5" t="s">
        <v>3</v>
      </c>
      <c r="D275" s="9">
        <v>40579</v>
      </c>
      <c r="E275" s="5" t="s">
        <v>9</v>
      </c>
      <c r="F275" s="5" t="s">
        <v>119</v>
      </c>
      <c r="G275" s="5">
        <v>3</v>
      </c>
      <c r="H275" s="5">
        <v>5</v>
      </c>
      <c r="I275" s="5">
        <v>3</v>
      </c>
      <c r="J275" s="11">
        <v>0.20833333333333334</v>
      </c>
      <c r="K275" s="4">
        <v>274</v>
      </c>
      <c r="L275" s="5">
        <v>126</v>
      </c>
      <c r="M275" s="5" t="s">
        <v>4</v>
      </c>
      <c r="N275" s="9">
        <v>40579</v>
      </c>
      <c r="O275" s="5" t="s">
        <v>9</v>
      </c>
      <c r="P275" s="5" t="s">
        <v>42</v>
      </c>
      <c r="Q275" s="5">
        <v>1</v>
      </c>
      <c r="R275" s="5">
        <v>5</v>
      </c>
      <c r="S275" s="5">
        <v>3</v>
      </c>
      <c r="T275" s="11">
        <v>0.20833333333333334</v>
      </c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s="4" customFormat="1" ht="15" customHeight="1" x14ac:dyDescent="0.25">
      <c r="A276" s="4">
        <v>275</v>
      </c>
      <c r="B276" s="5">
        <v>126</v>
      </c>
      <c r="C276" s="5" t="s">
        <v>3</v>
      </c>
      <c r="D276" s="9">
        <v>40579</v>
      </c>
      <c r="E276" s="5" t="s">
        <v>12</v>
      </c>
      <c r="F276" s="5" t="s">
        <v>278</v>
      </c>
      <c r="G276" s="5">
        <v>1</v>
      </c>
      <c r="H276" s="5">
        <v>6</v>
      </c>
      <c r="I276" s="5">
        <v>3</v>
      </c>
      <c r="J276" s="11">
        <v>0.20833333333333334</v>
      </c>
      <c r="K276" s="4">
        <v>275</v>
      </c>
      <c r="L276" s="5">
        <v>126</v>
      </c>
      <c r="M276" s="5" t="s">
        <v>4</v>
      </c>
      <c r="N276" s="9">
        <v>40579</v>
      </c>
      <c r="O276" s="5" t="s">
        <v>12</v>
      </c>
      <c r="P276" s="5" t="s">
        <v>385</v>
      </c>
      <c r="Q276" s="5">
        <v>2</v>
      </c>
      <c r="R276" s="5">
        <v>6</v>
      </c>
      <c r="S276" s="5">
        <v>3</v>
      </c>
      <c r="T276" s="11">
        <v>0.20833333333333334</v>
      </c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s="4" customFormat="1" ht="15" customHeight="1" x14ac:dyDescent="0.25">
      <c r="A277" s="4">
        <v>276</v>
      </c>
      <c r="B277" s="5">
        <v>126</v>
      </c>
      <c r="C277" s="5" t="s">
        <v>3</v>
      </c>
      <c r="D277" s="9">
        <v>40579</v>
      </c>
      <c r="E277" s="5" t="s">
        <v>9</v>
      </c>
      <c r="F277" s="5" t="s">
        <v>353</v>
      </c>
      <c r="G277" s="5">
        <v>1</v>
      </c>
      <c r="H277" s="5">
        <v>4</v>
      </c>
      <c r="I277" s="5">
        <v>2</v>
      </c>
      <c r="J277" s="11">
        <v>0.18055555555555555</v>
      </c>
      <c r="K277" s="4">
        <v>276</v>
      </c>
      <c r="L277" s="5">
        <v>126</v>
      </c>
      <c r="M277" s="5" t="s">
        <v>4</v>
      </c>
      <c r="N277" s="9">
        <v>40579</v>
      </c>
      <c r="O277" s="5" t="s">
        <v>9</v>
      </c>
      <c r="P277" s="5" t="s">
        <v>160</v>
      </c>
      <c r="Q277" s="5">
        <v>3</v>
      </c>
      <c r="R277" s="5">
        <v>4</v>
      </c>
      <c r="S277" s="5">
        <v>2</v>
      </c>
      <c r="T277" s="11">
        <v>0.18055555555555555</v>
      </c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s="4" customFormat="1" ht="15" customHeight="1" x14ac:dyDescent="0.25">
      <c r="A278" s="4">
        <v>277</v>
      </c>
      <c r="B278" s="5">
        <v>126</v>
      </c>
      <c r="C278" s="5" t="s">
        <v>3</v>
      </c>
      <c r="D278" s="9">
        <v>40579</v>
      </c>
      <c r="E278" s="5" t="s">
        <v>205</v>
      </c>
      <c r="F278" s="5" t="s">
        <v>224</v>
      </c>
      <c r="G278" s="5">
        <v>1</v>
      </c>
      <c r="H278" s="5">
        <v>5</v>
      </c>
      <c r="I278" s="5">
        <v>3</v>
      </c>
      <c r="J278" s="11">
        <v>0.20833333333333334</v>
      </c>
      <c r="K278" s="4">
        <v>277</v>
      </c>
      <c r="L278" s="5">
        <v>126</v>
      </c>
      <c r="M278" s="5" t="s">
        <v>4</v>
      </c>
      <c r="N278" s="9">
        <v>40579</v>
      </c>
      <c r="O278" s="5" t="s">
        <v>205</v>
      </c>
      <c r="P278" s="5" t="s">
        <v>386</v>
      </c>
      <c r="Q278" s="5">
        <v>2</v>
      </c>
      <c r="R278" s="5">
        <v>5</v>
      </c>
      <c r="S278" s="5">
        <v>3</v>
      </c>
      <c r="T278" s="11">
        <v>0.20833333333333334</v>
      </c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s="4" customFormat="1" ht="15" customHeight="1" x14ac:dyDescent="0.25">
      <c r="A279" s="4">
        <v>278</v>
      </c>
      <c r="B279" s="5">
        <v>127</v>
      </c>
      <c r="C279" s="5" t="s">
        <v>3</v>
      </c>
      <c r="D279" s="9">
        <v>40601</v>
      </c>
      <c r="E279" s="5" t="s">
        <v>12</v>
      </c>
      <c r="F279" s="5" t="s">
        <v>118</v>
      </c>
      <c r="G279" s="5">
        <v>1</v>
      </c>
      <c r="H279" s="5">
        <v>7</v>
      </c>
      <c r="I279" s="10">
        <v>3</v>
      </c>
      <c r="J279" s="11">
        <v>0.20833333333333334</v>
      </c>
      <c r="K279" s="4">
        <v>278</v>
      </c>
      <c r="L279" s="5">
        <v>127</v>
      </c>
      <c r="M279" s="5" t="s">
        <v>4</v>
      </c>
      <c r="N279" s="9">
        <v>40601</v>
      </c>
      <c r="O279" s="5" t="s">
        <v>12</v>
      </c>
      <c r="P279" s="5" t="s">
        <v>78</v>
      </c>
      <c r="Q279" s="5">
        <v>3</v>
      </c>
      <c r="R279" s="5">
        <v>7</v>
      </c>
      <c r="S279" s="10">
        <v>3</v>
      </c>
      <c r="T279" s="11">
        <v>0.20833333333333334</v>
      </c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s="4" customFormat="1" ht="15" customHeight="1" x14ac:dyDescent="0.25">
      <c r="A280" s="4">
        <v>279</v>
      </c>
      <c r="B280" s="5">
        <v>127</v>
      </c>
      <c r="C280" s="5" t="s">
        <v>3</v>
      </c>
      <c r="D280" s="9">
        <v>40601</v>
      </c>
      <c r="E280" s="5" t="s">
        <v>12</v>
      </c>
      <c r="F280" s="5" t="s">
        <v>181</v>
      </c>
      <c r="G280" s="5">
        <v>2</v>
      </c>
      <c r="H280" s="5">
        <v>5</v>
      </c>
      <c r="I280" s="10">
        <v>3</v>
      </c>
      <c r="J280" s="11">
        <v>0.20833333333333334</v>
      </c>
      <c r="K280" s="4">
        <v>279</v>
      </c>
      <c r="L280" s="5">
        <v>127</v>
      </c>
      <c r="M280" s="5" t="s">
        <v>4</v>
      </c>
      <c r="N280" s="9">
        <v>40601</v>
      </c>
      <c r="O280" s="5" t="s">
        <v>12</v>
      </c>
      <c r="P280" s="5" t="s">
        <v>86</v>
      </c>
      <c r="Q280" s="5">
        <v>2</v>
      </c>
      <c r="R280" s="5">
        <v>5</v>
      </c>
      <c r="S280" s="10">
        <v>3</v>
      </c>
      <c r="T280" s="11">
        <v>0.20833333333333334</v>
      </c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s="4" customFormat="1" ht="15" customHeight="1" x14ac:dyDescent="0.25">
      <c r="A281" s="4">
        <v>280</v>
      </c>
      <c r="B281" s="5">
        <v>127</v>
      </c>
      <c r="C281" s="5" t="s">
        <v>3</v>
      </c>
      <c r="D281" s="9">
        <v>40601</v>
      </c>
      <c r="E281" s="5" t="s">
        <v>25</v>
      </c>
      <c r="F281" s="5" t="s">
        <v>180</v>
      </c>
      <c r="G281" s="5">
        <v>1</v>
      </c>
      <c r="H281" s="5">
        <v>5</v>
      </c>
      <c r="I281" s="10">
        <v>3</v>
      </c>
      <c r="J281" s="11">
        <v>0.20833333333333334</v>
      </c>
      <c r="K281" s="4">
        <v>280</v>
      </c>
      <c r="L281" s="5">
        <v>127</v>
      </c>
      <c r="M281" s="5" t="s">
        <v>4</v>
      </c>
      <c r="N281" s="9">
        <v>40601</v>
      </c>
      <c r="O281" s="5" t="s">
        <v>25</v>
      </c>
      <c r="P281" s="5" t="s">
        <v>171</v>
      </c>
      <c r="Q281" s="5">
        <v>1</v>
      </c>
      <c r="R281" s="5">
        <v>5</v>
      </c>
      <c r="S281" s="10">
        <v>3</v>
      </c>
      <c r="T281" s="11">
        <v>0.20833333333333334</v>
      </c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s="4" customFormat="1" ht="15" customHeight="1" x14ac:dyDescent="0.25">
      <c r="A282" s="4">
        <v>281</v>
      </c>
      <c r="B282" s="5">
        <v>127</v>
      </c>
      <c r="C282" s="5" t="s">
        <v>3</v>
      </c>
      <c r="D282" s="9">
        <v>40601</v>
      </c>
      <c r="E282" s="5" t="s">
        <v>15</v>
      </c>
      <c r="F282" s="5" t="s">
        <v>182</v>
      </c>
      <c r="G282" s="5">
        <v>2</v>
      </c>
      <c r="H282" s="5">
        <v>4</v>
      </c>
      <c r="I282" s="10">
        <v>1</v>
      </c>
      <c r="J282" s="11">
        <v>6.5972222222222224E-2</v>
      </c>
      <c r="K282" s="4">
        <v>281</v>
      </c>
      <c r="L282" s="5">
        <v>127</v>
      </c>
      <c r="M282" s="5" t="s">
        <v>4</v>
      </c>
      <c r="N282" s="9">
        <v>40601</v>
      </c>
      <c r="O282" s="5" t="s">
        <v>15</v>
      </c>
      <c r="P282" s="5" t="s">
        <v>183</v>
      </c>
      <c r="Q282" s="5">
        <v>2</v>
      </c>
      <c r="R282" s="5">
        <v>4</v>
      </c>
      <c r="S282" s="10">
        <v>1</v>
      </c>
      <c r="T282" s="11">
        <v>6.5972222222222224E-2</v>
      </c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s="4" customFormat="1" ht="15" customHeight="1" x14ac:dyDescent="0.25">
      <c r="A283" s="4">
        <v>282</v>
      </c>
      <c r="B283" s="5">
        <v>127</v>
      </c>
      <c r="C283" s="5" t="s">
        <v>3</v>
      </c>
      <c r="D283" s="9">
        <v>40601</v>
      </c>
      <c r="E283" s="5" t="s">
        <v>15</v>
      </c>
      <c r="F283" s="5" t="s">
        <v>35</v>
      </c>
      <c r="G283" s="5">
        <v>2</v>
      </c>
      <c r="H283" s="5">
        <v>2</v>
      </c>
      <c r="I283" s="10">
        <v>2</v>
      </c>
      <c r="J283" s="11">
        <v>7.9166666666666663E-2</v>
      </c>
      <c r="K283" s="4">
        <v>282</v>
      </c>
      <c r="L283" s="5">
        <v>127</v>
      </c>
      <c r="M283" s="5" t="s">
        <v>4</v>
      </c>
      <c r="N283" s="9">
        <v>40601</v>
      </c>
      <c r="O283" s="5" t="s">
        <v>15</v>
      </c>
      <c r="P283" s="5" t="s">
        <v>179</v>
      </c>
      <c r="Q283" s="5">
        <v>2</v>
      </c>
      <c r="R283" s="5">
        <v>2</v>
      </c>
      <c r="S283" s="10">
        <v>2</v>
      </c>
      <c r="T283" s="11">
        <v>7.9166666666666663E-2</v>
      </c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s="4" customFormat="1" ht="15" customHeight="1" x14ac:dyDescent="0.25">
      <c r="A284" s="4">
        <v>283</v>
      </c>
      <c r="B284" s="5">
        <v>128</v>
      </c>
      <c r="C284" s="5" t="s">
        <v>3</v>
      </c>
      <c r="D284" s="9">
        <v>40621</v>
      </c>
      <c r="E284" s="5" t="s">
        <v>8</v>
      </c>
      <c r="F284" s="5" t="s">
        <v>166</v>
      </c>
      <c r="G284" s="5">
        <v>2</v>
      </c>
      <c r="H284" s="5">
        <v>1</v>
      </c>
      <c r="I284" s="5">
        <v>3</v>
      </c>
      <c r="J284" s="11">
        <v>0.15555555555555556</v>
      </c>
      <c r="K284" s="4">
        <v>283</v>
      </c>
      <c r="L284" s="5">
        <v>128</v>
      </c>
      <c r="M284" s="5" t="s">
        <v>4</v>
      </c>
      <c r="N284" s="9">
        <v>40621</v>
      </c>
      <c r="O284" s="5" t="s">
        <v>8</v>
      </c>
      <c r="P284" s="5" t="s">
        <v>38</v>
      </c>
      <c r="Q284" s="5">
        <v>2</v>
      </c>
      <c r="R284" s="5">
        <v>1</v>
      </c>
      <c r="S284" s="5">
        <v>3</v>
      </c>
      <c r="T284" s="11">
        <v>0.15555555555555556</v>
      </c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s="4" customFormat="1" ht="15" customHeight="1" x14ac:dyDescent="0.25">
      <c r="A285" s="4">
        <v>284</v>
      </c>
      <c r="B285" s="5">
        <v>128</v>
      </c>
      <c r="C285" s="5" t="s">
        <v>3</v>
      </c>
      <c r="D285" s="9">
        <v>40621</v>
      </c>
      <c r="E285" s="5" t="s">
        <v>25</v>
      </c>
      <c r="F285" s="5" t="s">
        <v>144</v>
      </c>
      <c r="G285" s="5">
        <v>3</v>
      </c>
      <c r="H285" s="5">
        <v>2</v>
      </c>
      <c r="I285" s="5">
        <v>3</v>
      </c>
      <c r="J285" s="11">
        <v>9.375E-2</v>
      </c>
      <c r="K285" s="4">
        <v>284</v>
      </c>
      <c r="L285" s="5">
        <v>128</v>
      </c>
      <c r="M285" s="5" t="s">
        <v>4</v>
      </c>
      <c r="N285" s="9">
        <v>40621</v>
      </c>
      <c r="O285" s="5" t="s">
        <v>25</v>
      </c>
      <c r="P285" s="5" t="s">
        <v>387</v>
      </c>
      <c r="Q285" s="5">
        <v>1</v>
      </c>
      <c r="R285" s="5">
        <v>2</v>
      </c>
      <c r="S285" s="5">
        <v>3</v>
      </c>
      <c r="T285" s="11">
        <v>9.375E-2</v>
      </c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s="4" customFormat="1" ht="15" customHeight="1" x14ac:dyDescent="0.25">
      <c r="A286" s="4">
        <v>285</v>
      </c>
      <c r="B286" s="5">
        <v>128</v>
      </c>
      <c r="C286" s="5" t="s">
        <v>3</v>
      </c>
      <c r="D286" s="9">
        <v>40621</v>
      </c>
      <c r="E286" s="5" t="s">
        <v>9</v>
      </c>
      <c r="F286" s="5" t="s">
        <v>353</v>
      </c>
      <c r="G286" s="5">
        <v>2</v>
      </c>
      <c r="H286" s="5">
        <v>2</v>
      </c>
      <c r="I286" s="5">
        <v>3</v>
      </c>
      <c r="J286" s="11">
        <v>0.10902777777777778</v>
      </c>
      <c r="K286" s="4">
        <v>285</v>
      </c>
      <c r="L286" s="5">
        <v>128</v>
      </c>
      <c r="M286" s="5" t="s">
        <v>4</v>
      </c>
      <c r="N286" s="9">
        <v>40621</v>
      </c>
      <c r="O286" s="5" t="s">
        <v>9</v>
      </c>
      <c r="P286" s="5" t="s">
        <v>145</v>
      </c>
      <c r="Q286" s="5">
        <v>2</v>
      </c>
      <c r="R286" s="5">
        <v>2</v>
      </c>
      <c r="S286" s="5">
        <v>3</v>
      </c>
      <c r="T286" s="11">
        <v>0.10902777777777778</v>
      </c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s="4" customFormat="1" ht="15" customHeight="1" x14ac:dyDescent="0.25">
      <c r="A287" s="4">
        <v>286</v>
      </c>
      <c r="B287" s="5">
        <v>128</v>
      </c>
      <c r="C287" s="5" t="s">
        <v>3</v>
      </c>
      <c r="D287" s="9">
        <v>40621</v>
      </c>
      <c r="E287" s="5" t="s">
        <v>15</v>
      </c>
      <c r="F287" s="5" t="s">
        <v>24</v>
      </c>
      <c r="G287" s="5">
        <v>3</v>
      </c>
      <c r="H287" s="5">
        <v>5</v>
      </c>
      <c r="I287" s="5">
        <v>3</v>
      </c>
      <c r="J287" s="11">
        <v>0.20833333333333334</v>
      </c>
      <c r="K287" s="4">
        <v>286</v>
      </c>
      <c r="L287" s="5">
        <v>128</v>
      </c>
      <c r="M287" s="5" t="s">
        <v>4</v>
      </c>
      <c r="N287" s="9">
        <v>40621</v>
      </c>
      <c r="O287" s="5" t="s">
        <v>15</v>
      </c>
      <c r="P287" s="5" t="s">
        <v>141</v>
      </c>
      <c r="Q287" s="5">
        <v>2</v>
      </c>
      <c r="R287" s="5">
        <v>5</v>
      </c>
      <c r="S287" s="5">
        <v>3</v>
      </c>
      <c r="T287" s="11">
        <v>0.20833333333333334</v>
      </c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s="4" customFormat="1" ht="15" customHeight="1" x14ac:dyDescent="0.25">
      <c r="A288" s="4">
        <v>287</v>
      </c>
      <c r="B288" s="5">
        <v>128</v>
      </c>
      <c r="C288" s="5" t="s">
        <v>3</v>
      </c>
      <c r="D288" s="9">
        <v>40621</v>
      </c>
      <c r="E288" s="5" t="s">
        <v>205</v>
      </c>
      <c r="F288" s="5" t="s">
        <v>212</v>
      </c>
      <c r="G288" s="5">
        <v>1</v>
      </c>
      <c r="H288" s="5">
        <v>5</v>
      </c>
      <c r="I288" s="5">
        <v>3</v>
      </c>
      <c r="J288" s="11">
        <v>0.20833333333333334</v>
      </c>
      <c r="K288" s="4">
        <v>287</v>
      </c>
      <c r="L288" s="5">
        <v>128</v>
      </c>
      <c r="M288" s="5" t="s">
        <v>4</v>
      </c>
      <c r="N288" s="9">
        <v>40621</v>
      </c>
      <c r="O288" s="5" t="s">
        <v>205</v>
      </c>
      <c r="P288" s="5" t="s">
        <v>263</v>
      </c>
      <c r="Q288" s="5">
        <v>2</v>
      </c>
      <c r="R288" s="5">
        <v>5</v>
      </c>
      <c r="S288" s="5">
        <v>3</v>
      </c>
      <c r="T288" s="11">
        <v>0.20833333333333334</v>
      </c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s="4" customFormat="1" ht="15" customHeight="1" x14ac:dyDescent="0.25">
      <c r="A289" s="4">
        <v>288</v>
      </c>
      <c r="B289" s="5">
        <v>129</v>
      </c>
      <c r="C289" s="5" t="s">
        <v>3</v>
      </c>
      <c r="D289" s="9">
        <v>40663</v>
      </c>
      <c r="E289" s="5" t="s">
        <v>25</v>
      </c>
      <c r="F289" s="5" t="s">
        <v>189</v>
      </c>
      <c r="G289" s="5">
        <v>2</v>
      </c>
      <c r="H289" s="5">
        <v>5</v>
      </c>
      <c r="I289" s="10">
        <v>3</v>
      </c>
      <c r="J289" s="11">
        <v>0.20833333333333334</v>
      </c>
      <c r="K289" s="4">
        <v>288</v>
      </c>
      <c r="L289" s="5">
        <v>129</v>
      </c>
      <c r="M289" s="5" t="s">
        <v>4</v>
      </c>
      <c r="N289" s="9">
        <v>40663</v>
      </c>
      <c r="O289" s="5" t="s">
        <v>25</v>
      </c>
      <c r="P289" s="5" t="s">
        <v>70</v>
      </c>
      <c r="Q289" s="5">
        <v>2</v>
      </c>
      <c r="R289" s="5">
        <v>5</v>
      </c>
      <c r="S289" s="10">
        <v>3</v>
      </c>
      <c r="T289" s="11">
        <v>0.20833333333333334</v>
      </c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s="4" customFormat="1" ht="15" customHeight="1" x14ac:dyDescent="0.25">
      <c r="A290" s="4">
        <v>289</v>
      </c>
      <c r="B290" s="5">
        <v>129</v>
      </c>
      <c r="C290" s="5" t="s">
        <v>3</v>
      </c>
      <c r="D290" s="9">
        <v>40663</v>
      </c>
      <c r="E290" s="5" t="s">
        <v>12</v>
      </c>
      <c r="F290" s="5" t="s">
        <v>77</v>
      </c>
      <c r="G290" s="5">
        <v>1</v>
      </c>
      <c r="H290" s="5">
        <v>5</v>
      </c>
      <c r="I290" s="10">
        <v>5</v>
      </c>
      <c r="J290" s="11">
        <v>0.20833333333333334</v>
      </c>
      <c r="K290" s="4">
        <v>289</v>
      </c>
      <c r="L290" s="5">
        <v>129</v>
      </c>
      <c r="M290" s="5" t="s">
        <v>4</v>
      </c>
      <c r="N290" s="9">
        <v>40663</v>
      </c>
      <c r="O290" s="5" t="s">
        <v>12</v>
      </c>
      <c r="P290" s="5" t="s">
        <v>164</v>
      </c>
      <c r="Q290" s="5">
        <v>1</v>
      </c>
      <c r="R290" s="5">
        <v>5</v>
      </c>
      <c r="S290" s="10">
        <v>5</v>
      </c>
      <c r="T290" s="11">
        <v>0.20833333333333334</v>
      </c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s="4" customFormat="1" ht="15" customHeight="1" x14ac:dyDescent="0.25">
      <c r="A291" s="4">
        <v>290</v>
      </c>
      <c r="B291" s="5">
        <v>129</v>
      </c>
      <c r="C291" s="5" t="s">
        <v>3</v>
      </c>
      <c r="D291" s="9">
        <v>40663</v>
      </c>
      <c r="E291" s="5" t="s">
        <v>184</v>
      </c>
      <c r="F291" s="5" t="s">
        <v>185</v>
      </c>
      <c r="G291" s="5">
        <v>3</v>
      </c>
      <c r="H291" s="5">
        <v>5</v>
      </c>
      <c r="I291" s="10">
        <v>5</v>
      </c>
      <c r="J291" s="11">
        <v>0.20833333333333334</v>
      </c>
      <c r="K291" s="4">
        <v>290</v>
      </c>
      <c r="L291" s="5">
        <v>129</v>
      </c>
      <c r="M291" s="5" t="s">
        <v>4</v>
      </c>
      <c r="N291" s="9">
        <v>40663</v>
      </c>
      <c r="O291" s="5" t="s">
        <v>184</v>
      </c>
      <c r="P291" s="5" t="s">
        <v>186</v>
      </c>
      <c r="Q291" s="5">
        <v>1</v>
      </c>
      <c r="R291" s="5">
        <v>5</v>
      </c>
      <c r="S291" s="10">
        <v>5</v>
      </c>
      <c r="T291" s="11">
        <v>0.20833333333333334</v>
      </c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s="4" customFormat="1" ht="15" customHeight="1" x14ac:dyDescent="0.25">
      <c r="A292" s="4">
        <v>291</v>
      </c>
      <c r="B292" s="5">
        <v>129</v>
      </c>
      <c r="C292" s="5" t="s">
        <v>3</v>
      </c>
      <c r="D292" s="9">
        <v>40663</v>
      </c>
      <c r="E292" s="5" t="s">
        <v>9</v>
      </c>
      <c r="F292" s="5" t="s">
        <v>54</v>
      </c>
      <c r="G292" s="5">
        <v>1</v>
      </c>
      <c r="H292" s="5">
        <v>1</v>
      </c>
      <c r="I292" s="10">
        <v>2</v>
      </c>
      <c r="J292" s="11">
        <v>4.5138888888888888E-2</v>
      </c>
      <c r="K292" s="4">
        <v>291</v>
      </c>
      <c r="L292" s="5">
        <v>129</v>
      </c>
      <c r="M292" s="5" t="s">
        <v>4</v>
      </c>
      <c r="N292" s="9">
        <v>40663</v>
      </c>
      <c r="O292" s="5" t="s">
        <v>9</v>
      </c>
      <c r="P292" s="5" t="s">
        <v>133</v>
      </c>
      <c r="Q292" s="5">
        <v>3</v>
      </c>
      <c r="R292" s="5">
        <v>1</v>
      </c>
      <c r="S292" s="10">
        <v>2</v>
      </c>
      <c r="T292" s="11">
        <v>4.5138888888888888E-2</v>
      </c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s="4" customFormat="1" ht="15" customHeight="1" x14ac:dyDescent="0.25">
      <c r="A293" s="4">
        <v>292</v>
      </c>
      <c r="B293" s="5">
        <v>129</v>
      </c>
      <c r="C293" s="5" t="s">
        <v>3</v>
      </c>
      <c r="D293" s="9">
        <v>40663</v>
      </c>
      <c r="E293" s="5" t="s">
        <v>9</v>
      </c>
      <c r="F293" s="5" t="s">
        <v>187</v>
      </c>
      <c r="G293" s="5">
        <v>2</v>
      </c>
      <c r="H293" s="5">
        <v>1</v>
      </c>
      <c r="I293" s="10">
        <v>1</v>
      </c>
      <c r="J293" s="11">
        <v>1.3888888888888888E-2</v>
      </c>
      <c r="K293" s="4">
        <v>292</v>
      </c>
      <c r="L293" s="5">
        <v>129</v>
      </c>
      <c r="M293" s="5" t="s">
        <v>4</v>
      </c>
      <c r="N293" s="9">
        <v>40663</v>
      </c>
      <c r="O293" s="5" t="s">
        <v>9</v>
      </c>
      <c r="P293" s="5" t="s">
        <v>188</v>
      </c>
      <c r="Q293" s="5">
        <v>1</v>
      </c>
      <c r="R293" s="5">
        <v>1</v>
      </c>
      <c r="S293" s="10">
        <v>1</v>
      </c>
      <c r="T293" s="11">
        <v>1.3888888888888888E-2</v>
      </c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s="4" customFormat="1" ht="15" customHeight="1" x14ac:dyDescent="0.25">
      <c r="A294" s="4">
        <v>293</v>
      </c>
      <c r="B294" s="5">
        <v>130</v>
      </c>
      <c r="C294" s="5" t="s">
        <v>3</v>
      </c>
      <c r="D294" s="9">
        <v>40691</v>
      </c>
      <c r="E294" s="5" t="s">
        <v>15</v>
      </c>
      <c r="F294" s="5" t="s">
        <v>109</v>
      </c>
      <c r="G294" s="5">
        <v>2</v>
      </c>
      <c r="H294" s="5">
        <v>1</v>
      </c>
      <c r="I294" s="5">
        <v>2</v>
      </c>
      <c r="J294" s="11">
        <v>0.18680555555555556</v>
      </c>
      <c r="K294" s="4">
        <v>293</v>
      </c>
      <c r="L294" s="5">
        <v>130</v>
      </c>
      <c r="M294" s="5" t="s">
        <v>4</v>
      </c>
      <c r="N294" s="9">
        <v>40691</v>
      </c>
      <c r="O294" s="5" t="s">
        <v>15</v>
      </c>
      <c r="P294" s="5" t="s">
        <v>388</v>
      </c>
      <c r="Q294" s="5">
        <v>1</v>
      </c>
      <c r="R294" s="5">
        <v>1</v>
      </c>
      <c r="S294" s="5">
        <v>2</v>
      </c>
      <c r="T294" s="11">
        <v>0.18680555555555556</v>
      </c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s="4" customFormat="1" ht="15" customHeight="1" x14ac:dyDescent="0.25">
      <c r="A295" s="4">
        <v>294</v>
      </c>
      <c r="B295" s="5">
        <v>130</v>
      </c>
      <c r="C295" s="5" t="s">
        <v>3</v>
      </c>
      <c r="D295" s="9">
        <v>40691</v>
      </c>
      <c r="E295" s="5" t="s">
        <v>8</v>
      </c>
      <c r="F295" s="5" t="s">
        <v>58</v>
      </c>
      <c r="G295" s="5">
        <v>2</v>
      </c>
      <c r="H295" s="5">
        <v>5</v>
      </c>
      <c r="I295" s="5">
        <v>3</v>
      </c>
      <c r="J295" s="11">
        <v>0.20833333333333334</v>
      </c>
      <c r="K295" s="4">
        <v>294</v>
      </c>
      <c r="L295" s="5">
        <v>130</v>
      </c>
      <c r="M295" s="5" t="s">
        <v>4</v>
      </c>
      <c r="N295" s="9">
        <v>40691</v>
      </c>
      <c r="O295" s="5" t="s">
        <v>8</v>
      </c>
      <c r="P295" s="5" t="s">
        <v>158</v>
      </c>
      <c r="Q295" s="5">
        <v>3</v>
      </c>
      <c r="R295" s="5">
        <v>5</v>
      </c>
      <c r="S295" s="5">
        <v>3</v>
      </c>
      <c r="T295" s="11">
        <v>0.20833333333333334</v>
      </c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s="4" customFormat="1" ht="15" customHeight="1" x14ac:dyDescent="0.25">
      <c r="A296" s="4">
        <v>295</v>
      </c>
      <c r="B296" s="5">
        <v>130</v>
      </c>
      <c r="C296" s="5" t="s">
        <v>3</v>
      </c>
      <c r="D296" s="9">
        <v>40691</v>
      </c>
      <c r="E296" s="5" t="s">
        <v>9</v>
      </c>
      <c r="F296" s="5" t="s">
        <v>10</v>
      </c>
      <c r="G296" s="5">
        <v>2</v>
      </c>
      <c r="H296" s="5">
        <v>5</v>
      </c>
      <c r="I296" s="5">
        <v>3</v>
      </c>
      <c r="J296" s="11">
        <v>0.20833333333333334</v>
      </c>
      <c r="K296" s="4">
        <v>295</v>
      </c>
      <c r="L296" s="5">
        <v>130</v>
      </c>
      <c r="M296" s="5" t="s">
        <v>4</v>
      </c>
      <c r="N296" s="9">
        <v>40691</v>
      </c>
      <c r="O296" s="5" t="s">
        <v>9</v>
      </c>
      <c r="P296" s="5" t="s">
        <v>36</v>
      </c>
      <c r="Q296" s="5">
        <v>2</v>
      </c>
      <c r="R296" s="5">
        <v>5</v>
      </c>
      <c r="S296" s="5">
        <v>3</v>
      </c>
      <c r="T296" s="11">
        <v>0.20833333333333334</v>
      </c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s="4" customFormat="1" ht="15" customHeight="1" x14ac:dyDescent="0.25">
      <c r="A297" s="4">
        <v>296</v>
      </c>
      <c r="B297" s="5">
        <v>130</v>
      </c>
      <c r="C297" s="5" t="s">
        <v>3</v>
      </c>
      <c r="D297" s="9">
        <v>40691</v>
      </c>
      <c r="E297" s="5" t="s">
        <v>12</v>
      </c>
      <c r="F297" s="5" t="s">
        <v>213</v>
      </c>
      <c r="G297" s="5">
        <v>2</v>
      </c>
      <c r="H297" s="5">
        <v>5</v>
      </c>
      <c r="I297" s="5">
        <v>3</v>
      </c>
      <c r="J297" s="11">
        <v>0.20833333333333334</v>
      </c>
      <c r="K297" s="4">
        <v>296</v>
      </c>
      <c r="L297" s="5">
        <v>130</v>
      </c>
      <c r="M297" s="5" t="s">
        <v>4</v>
      </c>
      <c r="N297" s="9">
        <v>40691</v>
      </c>
      <c r="O297" s="5" t="s">
        <v>12</v>
      </c>
      <c r="P297" s="5" t="s">
        <v>72</v>
      </c>
      <c r="Q297" s="5">
        <v>2</v>
      </c>
      <c r="R297" s="5">
        <v>5</v>
      </c>
      <c r="S297" s="5">
        <v>3</v>
      </c>
      <c r="T297" s="11">
        <v>0.20833333333333334</v>
      </c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s="4" customFormat="1" ht="15" customHeight="1" x14ac:dyDescent="0.25">
      <c r="A298" s="4">
        <v>297</v>
      </c>
      <c r="B298" s="5">
        <v>130</v>
      </c>
      <c r="C298" s="5" t="s">
        <v>3</v>
      </c>
      <c r="D298" s="9">
        <v>40691</v>
      </c>
      <c r="E298" s="5" t="s">
        <v>8</v>
      </c>
      <c r="F298" s="5" t="s">
        <v>202</v>
      </c>
      <c r="G298" s="5">
        <v>2</v>
      </c>
      <c r="H298" s="5">
        <v>1</v>
      </c>
      <c r="I298" s="5">
        <v>1</v>
      </c>
      <c r="J298" s="11">
        <v>0.17430555555555557</v>
      </c>
      <c r="K298" s="4">
        <v>297</v>
      </c>
      <c r="L298" s="5">
        <v>130</v>
      </c>
      <c r="M298" s="5" t="s">
        <v>4</v>
      </c>
      <c r="N298" s="9">
        <v>40691</v>
      </c>
      <c r="O298" s="5" t="s">
        <v>8</v>
      </c>
      <c r="P298" s="5" t="s">
        <v>139</v>
      </c>
      <c r="Q298" s="5">
        <v>1</v>
      </c>
      <c r="R298" s="5">
        <v>1</v>
      </c>
      <c r="S298" s="5">
        <v>1</v>
      </c>
      <c r="T298" s="11">
        <v>0.17430555555555557</v>
      </c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s="4" customFormat="1" ht="15" customHeight="1" x14ac:dyDescent="0.25">
      <c r="A299" s="4">
        <v>298</v>
      </c>
      <c r="B299" s="5">
        <v>131</v>
      </c>
      <c r="C299" s="5" t="s">
        <v>3</v>
      </c>
      <c r="D299" s="9">
        <v>40705</v>
      </c>
      <c r="E299" s="5" t="s">
        <v>8</v>
      </c>
      <c r="F299" s="5" t="s">
        <v>192</v>
      </c>
      <c r="G299" s="5">
        <v>1</v>
      </c>
      <c r="H299" s="5">
        <v>2</v>
      </c>
      <c r="I299" s="10">
        <v>2</v>
      </c>
      <c r="J299" s="11">
        <v>0.13819444444444445</v>
      </c>
      <c r="K299" s="4">
        <v>298</v>
      </c>
      <c r="L299" s="5">
        <v>131</v>
      </c>
      <c r="M299" s="5" t="s">
        <v>4</v>
      </c>
      <c r="N299" s="9">
        <v>40705</v>
      </c>
      <c r="O299" s="5" t="s">
        <v>8</v>
      </c>
      <c r="P299" s="5" t="s">
        <v>193</v>
      </c>
      <c r="Q299" s="5">
        <v>2</v>
      </c>
      <c r="R299" s="5">
        <v>2</v>
      </c>
      <c r="S299" s="10">
        <v>2</v>
      </c>
      <c r="T299" s="11">
        <v>0.13819444444444445</v>
      </c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s="4" customFormat="1" ht="15" customHeight="1" x14ac:dyDescent="0.25">
      <c r="A300" s="4">
        <v>299</v>
      </c>
      <c r="B300" s="5">
        <v>131</v>
      </c>
      <c r="C300" s="5" t="s">
        <v>3</v>
      </c>
      <c r="D300" s="9">
        <v>40705</v>
      </c>
      <c r="E300" s="5" t="s">
        <v>25</v>
      </c>
      <c r="F300" s="5" t="s">
        <v>194</v>
      </c>
      <c r="G300" s="5">
        <v>2</v>
      </c>
      <c r="H300" s="5">
        <v>5</v>
      </c>
      <c r="I300" s="10">
        <v>3</v>
      </c>
      <c r="J300" s="11">
        <v>0.20833333333333334</v>
      </c>
      <c r="K300" s="4">
        <v>299</v>
      </c>
      <c r="L300" s="5">
        <v>131</v>
      </c>
      <c r="M300" s="5" t="s">
        <v>4</v>
      </c>
      <c r="N300" s="9">
        <v>40705</v>
      </c>
      <c r="O300" s="5" t="s">
        <v>25</v>
      </c>
      <c r="P300" s="5" t="s">
        <v>195</v>
      </c>
      <c r="Q300" s="5">
        <v>2</v>
      </c>
      <c r="R300" s="5">
        <v>5</v>
      </c>
      <c r="S300" s="10">
        <v>3</v>
      </c>
      <c r="T300" s="11">
        <v>0.20833333333333334</v>
      </c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s="4" customFormat="1" ht="15" customHeight="1" x14ac:dyDescent="0.25">
      <c r="A301" s="4">
        <v>300</v>
      </c>
      <c r="B301" s="5">
        <v>131</v>
      </c>
      <c r="C301" s="5" t="s">
        <v>3</v>
      </c>
      <c r="D301" s="9">
        <v>40705</v>
      </c>
      <c r="E301" s="5" t="s">
        <v>8</v>
      </c>
      <c r="F301" s="5" t="s">
        <v>128</v>
      </c>
      <c r="G301" s="5">
        <v>1</v>
      </c>
      <c r="H301" s="5">
        <v>5</v>
      </c>
      <c r="I301" s="10">
        <v>3</v>
      </c>
      <c r="J301" s="11">
        <v>0.20833333333333334</v>
      </c>
      <c r="K301" s="4">
        <v>300</v>
      </c>
      <c r="L301" s="5">
        <v>131</v>
      </c>
      <c r="M301" s="5" t="s">
        <v>4</v>
      </c>
      <c r="N301" s="9">
        <v>40705</v>
      </c>
      <c r="O301" s="5" t="s">
        <v>8</v>
      </c>
      <c r="P301" s="5" t="s">
        <v>142</v>
      </c>
      <c r="Q301" s="5">
        <v>2</v>
      </c>
      <c r="R301" s="5">
        <v>5</v>
      </c>
      <c r="S301" s="10">
        <v>3</v>
      </c>
      <c r="T301" s="11">
        <v>0.20833333333333334</v>
      </c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s="4" customFormat="1" ht="15" customHeight="1" x14ac:dyDescent="0.25">
      <c r="A302" s="4">
        <v>301</v>
      </c>
      <c r="B302" s="5">
        <v>131</v>
      </c>
      <c r="C302" s="5" t="s">
        <v>3</v>
      </c>
      <c r="D302" s="9">
        <v>40705</v>
      </c>
      <c r="E302" s="5" t="s">
        <v>184</v>
      </c>
      <c r="F302" s="5" t="s">
        <v>32</v>
      </c>
      <c r="G302" s="5">
        <v>2</v>
      </c>
      <c r="H302" s="5">
        <v>5</v>
      </c>
      <c r="I302" s="10">
        <v>3</v>
      </c>
      <c r="J302" s="11">
        <v>0.20833333333333334</v>
      </c>
      <c r="K302" s="4">
        <v>301</v>
      </c>
      <c r="L302" s="5">
        <v>131</v>
      </c>
      <c r="M302" s="5" t="s">
        <v>4</v>
      </c>
      <c r="N302" s="9">
        <v>40705</v>
      </c>
      <c r="O302" s="5" t="s">
        <v>184</v>
      </c>
      <c r="P302" s="5" t="s">
        <v>190</v>
      </c>
      <c r="Q302" s="5">
        <v>2</v>
      </c>
      <c r="R302" s="5">
        <v>5</v>
      </c>
      <c r="S302" s="10">
        <v>3</v>
      </c>
      <c r="T302" s="11">
        <v>0.20833333333333334</v>
      </c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s="4" customFormat="1" ht="15" customHeight="1" x14ac:dyDescent="0.25">
      <c r="A303" s="4">
        <v>302</v>
      </c>
      <c r="B303" s="5">
        <v>131</v>
      </c>
      <c r="C303" s="5" t="s">
        <v>3</v>
      </c>
      <c r="D303" s="9">
        <v>40705</v>
      </c>
      <c r="E303" s="5" t="s">
        <v>15</v>
      </c>
      <c r="F303" s="5" t="s">
        <v>191</v>
      </c>
      <c r="G303" s="5">
        <v>2</v>
      </c>
      <c r="H303" s="5">
        <v>5</v>
      </c>
      <c r="I303" s="10">
        <v>3</v>
      </c>
      <c r="J303" s="11">
        <v>0.20833333333333334</v>
      </c>
      <c r="K303" s="4">
        <v>302</v>
      </c>
      <c r="L303" s="5">
        <v>131</v>
      </c>
      <c r="M303" s="5" t="s">
        <v>4</v>
      </c>
      <c r="N303" s="9">
        <v>40705</v>
      </c>
      <c r="O303" s="5" t="s">
        <v>15</v>
      </c>
      <c r="P303" s="5" t="s">
        <v>82</v>
      </c>
      <c r="Q303" s="5">
        <v>2</v>
      </c>
      <c r="R303" s="5">
        <v>5</v>
      </c>
      <c r="S303" s="10">
        <v>3</v>
      </c>
      <c r="T303" s="11">
        <v>0.20833333333333334</v>
      </c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s="4" customFormat="1" ht="15" customHeight="1" x14ac:dyDescent="0.25">
      <c r="A304" s="4">
        <v>303</v>
      </c>
      <c r="B304" s="5">
        <v>132</v>
      </c>
      <c r="C304" s="5" t="s">
        <v>3</v>
      </c>
      <c r="D304" s="9">
        <v>40726</v>
      </c>
      <c r="E304" s="5" t="s">
        <v>12</v>
      </c>
      <c r="F304" s="5" t="s">
        <v>154</v>
      </c>
      <c r="G304" s="5">
        <v>3</v>
      </c>
      <c r="H304" s="5">
        <v>1</v>
      </c>
      <c r="I304" s="5">
        <v>1</v>
      </c>
      <c r="J304" s="11">
        <v>0.12361111111111112</v>
      </c>
      <c r="K304" s="4">
        <v>303</v>
      </c>
      <c r="L304" s="5">
        <v>132</v>
      </c>
      <c r="M304" s="5" t="s">
        <v>4</v>
      </c>
      <c r="N304" s="9">
        <v>40726</v>
      </c>
      <c r="O304" s="5" t="s">
        <v>12</v>
      </c>
      <c r="P304" s="5" t="s">
        <v>176</v>
      </c>
      <c r="Q304" s="5">
        <v>1</v>
      </c>
      <c r="R304" s="5">
        <v>1</v>
      </c>
      <c r="S304" s="5">
        <v>1</v>
      </c>
      <c r="T304" s="11">
        <v>0.12361111111111112</v>
      </c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s="4" customFormat="1" ht="15" customHeight="1" x14ac:dyDescent="0.25">
      <c r="A305" s="4">
        <v>304</v>
      </c>
      <c r="B305" s="5">
        <v>132</v>
      </c>
      <c r="C305" s="5" t="s">
        <v>3</v>
      </c>
      <c r="D305" s="9">
        <v>40726</v>
      </c>
      <c r="E305" s="5" t="s">
        <v>15</v>
      </c>
      <c r="F305" s="5" t="s">
        <v>22</v>
      </c>
      <c r="G305" s="5">
        <v>3</v>
      </c>
      <c r="H305" s="5">
        <v>1</v>
      </c>
      <c r="I305" s="5">
        <v>1</v>
      </c>
      <c r="J305" s="11">
        <v>1.8749999999999999E-2</v>
      </c>
      <c r="K305" s="4">
        <v>304</v>
      </c>
      <c r="L305" s="5">
        <v>132</v>
      </c>
      <c r="M305" s="5" t="s">
        <v>4</v>
      </c>
      <c r="N305" s="9">
        <v>40726</v>
      </c>
      <c r="O305" s="5" t="s">
        <v>15</v>
      </c>
      <c r="P305" s="5" t="s">
        <v>51</v>
      </c>
      <c r="Q305" s="5">
        <v>1</v>
      </c>
      <c r="R305" s="5">
        <v>1</v>
      </c>
      <c r="S305" s="5">
        <v>1</v>
      </c>
      <c r="T305" s="11">
        <v>1.8749999999999999E-2</v>
      </c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s="4" customFormat="1" ht="15" customHeight="1" x14ac:dyDescent="0.25">
      <c r="A306" s="4">
        <v>305</v>
      </c>
      <c r="B306" s="5">
        <v>132</v>
      </c>
      <c r="C306" s="5" t="s">
        <v>3</v>
      </c>
      <c r="D306" s="9">
        <v>40726</v>
      </c>
      <c r="E306" s="5" t="s">
        <v>25</v>
      </c>
      <c r="F306" s="5" t="s">
        <v>180</v>
      </c>
      <c r="G306" s="5">
        <v>1</v>
      </c>
      <c r="H306" s="5">
        <v>5</v>
      </c>
      <c r="I306" s="5">
        <v>3</v>
      </c>
      <c r="J306" s="11">
        <v>0.20833333333333334</v>
      </c>
      <c r="K306" s="4">
        <v>305</v>
      </c>
      <c r="L306" s="5">
        <v>132</v>
      </c>
      <c r="M306" s="5" t="s">
        <v>4</v>
      </c>
      <c r="N306" s="9">
        <v>40726</v>
      </c>
      <c r="O306" s="5" t="s">
        <v>25</v>
      </c>
      <c r="P306" s="5" t="s">
        <v>107</v>
      </c>
      <c r="Q306" s="5">
        <v>2</v>
      </c>
      <c r="R306" s="5">
        <v>5</v>
      </c>
      <c r="S306" s="5">
        <v>3</v>
      </c>
      <c r="T306" s="11">
        <v>0.20833333333333334</v>
      </c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s="4" customFormat="1" ht="15" customHeight="1" x14ac:dyDescent="0.25">
      <c r="A307" s="4">
        <v>306</v>
      </c>
      <c r="B307" s="5">
        <v>132</v>
      </c>
      <c r="C307" s="5" t="s">
        <v>3</v>
      </c>
      <c r="D307" s="9">
        <v>40726</v>
      </c>
      <c r="E307" s="5" t="s">
        <v>205</v>
      </c>
      <c r="F307" s="5" t="s">
        <v>389</v>
      </c>
      <c r="G307" s="5">
        <v>1</v>
      </c>
      <c r="H307" s="5">
        <v>5</v>
      </c>
      <c r="I307" s="5">
        <v>5</v>
      </c>
      <c r="J307" s="11">
        <v>0.20833333333333334</v>
      </c>
      <c r="K307" s="4">
        <v>306</v>
      </c>
      <c r="L307" s="5">
        <v>132</v>
      </c>
      <c r="M307" s="5" t="s">
        <v>4</v>
      </c>
      <c r="N307" s="9">
        <v>40726</v>
      </c>
      <c r="O307" s="5" t="s">
        <v>205</v>
      </c>
      <c r="P307" s="5" t="s">
        <v>212</v>
      </c>
      <c r="Q307" s="5">
        <v>1</v>
      </c>
      <c r="R307" s="5">
        <v>5</v>
      </c>
      <c r="S307" s="5">
        <v>5</v>
      </c>
      <c r="T307" s="11">
        <v>0.20833333333333334</v>
      </c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s="4" customFormat="1" ht="15" customHeight="1" x14ac:dyDescent="0.25">
      <c r="A308" s="4">
        <v>307</v>
      </c>
      <c r="B308" s="5">
        <v>132</v>
      </c>
      <c r="C308" s="5" t="s">
        <v>3</v>
      </c>
      <c r="D308" s="9">
        <v>40726</v>
      </c>
      <c r="E308" s="5" t="s">
        <v>9</v>
      </c>
      <c r="F308" s="5" t="s">
        <v>28</v>
      </c>
      <c r="G308" s="5">
        <v>1</v>
      </c>
      <c r="H308" s="5">
        <v>4</v>
      </c>
      <c r="I308" s="5">
        <v>1</v>
      </c>
      <c r="J308" s="11">
        <v>8.0555555555555561E-2</v>
      </c>
      <c r="K308" s="4">
        <v>307</v>
      </c>
      <c r="L308" s="5">
        <v>132</v>
      </c>
      <c r="M308" s="5" t="s">
        <v>4</v>
      </c>
      <c r="N308" s="9">
        <v>40726</v>
      </c>
      <c r="O308" s="5" t="s">
        <v>9</v>
      </c>
      <c r="P308" s="5" t="s">
        <v>160</v>
      </c>
      <c r="Q308" s="5">
        <v>2</v>
      </c>
      <c r="R308" s="5">
        <v>4</v>
      </c>
      <c r="S308" s="5">
        <v>1</v>
      </c>
      <c r="T308" s="11">
        <v>8.0555555555555561E-2</v>
      </c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s="4" customFormat="1" ht="15" customHeight="1" x14ac:dyDescent="0.25">
      <c r="A309" s="4">
        <v>308</v>
      </c>
      <c r="B309" s="5">
        <v>133</v>
      </c>
      <c r="C309" s="5" t="s">
        <v>3</v>
      </c>
      <c r="D309" s="9">
        <v>40761</v>
      </c>
      <c r="E309" s="5" t="s">
        <v>12</v>
      </c>
      <c r="F309" s="5" t="s">
        <v>181</v>
      </c>
      <c r="G309" s="5">
        <v>2</v>
      </c>
      <c r="H309" s="5">
        <v>2</v>
      </c>
      <c r="I309" s="10">
        <v>1</v>
      </c>
      <c r="J309" s="11">
        <v>0.18611111111111112</v>
      </c>
      <c r="K309" s="4">
        <v>308</v>
      </c>
      <c r="L309" s="5">
        <v>133</v>
      </c>
      <c r="M309" s="5" t="s">
        <v>4</v>
      </c>
      <c r="N309" s="9">
        <v>40761</v>
      </c>
      <c r="O309" s="5" t="s">
        <v>12</v>
      </c>
      <c r="P309" s="5" t="s">
        <v>197</v>
      </c>
      <c r="Q309" s="5">
        <v>2</v>
      </c>
      <c r="R309" s="5">
        <v>2</v>
      </c>
      <c r="S309" s="10">
        <v>1</v>
      </c>
      <c r="T309" s="11">
        <v>0.18611111111111112</v>
      </c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s="4" customFormat="1" ht="15" customHeight="1" x14ac:dyDescent="0.25">
      <c r="A310" s="4">
        <v>309</v>
      </c>
      <c r="B310" s="5">
        <v>133</v>
      </c>
      <c r="C310" s="5" t="s">
        <v>3</v>
      </c>
      <c r="D310" s="9">
        <v>40761</v>
      </c>
      <c r="E310" s="5" t="s">
        <v>15</v>
      </c>
      <c r="F310" s="5" t="s">
        <v>198</v>
      </c>
      <c r="G310" s="5">
        <v>2</v>
      </c>
      <c r="H310" s="5">
        <v>6</v>
      </c>
      <c r="I310" s="10">
        <v>3</v>
      </c>
      <c r="J310" s="11">
        <v>0.20833333333333334</v>
      </c>
      <c r="K310" s="4">
        <v>309</v>
      </c>
      <c r="L310" s="5">
        <v>133</v>
      </c>
      <c r="M310" s="5" t="s">
        <v>4</v>
      </c>
      <c r="N310" s="9">
        <v>40761</v>
      </c>
      <c r="O310" s="5" t="s">
        <v>15</v>
      </c>
      <c r="P310" s="5" t="s">
        <v>179</v>
      </c>
      <c r="Q310" s="5">
        <v>2</v>
      </c>
      <c r="R310" s="5">
        <v>6</v>
      </c>
      <c r="S310" s="10">
        <v>3</v>
      </c>
      <c r="T310" s="11">
        <v>0.20833333333333334</v>
      </c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s="4" customFormat="1" ht="15" customHeight="1" x14ac:dyDescent="0.25">
      <c r="A311" s="4">
        <v>310</v>
      </c>
      <c r="B311" s="5">
        <v>133</v>
      </c>
      <c r="C311" s="5" t="s">
        <v>3</v>
      </c>
      <c r="D311" s="9">
        <v>40761</v>
      </c>
      <c r="E311" s="5" t="s">
        <v>9</v>
      </c>
      <c r="F311" s="5" t="s">
        <v>29</v>
      </c>
      <c r="G311" s="5">
        <v>3</v>
      </c>
      <c r="H311" s="5">
        <v>2</v>
      </c>
      <c r="I311" s="10">
        <v>2</v>
      </c>
      <c r="J311" s="11">
        <v>0.2</v>
      </c>
      <c r="K311" s="4">
        <v>310</v>
      </c>
      <c r="L311" s="5">
        <v>133</v>
      </c>
      <c r="M311" s="5" t="s">
        <v>4</v>
      </c>
      <c r="N311" s="9">
        <v>40761</v>
      </c>
      <c r="O311" s="5" t="s">
        <v>9</v>
      </c>
      <c r="P311" s="5" t="s">
        <v>28</v>
      </c>
      <c r="Q311" s="5">
        <v>1</v>
      </c>
      <c r="R311" s="5">
        <v>2</v>
      </c>
      <c r="S311" s="10">
        <v>2</v>
      </c>
      <c r="T311" s="11">
        <v>0.2</v>
      </c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s="4" customFormat="1" ht="15" customHeight="1" x14ac:dyDescent="0.25">
      <c r="A312" s="4">
        <v>311</v>
      </c>
      <c r="B312" s="5">
        <v>133</v>
      </c>
      <c r="C312" s="5" t="s">
        <v>3</v>
      </c>
      <c r="D312" s="9">
        <v>40761</v>
      </c>
      <c r="E312" s="5" t="s">
        <v>12</v>
      </c>
      <c r="F312" s="5" t="s">
        <v>155</v>
      </c>
      <c r="G312" s="5">
        <v>1</v>
      </c>
      <c r="H312" s="5">
        <v>2</v>
      </c>
      <c r="I312" s="10">
        <v>1</v>
      </c>
      <c r="J312" s="11">
        <v>0.16250000000000001</v>
      </c>
      <c r="K312" s="4">
        <v>311</v>
      </c>
      <c r="L312" s="5">
        <v>133</v>
      </c>
      <c r="M312" s="5" t="s">
        <v>4</v>
      </c>
      <c r="N312" s="9">
        <v>40761</v>
      </c>
      <c r="O312" s="5" t="s">
        <v>12</v>
      </c>
      <c r="P312" s="5" t="s">
        <v>199</v>
      </c>
      <c r="Q312" s="5">
        <v>1</v>
      </c>
      <c r="R312" s="5">
        <v>2</v>
      </c>
      <c r="S312" s="10">
        <v>1</v>
      </c>
      <c r="T312" s="11">
        <v>0.16250000000000001</v>
      </c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s="4" customFormat="1" ht="15" customHeight="1" x14ac:dyDescent="0.25">
      <c r="A313" s="4">
        <v>312</v>
      </c>
      <c r="B313" s="5">
        <v>133</v>
      </c>
      <c r="C313" s="5" t="s">
        <v>3</v>
      </c>
      <c r="D313" s="9">
        <v>40761</v>
      </c>
      <c r="E313" s="5" t="s">
        <v>15</v>
      </c>
      <c r="F313" s="5" t="s">
        <v>127</v>
      </c>
      <c r="G313" s="5">
        <v>2</v>
      </c>
      <c r="H313" s="5">
        <v>1</v>
      </c>
      <c r="I313" s="10">
        <v>1</v>
      </c>
      <c r="J313" s="11">
        <v>7.7777777777777779E-2</v>
      </c>
      <c r="K313" s="4">
        <v>312</v>
      </c>
      <c r="L313" s="5">
        <v>133</v>
      </c>
      <c r="M313" s="5" t="s">
        <v>4</v>
      </c>
      <c r="N313" s="9">
        <v>40761</v>
      </c>
      <c r="O313" s="5" t="s">
        <v>15</v>
      </c>
      <c r="P313" s="5" t="s">
        <v>196</v>
      </c>
      <c r="Q313" s="5">
        <v>2</v>
      </c>
      <c r="R313" s="5">
        <v>1</v>
      </c>
      <c r="S313" s="10">
        <v>1</v>
      </c>
      <c r="T313" s="11">
        <v>7.7777777777777779E-2</v>
      </c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s="4" customFormat="1" ht="15" customHeight="1" x14ac:dyDescent="0.25">
      <c r="A314" s="4">
        <v>313</v>
      </c>
      <c r="B314" s="5">
        <v>134</v>
      </c>
      <c r="C314" s="5" t="s">
        <v>3</v>
      </c>
      <c r="D314" s="9">
        <v>40782</v>
      </c>
      <c r="E314" s="5" t="s">
        <v>15</v>
      </c>
      <c r="F314" s="5" t="s">
        <v>105</v>
      </c>
      <c r="G314" s="5">
        <v>1</v>
      </c>
      <c r="H314" s="5">
        <v>2</v>
      </c>
      <c r="I314" s="5">
        <v>2</v>
      </c>
      <c r="J314" s="11">
        <v>8.6111111111111124E-2</v>
      </c>
      <c r="K314" s="4">
        <v>313</v>
      </c>
      <c r="L314" s="5">
        <v>134</v>
      </c>
      <c r="M314" s="5" t="s">
        <v>4</v>
      </c>
      <c r="N314" s="9">
        <v>40782</v>
      </c>
      <c r="O314" s="5" t="s">
        <v>15</v>
      </c>
      <c r="P314" s="5" t="s">
        <v>245</v>
      </c>
      <c r="Q314" s="5">
        <v>1</v>
      </c>
      <c r="R314" s="5">
        <v>2</v>
      </c>
      <c r="S314" s="5">
        <v>2</v>
      </c>
      <c r="T314" s="11">
        <v>8.6111111111111124E-2</v>
      </c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s="4" customFormat="1" ht="15" customHeight="1" x14ac:dyDescent="0.25">
      <c r="A315" s="4">
        <v>314</v>
      </c>
      <c r="B315" s="5">
        <v>134</v>
      </c>
      <c r="C315" s="5" t="s">
        <v>3</v>
      </c>
      <c r="D315" s="9">
        <v>40782</v>
      </c>
      <c r="E315" s="5" t="s">
        <v>8</v>
      </c>
      <c r="F315" s="5" t="s">
        <v>30</v>
      </c>
      <c r="G315" s="5">
        <v>1</v>
      </c>
      <c r="H315" s="5">
        <v>1</v>
      </c>
      <c r="I315" s="5">
        <v>1</v>
      </c>
      <c r="J315" s="11">
        <v>0.13125000000000001</v>
      </c>
      <c r="K315" s="4">
        <v>314</v>
      </c>
      <c r="L315" s="5">
        <v>134</v>
      </c>
      <c r="M315" s="5" t="s">
        <v>4</v>
      </c>
      <c r="N315" s="9">
        <v>40782</v>
      </c>
      <c r="O315" s="5" t="s">
        <v>8</v>
      </c>
      <c r="P315" s="5" t="s">
        <v>166</v>
      </c>
      <c r="Q315" s="5">
        <v>1</v>
      </c>
      <c r="R315" s="5">
        <v>1</v>
      </c>
      <c r="S315" s="5">
        <v>1</v>
      </c>
      <c r="T315" s="11">
        <v>0.13125000000000001</v>
      </c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s="4" customFormat="1" ht="15" customHeight="1" x14ac:dyDescent="0.25">
      <c r="A316" s="4">
        <v>315</v>
      </c>
      <c r="B316" s="5">
        <v>134</v>
      </c>
      <c r="C316" s="5" t="s">
        <v>3</v>
      </c>
      <c r="D316" s="9">
        <v>40782</v>
      </c>
      <c r="E316" s="5" t="s">
        <v>25</v>
      </c>
      <c r="F316" s="5" t="s">
        <v>390</v>
      </c>
      <c r="G316" s="5">
        <v>2</v>
      </c>
      <c r="H316" s="5">
        <v>6</v>
      </c>
      <c r="I316" s="5">
        <v>3</v>
      </c>
      <c r="J316" s="11">
        <v>0.20833333333333334</v>
      </c>
      <c r="K316" s="4">
        <v>315</v>
      </c>
      <c r="L316" s="5">
        <v>134</v>
      </c>
      <c r="M316" s="5" t="s">
        <v>4</v>
      </c>
      <c r="N316" s="9">
        <v>40782</v>
      </c>
      <c r="O316" s="5" t="s">
        <v>25</v>
      </c>
      <c r="P316" s="5" t="s">
        <v>136</v>
      </c>
      <c r="Q316" s="5">
        <v>1</v>
      </c>
      <c r="R316" s="5">
        <v>6</v>
      </c>
      <c r="S316" s="5">
        <v>3</v>
      </c>
      <c r="T316" s="11">
        <v>0.20833333333333334</v>
      </c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s="4" customFormat="1" ht="15" customHeight="1" x14ac:dyDescent="0.25">
      <c r="A317" s="4">
        <v>316</v>
      </c>
      <c r="B317" s="5">
        <v>134</v>
      </c>
      <c r="C317" s="5" t="s">
        <v>3</v>
      </c>
      <c r="D317" s="9">
        <v>40782</v>
      </c>
      <c r="E317" s="5" t="s">
        <v>9</v>
      </c>
      <c r="F317" s="5" t="s">
        <v>145</v>
      </c>
      <c r="G317" s="5">
        <v>1</v>
      </c>
      <c r="H317" s="5">
        <v>1</v>
      </c>
      <c r="I317" s="5">
        <v>1</v>
      </c>
      <c r="J317" s="11">
        <v>7.8472222222222221E-2</v>
      </c>
      <c r="K317" s="4">
        <v>316</v>
      </c>
      <c r="L317" s="5">
        <v>134</v>
      </c>
      <c r="M317" s="5" t="s">
        <v>4</v>
      </c>
      <c r="N317" s="9">
        <v>40782</v>
      </c>
      <c r="O317" s="5" t="s">
        <v>9</v>
      </c>
      <c r="P317" s="5" t="s">
        <v>119</v>
      </c>
      <c r="Q317" s="5">
        <v>2</v>
      </c>
      <c r="R317" s="5">
        <v>1</v>
      </c>
      <c r="S317" s="5">
        <v>1</v>
      </c>
      <c r="T317" s="11">
        <v>7.8472222222222221E-2</v>
      </c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s="4" customFormat="1" ht="15" customHeight="1" x14ac:dyDescent="0.25">
      <c r="A318" s="4">
        <v>317</v>
      </c>
      <c r="B318" s="5">
        <v>134</v>
      </c>
      <c r="C318" s="5" t="s">
        <v>3</v>
      </c>
      <c r="D318" s="9">
        <v>40782</v>
      </c>
      <c r="E318" s="5" t="s">
        <v>9</v>
      </c>
      <c r="F318" s="5" t="s">
        <v>391</v>
      </c>
      <c r="G318" s="5">
        <v>2</v>
      </c>
      <c r="H318" s="5">
        <v>2</v>
      </c>
      <c r="I318" s="5">
        <v>1</v>
      </c>
      <c r="J318" s="11">
        <v>0.18055555555555555</v>
      </c>
      <c r="K318" s="4">
        <v>317</v>
      </c>
      <c r="L318" s="5">
        <v>134</v>
      </c>
      <c r="M318" s="5" t="s">
        <v>4</v>
      </c>
      <c r="N318" s="9">
        <v>40782</v>
      </c>
      <c r="O318" s="5" t="s">
        <v>9</v>
      </c>
      <c r="P318" s="5" t="s">
        <v>85</v>
      </c>
      <c r="Q318" s="5">
        <v>1</v>
      </c>
      <c r="R318" s="5">
        <v>2</v>
      </c>
      <c r="S318" s="5">
        <v>1</v>
      </c>
      <c r="T318" s="11">
        <v>0.18055555555555555</v>
      </c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s="4" customFormat="1" ht="15" customHeight="1" x14ac:dyDescent="0.25">
      <c r="A319" s="4">
        <v>318</v>
      </c>
      <c r="B319" s="5">
        <v>135</v>
      </c>
      <c r="C319" s="5" t="s">
        <v>3</v>
      </c>
      <c r="D319" s="9">
        <v>40810</v>
      </c>
      <c r="E319" s="5" t="s">
        <v>9</v>
      </c>
      <c r="F319" s="5" t="s">
        <v>200</v>
      </c>
      <c r="G319" s="5">
        <v>2</v>
      </c>
      <c r="H319" s="5">
        <v>4</v>
      </c>
      <c r="I319" s="10">
        <v>4</v>
      </c>
      <c r="J319" s="11">
        <v>5.1388888888888887E-2</v>
      </c>
      <c r="K319" s="4">
        <v>318</v>
      </c>
      <c r="L319" s="5">
        <v>135</v>
      </c>
      <c r="M319" s="5" t="s">
        <v>4</v>
      </c>
      <c r="N319" s="9">
        <v>40810</v>
      </c>
      <c r="O319" s="5" t="s">
        <v>9</v>
      </c>
      <c r="P319" s="5" t="s">
        <v>10</v>
      </c>
      <c r="Q319" s="5">
        <v>2</v>
      </c>
      <c r="R319" s="5">
        <v>4</v>
      </c>
      <c r="S319" s="10">
        <v>4</v>
      </c>
      <c r="T319" s="11">
        <v>5.1388888888888887E-2</v>
      </c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s="4" customFormat="1" ht="15" customHeight="1" x14ac:dyDescent="0.25">
      <c r="A320" s="4">
        <v>319</v>
      </c>
      <c r="B320" s="5">
        <v>135</v>
      </c>
      <c r="C320" s="5" t="s">
        <v>3</v>
      </c>
      <c r="D320" s="9">
        <v>40810</v>
      </c>
      <c r="E320" s="5" t="s">
        <v>12</v>
      </c>
      <c r="F320" s="5" t="s">
        <v>104</v>
      </c>
      <c r="G320" s="5">
        <v>2</v>
      </c>
      <c r="H320" s="5">
        <v>1</v>
      </c>
      <c r="I320" s="10">
        <v>1</v>
      </c>
      <c r="J320" s="11">
        <v>0.2076388888888889</v>
      </c>
      <c r="K320" s="4">
        <v>319</v>
      </c>
      <c r="L320" s="5">
        <v>135</v>
      </c>
      <c r="M320" s="5" t="s">
        <v>4</v>
      </c>
      <c r="N320" s="9">
        <v>40810</v>
      </c>
      <c r="O320" s="5" t="s">
        <v>12</v>
      </c>
      <c r="P320" s="5" t="s">
        <v>49</v>
      </c>
      <c r="Q320" s="5">
        <v>2</v>
      </c>
      <c r="R320" s="5">
        <v>1</v>
      </c>
      <c r="S320" s="10">
        <v>1</v>
      </c>
      <c r="T320" s="11">
        <v>0.2076388888888889</v>
      </c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s="4" customFormat="1" ht="15" customHeight="1" x14ac:dyDescent="0.25">
      <c r="A321" s="4">
        <v>320</v>
      </c>
      <c r="B321" s="5">
        <v>135</v>
      </c>
      <c r="C321" s="5" t="s">
        <v>3</v>
      </c>
      <c r="D321" s="9">
        <v>40810</v>
      </c>
      <c r="E321" s="5" t="s">
        <v>8</v>
      </c>
      <c r="F321" s="5" t="s">
        <v>201</v>
      </c>
      <c r="G321" s="5">
        <v>2</v>
      </c>
      <c r="H321" s="5">
        <v>5</v>
      </c>
      <c r="I321" s="10">
        <v>3</v>
      </c>
      <c r="J321" s="11">
        <v>0.20833333333333334</v>
      </c>
      <c r="K321" s="4">
        <v>320</v>
      </c>
      <c r="L321" s="5">
        <v>135</v>
      </c>
      <c r="M321" s="5" t="s">
        <v>4</v>
      </c>
      <c r="N321" s="9">
        <v>40810</v>
      </c>
      <c r="O321" s="5" t="s">
        <v>8</v>
      </c>
      <c r="P321" s="5" t="s">
        <v>152</v>
      </c>
      <c r="Q321" s="5">
        <v>3</v>
      </c>
      <c r="R321" s="5">
        <v>5</v>
      </c>
      <c r="S321" s="10">
        <v>3</v>
      </c>
      <c r="T321" s="11">
        <v>0.20833333333333334</v>
      </c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s="4" customFormat="1" ht="15" customHeight="1" x14ac:dyDescent="0.25">
      <c r="A322" s="4">
        <v>321</v>
      </c>
      <c r="B322" s="5">
        <v>135</v>
      </c>
      <c r="C322" s="5" t="s">
        <v>3</v>
      </c>
      <c r="D322" s="9">
        <v>40810</v>
      </c>
      <c r="E322" s="5" t="s">
        <v>25</v>
      </c>
      <c r="F322" s="5" t="s">
        <v>177</v>
      </c>
      <c r="G322" s="5">
        <v>2</v>
      </c>
      <c r="H322" s="5">
        <v>4</v>
      </c>
      <c r="I322" s="10">
        <v>1</v>
      </c>
      <c r="J322" s="11">
        <v>0.18541666666666667</v>
      </c>
      <c r="K322" s="4">
        <v>321</v>
      </c>
      <c r="L322" s="5">
        <v>135</v>
      </c>
      <c r="M322" s="5" t="s">
        <v>4</v>
      </c>
      <c r="N322" s="9">
        <v>40810</v>
      </c>
      <c r="O322" s="5" t="s">
        <v>25</v>
      </c>
      <c r="P322" s="5" t="s">
        <v>178</v>
      </c>
      <c r="Q322" s="5">
        <v>2</v>
      </c>
      <c r="R322" s="5">
        <v>4</v>
      </c>
      <c r="S322" s="10">
        <v>1</v>
      </c>
      <c r="T322" s="11">
        <v>0.18541666666666667</v>
      </c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s="4" customFormat="1" ht="15" customHeight="1" x14ac:dyDescent="0.25">
      <c r="A323" s="4">
        <v>322</v>
      </c>
      <c r="B323" s="5">
        <v>135</v>
      </c>
      <c r="C323" s="5" t="s">
        <v>3</v>
      </c>
      <c r="D323" s="9">
        <v>40810</v>
      </c>
      <c r="E323" s="5" t="s">
        <v>8</v>
      </c>
      <c r="F323" s="5" t="s">
        <v>202</v>
      </c>
      <c r="G323" s="5">
        <v>2</v>
      </c>
      <c r="H323" s="5">
        <v>5</v>
      </c>
      <c r="I323" s="10">
        <v>3</v>
      </c>
      <c r="J323" s="11">
        <v>0.20833333333333334</v>
      </c>
      <c r="K323" s="4">
        <v>322</v>
      </c>
      <c r="L323" s="5">
        <v>135</v>
      </c>
      <c r="M323" s="5" t="s">
        <v>4</v>
      </c>
      <c r="N323" s="9">
        <v>40810</v>
      </c>
      <c r="O323" s="5" t="s">
        <v>8</v>
      </c>
      <c r="P323" s="5" t="s">
        <v>203</v>
      </c>
      <c r="Q323" s="5">
        <v>1</v>
      </c>
      <c r="R323" s="5">
        <v>5</v>
      </c>
      <c r="S323" s="10">
        <v>3</v>
      </c>
      <c r="T323" s="11">
        <v>0.20833333333333334</v>
      </c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s="4" customFormat="1" ht="15" customHeight="1" x14ac:dyDescent="0.25">
      <c r="A324" s="4">
        <v>323</v>
      </c>
      <c r="B324" s="5">
        <v>136</v>
      </c>
      <c r="C324" s="5" t="s">
        <v>3</v>
      </c>
      <c r="D324" s="9">
        <v>40824</v>
      </c>
      <c r="E324" s="5" t="s">
        <v>15</v>
      </c>
      <c r="F324" s="5" t="s">
        <v>102</v>
      </c>
      <c r="G324" s="5">
        <v>1</v>
      </c>
      <c r="H324" s="5">
        <v>4</v>
      </c>
      <c r="I324" s="5">
        <v>2</v>
      </c>
      <c r="J324" s="11">
        <v>0.16041666666666668</v>
      </c>
      <c r="K324" s="4">
        <v>323</v>
      </c>
      <c r="L324" s="5">
        <v>136</v>
      </c>
      <c r="M324" s="5" t="s">
        <v>4</v>
      </c>
      <c r="N324" s="9">
        <v>40824</v>
      </c>
      <c r="O324" s="5" t="s">
        <v>15</v>
      </c>
      <c r="P324" s="5" t="s">
        <v>109</v>
      </c>
      <c r="Q324" s="5">
        <v>1</v>
      </c>
      <c r="R324" s="5">
        <v>4</v>
      </c>
      <c r="S324" s="5">
        <v>2</v>
      </c>
      <c r="T324" s="11">
        <v>0.16041666666666668</v>
      </c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s="4" customFormat="1" ht="15" customHeight="1" x14ac:dyDescent="0.25">
      <c r="A325" s="4">
        <v>324</v>
      </c>
      <c r="B325" s="5">
        <v>136</v>
      </c>
      <c r="C325" s="5" t="s">
        <v>3</v>
      </c>
      <c r="D325" s="9">
        <v>40824</v>
      </c>
      <c r="E325" s="5" t="s">
        <v>25</v>
      </c>
      <c r="F325" s="5" t="s">
        <v>339</v>
      </c>
      <c r="G325" s="5">
        <v>1</v>
      </c>
      <c r="H325" s="5">
        <v>1</v>
      </c>
      <c r="I325" s="5">
        <v>4</v>
      </c>
      <c r="J325" s="11">
        <v>0.16250000000000001</v>
      </c>
      <c r="K325" s="4">
        <v>324</v>
      </c>
      <c r="L325" s="5">
        <v>136</v>
      </c>
      <c r="M325" s="5" t="s">
        <v>4</v>
      </c>
      <c r="N325" s="9">
        <v>40824</v>
      </c>
      <c r="O325" s="5" t="s">
        <v>25</v>
      </c>
      <c r="P325" s="5" t="s">
        <v>174</v>
      </c>
      <c r="Q325" s="5">
        <v>2</v>
      </c>
      <c r="R325" s="5">
        <v>1</v>
      </c>
      <c r="S325" s="5">
        <v>4</v>
      </c>
      <c r="T325" s="11">
        <v>0.16250000000000001</v>
      </c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s="4" customFormat="1" ht="15" customHeight="1" x14ac:dyDescent="0.25">
      <c r="A326" s="4">
        <v>325</v>
      </c>
      <c r="B326" s="5">
        <v>136</v>
      </c>
      <c r="C326" s="5" t="s">
        <v>3</v>
      </c>
      <c r="D326" s="9">
        <v>40824</v>
      </c>
      <c r="E326" s="5" t="s">
        <v>25</v>
      </c>
      <c r="F326" s="5" t="s">
        <v>172</v>
      </c>
      <c r="G326" s="5">
        <v>1</v>
      </c>
      <c r="H326" s="5">
        <v>4</v>
      </c>
      <c r="I326" s="5">
        <v>1</v>
      </c>
      <c r="J326" s="11">
        <v>3.2638888888888891E-2</v>
      </c>
      <c r="K326" s="4">
        <v>325</v>
      </c>
      <c r="L326" s="5">
        <v>136</v>
      </c>
      <c r="M326" s="5" t="s">
        <v>4</v>
      </c>
      <c r="N326" s="9">
        <v>40824</v>
      </c>
      <c r="O326" s="5" t="s">
        <v>25</v>
      </c>
      <c r="P326" s="5" t="s">
        <v>57</v>
      </c>
      <c r="Q326" s="5">
        <v>1</v>
      </c>
      <c r="R326" s="5">
        <v>4</v>
      </c>
      <c r="S326" s="5">
        <v>1</v>
      </c>
      <c r="T326" s="11">
        <v>3.2638888888888891E-2</v>
      </c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s="4" customFormat="1" ht="15" customHeight="1" x14ac:dyDescent="0.25">
      <c r="A327" s="4">
        <v>326</v>
      </c>
      <c r="B327" s="5">
        <v>136</v>
      </c>
      <c r="C327" s="5" t="s">
        <v>3</v>
      </c>
      <c r="D327" s="9">
        <v>40824</v>
      </c>
      <c r="E327" s="5" t="s">
        <v>184</v>
      </c>
      <c r="F327" s="5" t="s">
        <v>392</v>
      </c>
      <c r="G327" s="5">
        <v>2</v>
      </c>
      <c r="H327" s="5">
        <v>5</v>
      </c>
      <c r="I327" s="5">
        <v>5</v>
      </c>
      <c r="J327" s="11">
        <v>0.20833333333333334</v>
      </c>
      <c r="K327" s="4">
        <v>326</v>
      </c>
      <c r="L327" s="5">
        <v>136</v>
      </c>
      <c r="M327" s="5" t="s">
        <v>4</v>
      </c>
      <c r="N327" s="9">
        <v>40824</v>
      </c>
      <c r="O327" s="5" t="s">
        <v>184</v>
      </c>
      <c r="P327" s="5" t="s">
        <v>32</v>
      </c>
      <c r="Q327" s="5">
        <v>3</v>
      </c>
      <c r="R327" s="5">
        <v>5</v>
      </c>
      <c r="S327" s="5">
        <v>5</v>
      </c>
      <c r="T327" s="11">
        <v>0.20833333333333334</v>
      </c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s="4" customFormat="1" ht="15" customHeight="1" x14ac:dyDescent="0.25">
      <c r="A328" s="4">
        <v>327</v>
      </c>
      <c r="B328" s="5">
        <v>136</v>
      </c>
      <c r="C328" s="5" t="s">
        <v>3</v>
      </c>
      <c r="D328" s="9">
        <v>40824</v>
      </c>
      <c r="E328" s="5" t="s">
        <v>184</v>
      </c>
      <c r="F328" s="5" t="s">
        <v>218</v>
      </c>
      <c r="G328" s="5">
        <v>1</v>
      </c>
      <c r="H328" s="5">
        <v>5</v>
      </c>
      <c r="I328" s="5">
        <v>3</v>
      </c>
      <c r="J328" s="11">
        <v>0.20833333333333334</v>
      </c>
      <c r="K328" s="4">
        <v>327</v>
      </c>
      <c r="L328" s="5">
        <v>136</v>
      </c>
      <c r="M328" s="5" t="s">
        <v>4</v>
      </c>
      <c r="N328" s="9">
        <v>40824</v>
      </c>
      <c r="O328" s="5" t="s">
        <v>184</v>
      </c>
      <c r="P328" s="5" t="s">
        <v>393</v>
      </c>
      <c r="Q328" s="5">
        <v>2</v>
      </c>
      <c r="R328" s="5">
        <v>5</v>
      </c>
      <c r="S328" s="5">
        <v>3</v>
      </c>
      <c r="T328" s="11">
        <v>0.20833333333333334</v>
      </c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s="4" customFormat="1" ht="15" customHeight="1" x14ac:dyDescent="0.25">
      <c r="A329" s="4">
        <v>328</v>
      </c>
      <c r="B329" s="5">
        <v>137</v>
      </c>
      <c r="C329" s="5" t="s">
        <v>3</v>
      </c>
      <c r="D329" s="9">
        <v>40845</v>
      </c>
      <c r="E329" s="5" t="s">
        <v>8</v>
      </c>
      <c r="F329" s="5" t="s">
        <v>37</v>
      </c>
      <c r="G329" s="5">
        <v>1</v>
      </c>
      <c r="H329" s="5">
        <v>5</v>
      </c>
      <c r="I329" s="10">
        <v>3</v>
      </c>
      <c r="J329" s="11">
        <v>0.20833333333333334</v>
      </c>
      <c r="K329" s="4">
        <v>328</v>
      </c>
      <c r="L329" s="5">
        <v>137</v>
      </c>
      <c r="M329" s="5" t="s">
        <v>4</v>
      </c>
      <c r="N329" s="9">
        <v>40845</v>
      </c>
      <c r="O329" s="5" t="s">
        <v>8</v>
      </c>
      <c r="P329" s="5" t="s">
        <v>148</v>
      </c>
      <c r="Q329" s="5">
        <v>3</v>
      </c>
      <c r="R329" s="5">
        <v>5</v>
      </c>
      <c r="S329" s="10">
        <v>3</v>
      </c>
      <c r="T329" s="11">
        <v>0.20833333333333334</v>
      </c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s="4" customFormat="1" ht="15" customHeight="1" x14ac:dyDescent="0.25">
      <c r="A330" s="4">
        <v>329</v>
      </c>
      <c r="B330" s="5">
        <v>137</v>
      </c>
      <c r="C330" s="5" t="s">
        <v>3</v>
      </c>
      <c r="D330" s="9">
        <v>40845</v>
      </c>
      <c r="E330" s="5" t="s">
        <v>184</v>
      </c>
      <c r="F330" s="5" t="s">
        <v>208</v>
      </c>
      <c r="G330" s="5">
        <v>2</v>
      </c>
      <c r="H330" s="5">
        <v>6</v>
      </c>
      <c r="I330" s="10">
        <v>3</v>
      </c>
      <c r="J330" s="11">
        <v>0.20833333333333334</v>
      </c>
      <c r="K330" s="4">
        <v>329</v>
      </c>
      <c r="L330" s="5">
        <v>137</v>
      </c>
      <c r="M330" s="5" t="s">
        <v>4</v>
      </c>
      <c r="N330" s="9">
        <v>40845</v>
      </c>
      <c r="O330" s="5" t="s">
        <v>184</v>
      </c>
      <c r="P330" s="5" t="s">
        <v>209</v>
      </c>
      <c r="Q330" s="5">
        <v>3</v>
      </c>
      <c r="R330" s="5">
        <v>6</v>
      </c>
      <c r="S330" s="10">
        <v>3</v>
      </c>
      <c r="T330" s="11">
        <v>0.20833333333333334</v>
      </c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s="4" customFormat="1" ht="15" customHeight="1" x14ac:dyDescent="0.25">
      <c r="A331" s="4">
        <v>330</v>
      </c>
      <c r="B331" s="5">
        <v>137</v>
      </c>
      <c r="C331" s="5" t="s">
        <v>3</v>
      </c>
      <c r="D331" s="9">
        <v>40845</v>
      </c>
      <c r="E331" s="5" t="s">
        <v>12</v>
      </c>
      <c r="F331" s="5" t="s">
        <v>204</v>
      </c>
      <c r="G331" s="5">
        <v>1</v>
      </c>
      <c r="H331" s="5">
        <v>5</v>
      </c>
      <c r="I331" s="10">
        <v>3</v>
      </c>
      <c r="J331" s="11">
        <v>0.20833333333333334</v>
      </c>
      <c r="K331" s="4">
        <v>330</v>
      </c>
      <c r="L331" s="5">
        <v>137</v>
      </c>
      <c r="M331" s="5" t="s">
        <v>4</v>
      </c>
      <c r="N331" s="9">
        <v>40845</v>
      </c>
      <c r="O331" s="5" t="s">
        <v>12</v>
      </c>
      <c r="P331" s="5" t="s">
        <v>118</v>
      </c>
      <c r="Q331" s="5">
        <v>1</v>
      </c>
      <c r="R331" s="5">
        <v>5</v>
      </c>
      <c r="S331" s="10">
        <v>3</v>
      </c>
      <c r="T331" s="11">
        <v>0.20833333333333334</v>
      </c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s="4" customFormat="1" ht="15" customHeight="1" x14ac:dyDescent="0.25">
      <c r="A332" s="4">
        <v>331</v>
      </c>
      <c r="B332" s="5">
        <v>137</v>
      </c>
      <c r="C332" s="5" t="s">
        <v>3</v>
      </c>
      <c r="D332" s="9">
        <v>40845</v>
      </c>
      <c r="E332" s="5" t="s">
        <v>8</v>
      </c>
      <c r="F332" s="5" t="s">
        <v>158</v>
      </c>
      <c r="G332" s="5">
        <v>3</v>
      </c>
      <c r="H332" s="5">
        <v>2</v>
      </c>
      <c r="I332" s="10">
        <v>3</v>
      </c>
      <c r="J332" s="11">
        <v>6.25E-2</v>
      </c>
      <c r="K332" s="4">
        <v>331</v>
      </c>
      <c r="L332" s="5">
        <v>137</v>
      </c>
      <c r="M332" s="5" t="s">
        <v>4</v>
      </c>
      <c r="N332" s="9">
        <v>40845</v>
      </c>
      <c r="O332" s="5" t="s">
        <v>8</v>
      </c>
      <c r="P332" s="5" t="s">
        <v>38</v>
      </c>
      <c r="Q332" s="5">
        <v>2</v>
      </c>
      <c r="R332" s="5">
        <v>2</v>
      </c>
      <c r="S332" s="10">
        <v>3</v>
      </c>
      <c r="T332" s="11">
        <v>6.25E-2</v>
      </c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s="4" customFormat="1" ht="15" customHeight="1" x14ac:dyDescent="0.25">
      <c r="A333" s="4">
        <v>332</v>
      </c>
      <c r="B333" s="5">
        <v>137</v>
      </c>
      <c r="C333" s="5" t="s">
        <v>3</v>
      </c>
      <c r="D333" s="9">
        <v>40845</v>
      </c>
      <c r="E333" s="5" t="s">
        <v>205</v>
      </c>
      <c r="F333" s="5" t="s">
        <v>206</v>
      </c>
      <c r="G333" s="5">
        <v>2</v>
      </c>
      <c r="H333" s="5">
        <v>5</v>
      </c>
      <c r="I333" s="10">
        <v>3</v>
      </c>
      <c r="J333" s="11">
        <v>0.20833333333333334</v>
      </c>
      <c r="K333" s="4">
        <v>332</v>
      </c>
      <c r="L333" s="5">
        <v>137</v>
      </c>
      <c r="M333" s="5" t="s">
        <v>4</v>
      </c>
      <c r="N333" s="9">
        <v>40845</v>
      </c>
      <c r="O333" s="5" t="s">
        <v>205</v>
      </c>
      <c r="P333" s="5" t="s">
        <v>207</v>
      </c>
      <c r="Q333" s="5">
        <v>1</v>
      </c>
      <c r="R333" s="5">
        <v>5</v>
      </c>
      <c r="S333" s="10">
        <v>3</v>
      </c>
      <c r="T333" s="11">
        <v>0.20833333333333334</v>
      </c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s="4" customFormat="1" ht="15" customHeight="1" x14ac:dyDescent="0.25">
      <c r="A334" s="4">
        <v>333</v>
      </c>
      <c r="B334" s="5">
        <v>138</v>
      </c>
      <c r="C334" s="5" t="s">
        <v>3</v>
      </c>
      <c r="D334" s="9">
        <v>40852</v>
      </c>
      <c r="E334" s="5" t="s">
        <v>9</v>
      </c>
      <c r="F334" s="5" t="s">
        <v>370</v>
      </c>
      <c r="G334" s="5">
        <v>1</v>
      </c>
      <c r="H334" s="5">
        <v>4</v>
      </c>
      <c r="I334" s="5">
        <v>2</v>
      </c>
      <c r="J334" s="11">
        <v>0.13125000000000001</v>
      </c>
      <c r="K334" s="4">
        <v>333</v>
      </c>
      <c r="L334" s="5">
        <v>138</v>
      </c>
      <c r="M334" s="5" t="s">
        <v>4</v>
      </c>
      <c r="N334" s="9">
        <v>40852</v>
      </c>
      <c r="O334" s="5" t="s">
        <v>9</v>
      </c>
      <c r="P334" s="5" t="s">
        <v>395</v>
      </c>
      <c r="Q334" s="5">
        <v>3</v>
      </c>
      <c r="R334" s="5">
        <v>4</v>
      </c>
      <c r="S334" s="5">
        <v>2</v>
      </c>
      <c r="T334" s="11">
        <v>0.13125000000000001</v>
      </c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s="4" customFormat="1" ht="15" customHeight="1" x14ac:dyDescent="0.25">
      <c r="A335" s="4">
        <v>334</v>
      </c>
      <c r="B335" s="5">
        <v>138</v>
      </c>
      <c r="C335" s="5" t="s">
        <v>3</v>
      </c>
      <c r="D335" s="9">
        <v>40852</v>
      </c>
      <c r="E335" s="5" t="s">
        <v>15</v>
      </c>
      <c r="F335" s="5" t="s">
        <v>191</v>
      </c>
      <c r="G335" s="5">
        <v>2</v>
      </c>
      <c r="H335" s="5">
        <v>3</v>
      </c>
      <c r="I335" s="5">
        <v>2</v>
      </c>
      <c r="J335" s="11">
        <v>0.20833333333333334</v>
      </c>
      <c r="K335" s="4">
        <v>334</v>
      </c>
      <c r="L335" s="5">
        <v>138</v>
      </c>
      <c r="M335" s="5" t="s">
        <v>4</v>
      </c>
      <c r="N335" s="9">
        <v>40852</v>
      </c>
      <c r="O335" s="5" t="s">
        <v>15</v>
      </c>
      <c r="P335" s="5" t="s">
        <v>22</v>
      </c>
      <c r="Q335" s="5">
        <v>2</v>
      </c>
      <c r="R335" s="5">
        <v>3</v>
      </c>
      <c r="S335" s="5">
        <v>2</v>
      </c>
      <c r="T335" s="11">
        <v>0.20833333333333334</v>
      </c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s="4" customFormat="1" ht="15" customHeight="1" x14ac:dyDescent="0.25">
      <c r="A336" s="4">
        <v>335</v>
      </c>
      <c r="B336" s="5">
        <v>138</v>
      </c>
      <c r="C336" s="5" t="s">
        <v>3</v>
      </c>
      <c r="D336" s="9">
        <v>40852</v>
      </c>
      <c r="E336" s="5" t="s">
        <v>205</v>
      </c>
      <c r="F336" s="5" t="s">
        <v>219</v>
      </c>
      <c r="G336" s="5">
        <v>2</v>
      </c>
      <c r="H336" s="5">
        <v>4</v>
      </c>
      <c r="I336" s="5">
        <v>1</v>
      </c>
      <c r="J336" s="11">
        <v>0.17291666666666669</v>
      </c>
      <c r="K336" s="4">
        <v>335</v>
      </c>
      <c r="L336" s="5">
        <v>138</v>
      </c>
      <c r="M336" s="5" t="s">
        <v>4</v>
      </c>
      <c r="N336" s="9">
        <v>40852</v>
      </c>
      <c r="O336" s="5" t="s">
        <v>205</v>
      </c>
      <c r="P336" s="5" t="s">
        <v>322</v>
      </c>
      <c r="Q336" s="5">
        <v>2</v>
      </c>
      <c r="R336" s="5">
        <v>4</v>
      </c>
      <c r="S336" s="5">
        <v>1</v>
      </c>
      <c r="T336" s="11">
        <v>0.17291666666666669</v>
      </c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s="4" customFormat="1" ht="15" customHeight="1" x14ac:dyDescent="0.25">
      <c r="A337" s="4">
        <v>336</v>
      </c>
      <c r="B337" s="5">
        <v>138</v>
      </c>
      <c r="C337" s="5" t="s">
        <v>3</v>
      </c>
      <c r="D337" s="9">
        <v>40852</v>
      </c>
      <c r="E337" s="5" t="s">
        <v>25</v>
      </c>
      <c r="F337" s="5" t="s">
        <v>373</v>
      </c>
      <c r="G337" s="5">
        <v>1</v>
      </c>
      <c r="H337" s="5">
        <v>4</v>
      </c>
      <c r="I337" s="5">
        <v>1</v>
      </c>
      <c r="J337" s="11">
        <v>1.1805555555555555E-2</v>
      </c>
      <c r="K337" s="4">
        <v>336</v>
      </c>
      <c r="L337" s="5">
        <v>138</v>
      </c>
      <c r="M337" s="5" t="s">
        <v>4</v>
      </c>
      <c r="N337" s="9">
        <v>40852</v>
      </c>
      <c r="O337" s="5" t="s">
        <v>25</v>
      </c>
      <c r="P337" s="5" t="s">
        <v>396</v>
      </c>
      <c r="Q337" s="5">
        <v>1</v>
      </c>
      <c r="R337" s="5">
        <v>4</v>
      </c>
      <c r="S337" s="5">
        <v>1</v>
      </c>
      <c r="T337" s="11">
        <v>1.1805555555555555E-2</v>
      </c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s="4" customFormat="1" ht="15" customHeight="1" x14ac:dyDescent="0.25">
      <c r="A338" s="4">
        <v>337</v>
      </c>
      <c r="B338" s="5">
        <v>138</v>
      </c>
      <c r="C338" s="5" t="s">
        <v>3</v>
      </c>
      <c r="D338" s="9">
        <v>40852</v>
      </c>
      <c r="E338" s="5" t="s">
        <v>12</v>
      </c>
      <c r="F338" s="5" t="s">
        <v>72</v>
      </c>
      <c r="G338" s="5">
        <v>2</v>
      </c>
      <c r="H338" s="5">
        <v>4</v>
      </c>
      <c r="I338" s="5">
        <v>1</v>
      </c>
      <c r="J338" s="11">
        <v>0.14722222222222223</v>
      </c>
      <c r="K338" s="4">
        <v>337</v>
      </c>
      <c r="L338" s="5">
        <v>138</v>
      </c>
      <c r="M338" s="5" t="s">
        <v>4</v>
      </c>
      <c r="N338" s="9">
        <v>40852</v>
      </c>
      <c r="O338" s="5" t="s">
        <v>12</v>
      </c>
      <c r="P338" s="5" t="s">
        <v>394</v>
      </c>
      <c r="Q338" s="5">
        <v>2</v>
      </c>
      <c r="R338" s="5">
        <v>4</v>
      </c>
      <c r="S338" s="5">
        <v>1</v>
      </c>
      <c r="T338" s="11">
        <v>0.14722222222222223</v>
      </c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s="4" customFormat="1" ht="15" customHeight="1" x14ac:dyDescent="0.25">
      <c r="A339" s="4">
        <v>338</v>
      </c>
      <c r="B339" s="5">
        <v>139</v>
      </c>
      <c r="C339" s="5" t="s">
        <v>3</v>
      </c>
      <c r="D339" s="5" t="s">
        <v>210</v>
      </c>
      <c r="E339" s="5" t="s">
        <v>9</v>
      </c>
      <c r="F339" s="5" t="s">
        <v>34</v>
      </c>
      <c r="G339" s="5">
        <v>2</v>
      </c>
      <c r="H339" s="5">
        <v>5</v>
      </c>
      <c r="I339" s="10">
        <v>5</v>
      </c>
      <c r="J339" s="11">
        <v>0.20833333333333334</v>
      </c>
      <c r="K339" s="4">
        <v>338</v>
      </c>
      <c r="L339" s="5">
        <v>139</v>
      </c>
      <c r="M339" s="5" t="s">
        <v>4</v>
      </c>
      <c r="N339" s="5" t="s">
        <v>210</v>
      </c>
      <c r="O339" s="5" t="s">
        <v>9</v>
      </c>
      <c r="P339" s="5" t="s">
        <v>145</v>
      </c>
      <c r="Q339" s="5">
        <v>2</v>
      </c>
      <c r="R339" s="5">
        <v>5</v>
      </c>
      <c r="S339" s="10">
        <v>5</v>
      </c>
      <c r="T339" s="11">
        <v>0.20833333333333334</v>
      </c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s="4" customFormat="1" ht="15" customHeight="1" x14ac:dyDescent="0.25">
      <c r="A340" s="4">
        <v>339</v>
      </c>
      <c r="B340" s="5">
        <v>139</v>
      </c>
      <c r="C340" s="5" t="s">
        <v>3</v>
      </c>
      <c r="D340" s="5" t="s">
        <v>210</v>
      </c>
      <c r="E340" s="5" t="s">
        <v>12</v>
      </c>
      <c r="F340" s="5" t="s">
        <v>130</v>
      </c>
      <c r="G340" s="5">
        <v>1</v>
      </c>
      <c r="H340" s="5">
        <v>6</v>
      </c>
      <c r="I340" s="10">
        <v>3</v>
      </c>
      <c r="J340" s="11">
        <v>0.20833333333333334</v>
      </c>
      <c r="K340" s="4">
        <v>339</v>
      </c>
      <c r="L340" s="5">
        <v>139</v>
      </c>
      <c r="M340" s="5" t="s">
        <v>4</v>
      </c>
      <c r="N340" s="5" t="s">
        <v>210</v>
      </c>
      <c r="O340" s="5" t="s">
        <v>12</v>
      </c>
      <c r="P340" s="5" t="s">
        <v>213</v>
      </c>
      <c r="Q340" s="5">
        <v>1</v>
      </c>
      <c r="R340" s="5">
        <v>6</v>
      </c>
      <c r="S340" s="10">
        <v>3</v>
      </c>
      <c r="T340" s="11">
        <v>0.20833333333333334</v>
      </c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s="4" customFormat="1" ht="15" customHeight="1" x14ac:dyDescent="0.25">
      <c r="A341" s="4">
        <v>340</v>
      </c>
      <c r="B341" s="5">
        <v>139</v>
      </c>
      <c r="C341" s="5" t="s">
        <v>3</v>
      </c>
      <c r="D341" s="5" t="s">
        <v>210</v>
      </c>
      <c r="E341" s="5" t="s">
        <v>9</v>
      </c>
      <c r="F341" s="5" t="s">
        <v>46</v>
      </c>
      <c r="G341" s="5">
        <v>1</v>
      </c>
      <c r="H341" s="5">
        <v>5</v>
      </c>
      <c r="I341" s="10">
        <v>3</v>
      </c>
      <c r="J341" s="11">
        <v>0.20833333333333334</v>
      </c>
      <c r="K341" s="4">
        <v>340</v>
      </c>
      <c r="L341" s="5">
        <v>139</v>
      </c>
      <c r="M341" s="5" t="s">
        <v>4</v>
      </c>
      <c r="N341" s="5" t="s">
        <v>210</v>
      </c>
      <c r="O341" s="5" t="s">
        <v>9</v>
      </c>
      <c r="P341" s="5" t="s">
        <v>214</v>
      </c>
      <c r="Q341" s="5">
        <v>1</v>
      </c>
      <c r="R341" s="5">
        <v>5</v>
      </c>
      <c r="S341" s="10">
        <v>3</v>
      </c>
      <c r="T341" s="11">
        <v>0.20833333333333334</v>
      </c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s="4" customFormat="1" ht="15" customHeight="1" x14ac:dyDescent="0.25">
      <c r="A342" s="4">
        <v>341</v>
      </c>
      <c r="B342" s="5">
        <v>139</v>
      </c>
      <c r="C342" s="5" t="s">
        <v>3</v>
      </c>
      <c r="D342" s="5" t="s">
        <v>210</v>
      </c>
      <c r="E342" s="5" t="s">
        <v>15</v>
      </c>
      <c r="F342" s="5" t="s">
        <v>51</v>
      </c>
      <c r="G342" s="5">
        <v>2</v>
      </c>
      <c r="H342" s="5">
        <v>2</v>
      </c>
      <c r="I342" s="10">
        <v>2</v>
      </c>
      <c r="J342" s="11">
        <v>0.20069444444444445</v>
      </c>
      <c r="K342" s="4">
        <v>341</v>
      </c>
      <c r="L342" s="5">
        <v>139</v>
      </c>
      <c r="M342" s="5" t="s">
        <v>4</v>
      </c>
      <c r="N342" s="5" t="s">
        <v>210</v>
      </c>
      <c r="O342" s="5" t="s">
        <v>15</v>
      </c>
      <c r="P342" s="5" t="s">
        <v>211</v>
      </c>
      <c r="Q342" s="5">
        <v>1</v>
      </c>
      <c r="R342" s="5">
        <v>2</v>
      </c>
      <c r="S342" s="10">
        <v>2</v>
      </c>
      <c r="T342" s="11">
        <v>0.20069444444444445</v>
      </c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s="4" customFormat="1" ht="15" customHeight="1" x14ac:dyDescent="0.25">
      <c r="A343" s="4">
        <v>342</v>
      </c>
      <c r="B343" s="5">
        <v>140</v>
      </c>
      <c r="C343" s="5" t="s">
        <v>3</v>
      </c>
      <c r="D343" s="9">
        <v>40887</v>
      </c>
      <c r="E343" s="5" t="s">
        <v>9</v>
      </c>
      <c r="F343" s="5" t="s">
        <v>161</v>
      </c>
      <c r="G343" s="5">
        <v>2</v>
      </c>
      <c r="H343" s="5">
        <v>2</v>
      </c>
      <c r="I343" s="5">
        <v>1</v>
      </c>
      <c r="J343" s="11">
        <v>0.13541666666666666</v>
      </c>
      <c r="K343" s="4">
        <v>342</v>
      </c>
      <c r="L343" s="5">
        <v>140</v>
      </c>
      <c r="M343" s="5" t="s">
        <v>4</v>
      </c>
      <c r="N343" s="9">
        <v>40887</v>
      </c>
      <c r="O343" s="5" t="s">
        <v>9</v>
      </c>
      <c r="P343" s="5" t="s">
        <v>28</v>
      </c>
      <c r="Q343" s="5">
        <v>1</v>
      </c>
      <c r="R343" s="5">
        <v>2</v>
      </c>
      <c r="S343" s="5">
        <v>1</v>
      </c>
      <c r="T343" s="11">
        <v>0.13541666666666666</v>
      </c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s="4" customFormat="1" ht="15" customHeight="1" x14ac:dyDescent="0.25">
      <c r="A344" s="4">
        <v>343</v>
      </c>
      <c r="B344" s="5">
        <v>140</v>
      </c>
      <c r="C344" s="5" t="s">
        <v>3</v>
      </c>
      <c r="D344" s="9">
        <v>40887</v>
      </c>
      <c r="E344" s="5" t="s">
        <v>12</v>
      </c>
      <c r="F344" s="5" t="s">
        <v>181</v>
      </c>
      <c r="G344" s="5">
        <v>2</v>
      </c>
      <c r="H344" s="5">
        <v>6</v>
      </c>
      <c r="I344" s="5">
        <v>3</v>
      </c>
      <c r="J344" s="11">
        <v>0.20833333333333334</v>
      </c>
      <c r="K344" s="4">
        <v>343</v>
      </c>
      <c r="L344" s="5">
        <v>140</v>
      </c>
      <c r="M344" s="5" t="s">
        <v>4</v>
      </c>
      <c r="N344" s="9">
        <v>40887</v>
      </c>
      <c r="O344" s="5" t="s">
        <v>12</v>
      </c>
      <c r="P344" s="5" t="s">
        <v>378</v>
      </c>
      <c r="Q344" s="5">
        <v>2</v>
      </c>
      <c r="R344" s="5">
        <v>6</v>
      </c>
      <c r="S344" s="5">
        <v>3</v>
      </c>
      <c r="T344" s="11">
        <v>0.20833333333333334</v>
      </c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s="4" customFormat="1" ht="15" customHeight="1" x14ac:dyDescent="0.25">
      <c r="A345" s="4">
        <v>344</v>
      </c>
      <c r="B345" s="5">
        <v>140</v>
      </c>
      <c r="C345" s="5" t="s">
        <v>3</v>
      </c>
      <c r="D345" s="9">
        <v>40887</v>
      </c>
      <c r="E345" s="5" t="s">
        <v>184</v>
      </c>
      <c r="F345" s="5" t="s">
        <v>255</v>
      </c>
      <c r="G345" s="5">
        <v>1</v>
      </c>
      <c r="H345" s="5">
        <v>1</v>
      </c>
      <c r="I345" s="5">
        <v>1</v>
      </c>
      <c r="J345" s="11">
        <v>4.8611111111111112E-3</v>
      </c>
      <c r="K345" s="4">
        <v>344</v>
      </c>
      <c r="L345" s="5">
        <v>140</v>
      </c>
      <c r="M345" s="5" t="s">
        <v>4</v>
      </c>
      <c r="N345" s="9">
        <v>40887</v>
      </c>
      <c r="O345" s="5" t="s">
        <v>184</v>
      </c>
      <c r="P345" s="5" t="s">
        <v>186</v>
      </c>
      <c r="Q345" s="5">
        <v>1</v>
      </c>
      <c r="R345" s="5">
        <v>1</v>
      </c>
      <c r="S345" s="5">
        <v>1</v>
      </c>
      <c r="T345" s="11">
        <v>4.8611111111111112E-3</v>
      </c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s="4" customFormat="1" ht="15" customHeight="1" x14ac:dyDescent="0.25">
      <c r="A346" s="4">
        <v>345</v>
      </c>
      <c r="B346" s="5">
        <v>140</v>
      </c>
      <c r="C346" s="5" t="s">
        <v>3</v>
      </c>
      <c r="D346" s="9">
        <v>40887</v>
      </c>
      <c r="E346" s="5" t="s">
        <v>8</v>
      </c>
      <c r="F346" s="5" t="s">
        <v>58</v>
      </c>
      <c r="G346" s="5">
        <v>2</v>
      </c>
      <c r="H346" s="5">
        <v>4</v>
      </c>
      <c r="I346" s="5">
        <v>1</v>
      </c>
      <c r="J346" s="11">
        <v>0.15138888888888888</v>
      </c>
      <c r="K346" s="4">
        <v>345</v>
      </c>
      <c r="L346" s="5">
        <v>140</v>
      </c>
      <c r="M346" s="5" t="s">
        <v>4</v>
      </c>
      <c r="N346" s="9">
        <v>40887</v>
      </c>
      <c r="O346" s="5" t="s">
        <v>8</v>
      </c>
      <c r="P346" s="5" t="s">
        <v>30</v>
      </c>
      <c r="Q346" s="5">
        <v>1</v>
      </c>
      <c r="R346" s="5">
        <v>4</v>
      </c>
      <c r="S346" s="5">
        <v>1</v>
      </c>
      <c r="T346" s="11">
        <v>0.15138888888888888</v>
      </c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s="4" customFormat="1" ht="15" customHeight="1" x14ac:dyDescent="0.25">
      <c r="A347" s="4">
        <v>346</v>
      </c>
      <c r="B347" s="5">
        <v>140</v>
      </c>
      <c r="C347" s="5" t="s">
        <v>3</v>
      </c>
      <c r="D347" s="9">
        <v>40887</v>
      </c>
      <c r="E347" s="5" t="s">
        <v>9</v>
      </c>
      <c r="F347" s="5" t="s">
        <v>353</v>
      </c>
      <c r="G347" s="5">
        <v>2</v>
      </c>
      <c r="H347" s="5">
        <v>4</v>
      </c>
      <c r="I347" s="5">
        <v>2</v>
      </c>
      <c r="J347" s="11">
        <v>0.18472222222222223</v>
      </c>
      <c r="K347" s="4">
        <v>346</v>
      </c>
      <c r="L347" s="5">
        <v>140</v>
      </c>
      <c r="M347" s="5" t="s">
        <v>4</v>
      </c>
      <c r="N347" s="9">
        <v>40887</v>
      </c>
      <c r="O347" s="5" t="s">
        <v>9</v>
      </c>
      <c r="P347" s="5" t="s">
        <v>54</v>
      </c>
      <c r="Q347" s="5">
        <v>1</v>
      </c>
      <c r="R347" s="5">
        <v>4</v>
      </c>
      <c r="S347" s="5">
        <v>2</v>
      </c>
      <c r="T347" s="11">
        <v>0.18472222222222223</v>
      </c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s="4" customFormat="1" ht="15" customHeight="1" x14ac:dyDescent="0.25">
      <c r="A348" s="4">
        <v>347</v>
      </c>
      <c r="B348" s="5">
        <v>141</v>
      </c>
      <c r="C348" s="5" t="s">
        <v>3</v>
      </c>
      <c r="D348" s="9">
        <v>40907</v>
      </c>
      <c r="E348" s="5" t="s">
        <v>9</v>
      </c>
      <c r="F348" s="5" t="s">
        <v>216</v>
      </c>
      <c r="G348" s="5">
        <v>3</v>
      </c>
      <c r="H348" s="5">
        <v>2</v>
      </c>
      <c r="I348" s="10">
        <v>1</v>
      </c>
      <c r="J348" s="11">
        <v>9.2361111111111116E-2</v>
      </c>
      <c r="K348" s="4">
        <v>347</v>
      </c>
      <c r="L348" s="5">
        <v>141</v>
      </c>
      <c r="M348" s="5" t="s">
        <v>4</v>
      </c>
      <c r="N348" s="9">
        <v>40907</v>
      </c>
      <c r="O348" s="5" t="s">
        <v>9</v>
      </c>
      <c r="P348" s="5" t="s">
        <v>187</v>
      </c>
      <c r="Q348" s="5">
        <v>2</v>
      </c>
      <c r="R348" s="5">
        <v>2</v>
      </c>
      <c r="S348" s="10">
        <v>1</v>
      </c>
      <c r="T348" s="11">
        <v>9.2361111111111116E-2</v>
      </c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s="4" customFormat="1" ht="15" customHeight="1" x14ac:dyDescent="0.25">
      <c r="A349" s="4">
        <v>348</v>
      </c>
      <c r="B349" s="5">
        <v>141</v>
      </c>
      <c r="C349" s="5" t="s">
        <v>3</v>
      </c>
      <c r="D349" s="9">
        <v>40907</v>
      </c>
      <c r="E349" s="5" t="s">
        <v>8</v>
      </c>
      <c r="F349" s="5" t="s">
        <v>215</v>
      </c>
      <c r="G349" s="5">
        <v>2</v>
      </c>
      <c r="H349" s="5">
        <v>2</v>
      </c>
      <c r="I349" s="10">
        <v>1</v>
      </c>
      <c r="J349" s="11">
        <v>0.10138888888888889</v>
      </c>
      <c r="K349" s="4">
        <v>348</v>
      </c>
      <c r="L349" s="5">
        <v>141</v>
      </c>
      <c r="M349" s="5" t="s">
        <v>4</v>
      </c>
      <c r="N349" s="9">
        <v>40907</v>
      </c>
      <c r="O349" s="5" t="s">
        <v>8</v>
      </c>
      <c r="P349" s="5" t="s">
        <v>59</v>
      </c>
      <c r="Q349" s="5">
        <v>1</v>
      </c>
      <c r="R349" s="5">
        <v>2</v>
      </c>
      <c r="S349" s="10">
        <v>1</v>
      </c>
      <c r="T349" s="11">
        <v>0.10138888888888889</v>
      </c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s="4" customFormat="1" ht="15" customHeight="1" x14ac:dyDescent="0.25">
      <c r="A350" s="4">
        <v>349</v>
      </c>
      <c r="B350" s="5">
        <v>141</v>
      </c>
      <c r="C350" s="5" t="s">
        <v>3</v>
      </c>
      <c r="D350" s="9">
        <v>40907</v>
      </c>
      <c r="E350" s="5" t="s">
        <v>184</v>
      </c>
      <c r="F350" s="5" t="s">
        <v>217</v>
      </c>
      <c r="G350" s="5">
        <v>1</v>
      </c>
      <c r="H350" s="5">
        <v>5</v>
      </c>
      <c r="I350" s="10">
        <v>3</v>
      </c>
      <c r="J350" s="11">
        <v>0.20833333333333334</v>
      </c>
      <c r="K350" s="4">
        <v>349</v>
      </c>
      <c r="L350" s="5">
        <v>141</v>
      </c>
      <c r="M350" s="5" t="s">
        <v>4</v>
      </c>
      <c r="N350" s="9">
        <v>40907</v>
      </c>
      <c r="O350" s="5" t="s">
        <v>184</v>
      </c>
      <c r="P350" s="5" t="s">
        <v>218</v>
      </c>
      <c r="Q350" s="5">
        <v>1</v>
      </c>
      <c r="R350" s="5">
        <v>5</v>
      </c>
      <c r="S350" s="10">
        <v>3</v>
      </c>
      <c r="T350" s="11">
        <v>0.20833333333333334</v>
      </c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s="4" customFormat="1" ht="15" customHeight="1" x14ac:dyDescent="0.25">
      <c r="A351" s="4">
        <v>350</v>
      </c>
      <c r="B351" s="5">
        <v>141</v>
      </c>
      <c r="C351" s="5" t="s">
        <v>3</v>
      </c>
      <c r="D351" s="9">
        <v>40907</v>
      </c>
      <c r="E351" s="5" t="s">
        <v>12</v>
      </c>
      <c r="F351" s="5" t="s">
        <v>122</v>
      </c>
      <c r="G351" s="5">
        <v>3</v>
      </c>
      <c r="H351" s="5">
        <v>1</v>
      </c>
      <c r="I351" s="10">
        <v>1</v>
      </c>
      <c r="J351" s="11">
        <v>8.3333333333333332E-3</v>
      </c>
      <c r="K351" s="4">
        <v>350</v>
      </c>
      <c r="L351" s="5">
        <v>141</v>
      </c>
      <c r="M351" s="5" t="s">
        <v>4</v>
      </c>
      <c r="N351" s="9">
        <v>40907</v>
      </c>
      <c r="O351" s="5" t="s">
        <v>12</v>
      </c>
      <c r="P351" s="5" t="s">
        <v>78</v>
      </c>
      <c r="Q351" s="5">
        <v>3</v>
      </c>
      <c r="R351" s="5">
        <v>1</v>
      </c>
      <c r="S351" s="10">
        <v>1</v>
      </c>
      <c r="T351" s="11">
        <v>8.3333333333333332E-3</v>
      </c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s="4" customFormat="1" ht="15" customHeight="1" x14ac:dyDescent="0.25">
      <c r="A352" s="4">
        <v>351</v>
      </c>
      <c r="B352" s="5">
        <v>141</v>
      </c>
      <c r="C352" s="5" t="s">
        <v>3</v>
      </c>
      <c r="D352" s="9">
        <v>40907</v>
      </c>
      <c r="E352" s="5" t="s">
        <v>25</v>
      </c>
      <c r="F352" s="5" t="s">
        <v>177</v>
      </c>
      <c r="G352" s="5">
        <v>1</v>
      </c>
      <c r="H352" s="5">
        <v>5</v>
      </c>
      <c r="I352" s="10">
        <v>3</v>
      </c>
      <c r="J352" s="11">
        <v>0.20833333333333334</v>
      </c>
      <c r="K352" s="4">
        <v>351</v>
      </c>
      <c r="L352" s="5">
        <v>141</v>
      </c>
      <c r="M352" s="5" t="s">
        <v>4</v>
      </c>
      <c r="N352" s="9">
        <v>40907</v>
      </c>
      <c r="O352" s="5" t="s">
        <v>25</v>
      </c>
      <c r="P352" s="5" t="s">
        <v>194</v>
      </c>
      <c r="Q352" s="5">
        <v>1</v>
      </c>
      <c r="R352" s="5">
        <v>5</v>
      </c>
      <c r="S352" s="10">
        <v>3</v>
      </c>
      <c r="T352" s="11">
        <v>0.20833333333333334</v>
      </c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s="4" customFormat="1" ht="15" customHeight="1" x14ac:dyDescent="0.25">
      <c r="A353" s="4">
        <v>352</v>
      </c>
      <c r="B353" s="5">
        <v>142</v>
      </c>
      <c r="C353" s="5" t="s">
        <v>3</v>
      </c>
      <c r="D353" s="9">
        <v>40922</v>
      </c>
      <c r="E353" s="17" t="s">
        <v>12</v>
      </c>
      <c r="F353" s="5" t="s">
        <v>398</v>
      </c>
      <c r="G353" s="5">
        <v>1</v>
      </c>
      <c r="H353" s="5">
        <v>7</v>
      </c>
      <c r="I353" s="5">
        <v>1</v>
      </c>
      <c r="J353" s="11">
        <v>2.013888888888889E-2</v>
      </c>
      <c r="K353" s="4">
        <v>352</v>
      </c>
      <c r="L353" s="5">
        <v>142</v>
      </c>
      <c r="M353" s="5" t="s">
        <v>4</v>
      </c>
      <c r="N353" s="9">
        <v>40922</v>
      </c>
      <c r="O353" s="17" t="s">
        <v>12</v>
      </c>
      <c r="P353" s="5" t="s">
        <v>242</v>
      </c>
      <c r="Q353" s="5">
        <v>1</v>
      </c>
      <c r="R353" s="5">
        <v>7</v>
      </c>
      <c r="S353" s="5">
        <v>1</v>
      </c>
      <c r="T353" s="11">
        <v>2.013888888888889E-2</v>
      </c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s="4" customFormat="1" ht="15" customHeight="1" x14ac:dyDescent="0.25">
      <c r="A354" s="4">
        <v>353</v>
      </c>
      <c r="B354" s="5">
        <v>142</v>
      </c>
      <c r="C354" s="5" t="s">
        <v>3</v>
      </c>
      <c r="D354" s="9">
        <v>40922</v>
      </c>
      <c r="E354" s="17" t="s">
        <v>25</v>
      </c>
      <c r="F354" s="5" t="s">
        <v>390</v>
      </c>
      <c r="G354" s="5">
        <v>1</v>
      </c>
      <c r="H354" s="5">
        <v>1</v>
      </c>
      <c r="I354" s="5">
        <v>3</v>
      </c>
      <c r="J354" s="11">
        <v>8.4722222222222213E-2</v>
      </c>
      <c r="K354" s="4">
        <v>353</v>
      </c>
      <c r="L354" s="5">
        <v>142</v>
      </c>
      <c r="M354" s="5" t="s">
        <v>4</v>
      </c>
      <c r="N354" s="9">
        <v>40922</v>
      </c>
      <c r="O354" s="17" t="s">
        <v>25</v>
      </c>
      <c r="P354" s="5" t="s">
        <v>373</v>
      </c>
      <c r="Q354" s="5">
        <v>1</v>
      </c>
      <c r="R354" s="5">
        <v>1</v>
      </c>
      <c r="S354" s="5">
        <v>3</v>
      </c>
      <c r="T354" s="11">
        <v>8.4722222222222213E-2</v>
      </c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s="4" customFormat="1" ht="15" customHeight="1" x14ac:dyDescent="0.25">
      <c r="A355" s="4">
        <v>354</v>
      </c>
      <c r="B355" s="5">
        <v>142</v>
      </c>
      <c r="C355" s="5" t="s">
        <v>3</v>
      </c>
      <c r="D355" s="9">
        <v>40922</v>
      </c>
      <c r="E355" s="17" t="s">
        <v>184</v>
      </c>
      <c r="F355" s="5" t="s">
        <v>392</v>
      </c>
      <c r="G355" s="5">
        <v>2</v>
      </c>
      <c r="H355" s="5">
        <v>1</v>
      </c>
      <c r="I355" s="5">
        <v>1</v>
      </c>
      <c r="J355" s="11">
        <v>0.2076388888888889</v>
      </c>
      <c r="K355" s="4">
        <v>354</v>
      </c>
      <c r="L355" s="5">
        <v>142</v>
      </c>
      <c r="M355" s="5" t="s">
        <v>4</v>
      </c>
      <c r="N355" s="9">
        <v>40922</v>
      </c>
      <c r="O355" s="17" t="s">
        <v>184</v>
      </c>
      <c r="P355" s="5" t="s">
        <v>294</v>
      </c>
      <c r="Q355" s="5">
        <v>1</v>
      </c>
      <c r="R355" s="5">
        <v>1</v>
      </c>
      <c r="S355" s="5">
        <v>1</v>
      </c>
      <c r="T355" s="11">
        <v>0.2076388888888889</v>
      </c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s="4" customFormat="1" ht="15" customHeight="1" x14ac:dyDescent="0.25">
      <c r="A356" s="4">
        <v>355</v>
      </c>
      <c r="B356" s="5">
        <v>142</v>
      </c>
      <c r="C356" s="5" t="s">
        <v>3</v>
      </c>
      <c r="D356" s="9">
        <v>40922</v>
      </c>
      <c r="E356" s="17" t="s">
        <v>15</v>
      </c>
      <c r="F356" s="5" t="s">
        <v>96</v>
      </c>
      <c r="G356" s="5">
        <v>3</v>
      </c>
      <c r="H356" s="5">
        <v>4</v>
      </c>
      <c r="I356" s="5">
        <v>1</v>
      </c>
      <c r="J356" s="11">
        <v>4.3750000000000004E-2</v>
      </c>
      <c r="K356" s="4">
        <v>355</v>
      </c>
      <c r="L356" s="5">
        <v>142</v>
      </c>
      <c r="M356" s="5" t="s">
        <v>4</v>
      </c>
      <c r="N356" s="9">
        <v>40922</v>
      </c>
      <c r="O356" s="17" t="s">
        <v>15</v>
      </c>
      <c r="P356" s="5" t="s">
        <v>351</v>
      </c>
      <c r="Q356" s="5">
        <v>2</v>
      </c>
      <c r="R356" s="5">
        <v>4</v>
      </c>
      <c r="S356" s="5">
        <v>1</v>
      </c>
      <c r="T356" s="11">
        <v>4.3750000000000004E-2</v>
      </c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s="4" customFormat="1" ht="15" customHeight="1" x14ac:dyDescent="0.25">
      <c r="A357" s="4">
        <v>356</v>
      </c>
      <c r="B357" s="5">
        <v>142</v>
      </c>
      <c r="C357" s="5" t="s">
        <v>3</v>
      </c>
      <c r="D357" s="9">
        <v>40922</v>
      </c>
      <c r="E357" s="17" t="s">
        <v>397</v>
      </c>
      <c r="F357" s="5" t="s">
        <v>127</v>
      </c>
      <c r="G357" s="5">
        <v>2</v>
      </c>
      <c r="H357" s="5">
        <v>4</v>
      </c>
      <c r="I357" s="5">
        <v>1</v>
      </c>
      <c r="J357" s="11">
        <v>0.20069444444444443</v>
      </c>
      <c r="K357" s="4">
        <v>356</v>
      </c>
      <c r="L357" s="5">
        <v>142</v>
      </c>
      <c r="M357" s="5" t="s">
        <v>4</v>
      </c>
      <c r="N357" s="9">
        <v>40922</v>
      </c>
      <c r="O357" s="17" t="s">
        <v>397</v>
      </c>
      <c r="P357" s="5" t="s">
        <v>310</v>
      </c>
      <c r="Q357" s="5">
        <v>3</v>
      </c>
      <c r="R357" s="5">
        <v>4</v>
      </c>
      <c r="S357" s="5">
        <v>1</v>
      </c>
      <c r="T357" s="11">
        <v>0.20069444444444443</v>
      </c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s="4" customFormat="1" ht="15" customHeight="1" x14ac:dyDescent="0.25">
      <c r="A358" s="4">
        <v>357</v>
      </c>
      <c r="B358" s="5">
        <v>143</v>
      </c>
      <c r="C358" s="5" t="s">
        <v>3</v>
      </c>
      <c r="D358" s="9">
        <v>40943</v>
      </c>
      <c r="E358" s="5" t="s">
        <v>12</v>
      </c>
      <c r="F358" s="5" t="s">
        <v>154</v>
      </c>
      <c r="G358" s="5">
        <v>3</v>
      </c>
      <c r="H358" s="5">
        <v>5</v>
      </c>
      <c r="I358" s="10">
        <v>5</v>
      </c>
      <c r="J358" s="11">
        <v>0.20833333333333334</v>
      </c>
      <c r="K358" s="4">
        <v>357</v>
      </c>
      <c r="L358" s="5">
        <v>143</v>
      </c>
      <c r="M358" s="5" t="s">
        <v>4</v>
      </c>
      <c r="N358" s="9">
        <v>40943</v>
      </c>
      <c r="O358" s="5" t="s">
        <v>12</v>
      </c>
      <c r="P358" s="5" t="s">
        <v>204</v>
      </c>
      <c r="Q358" s="5">
        <v>1</v>
      </c>
      <c r="R358" s="5">
        <v>5</v>
      </c>
      <c r="S358" s="10">
        <v>5</v>
      </c>
      <c r="T358" s="11">
        <v>0.20833333333333334</v>
      </c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s="4" customFormat="1" ht="15" customHeight="1" x14ac:dyDescent="0.25">
      <c r="A359" s="4">
        <v>358</v>
      </c>
      <c r="B359" s="5">
        <v>143</v>
      </c>
      <c r="C359" s="5" t="s">
        <v>3</v>
      </c>
      <c r="D359" s="9">
        <v>40943</v>
      </c>
      <c r="E359" s="5" t="s">
        <v>15</v>
      </c>
      <c r="F359" s="5" t="s">
        <v>220</v>
      </c>
      <c r="G359" s="5">
        <v>2</v>
      </c>
      <c r="H359" s="5">
        <v>4</v>
      </c>
      <c r="I359" s="10">
        <v>2</v>
      </c>
      <c r="J359" s="11">
        <v>7.1527777777777773E-2</v>
      </c>
      <c r="K359" s="4">
        <v>358</v>
      </c>
      <c r="L359" s="5">
        <v>143</v>
      </c>
      <c r="M359" s="5" t="s">
        <v>4</v>
      </c>
      <c r="N359" s="9">
        <v>40943</v>
      </c>
      <c r="O359" s="5" t="s">
        <v>15</v>
      </c>
      <c r="P359" s="5" t="s">
        <v>221</v>
      </c>
      <c r="Q359" s="5">
        <v>2</v>
      </c>
      <c r="R359" s="5">
        <v>4</v>
      </c>
      <c r="S359" s="10">
        <v>2</v>
      </c>
      <c r="T359" s="11">
        <v>7.1527777777777773E-2</v>
      </c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s="4" customFormat="1" ht="15" customHeight="1" x14ac:dyDescent="0.25">
      <c r="A360" s="4">
        <v>359</v>
      </c>
      <c r="B360" s="5">
        <v>143</v>
      </c>
      <c r="C360" s="5" t="s">
        <v>3</v>
      </c>
      <c r="D360" s="9">
        <v>40943</v>
      </c>
      <c r="E360" s="5" t="s">
        <v>8</v>
      </c>
      <c r="F360" s="5" t="s">
        <v>74</v>
      </c>
      <c r="G360" s="5">
        <v>2</v>
      </c>
      <c r="H360" s="5">
        <v>5</v>
      </c>
      <c r="I360" s="10">
        <v>3</v>
      </c>
      <c r="J360" s="11">
        <v>0.20833333333333334</v>
      </c>
      <c r="K360" s="4">
        <v>359</v>
      </c>
      <c r="L360" s="5">
        <v>143</v>
      </c>
      <c r="M360" s="5" t="s">
        <v>4</v>
      </c>
      <c r="N360" s="9">
        <v>40943</v>
      </c>
      <c r="O360" s="5" t="s">
        <v>8</v>
      </c>
      <c r="P360" s="5" t="s">
        <v>158</v>
      </c>
      <c r="Q360" s="5">
        <v>3</v>
      </c>
      <c r="R360" s="5">
        <v>5</v>
      </c>
      <c r="S360" s="10">
        <v>3</v>
      </c>
      <c r="T360" s="11">
        <v>0.20833333333333334</v>
      </c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s="4" customFormat="1" ht="15" customHeight="1" x14ac:dyDescent="0.25">
      <c r="A361" s="4">
        <v>360</v>
      </c>
      <c r="B361" s="5">
        <v>143</v>
      </c>
      <c r="C361" s="5" t="s">
        <v>3</v>
      </c>
      <c r="D361" s="9">
        <v>40943</v>
      </c>
      <c r="E361" s="5" t="s">
        <v>12</v>
      </c>
      <c r="F361" s="5" t="s">
        <v>104</v>
      </c>
      <c r="G361" s="5">
        <v>2</v>
      </c>
      <c r="H361" s="5">
        <v>6</v>
      </c>
      <c r="I361" s="10">
        <v>3</v>
      </c>
      <c r="J361" s="11">
        <v>0.20833333333333334</v>
      </c>
      <c r="K361" s="4">
        <v>360</v>
      </c>
      <c r="L361" s="5">
        <v>143</v>
      </c>
      <c r="M361" s="5" t="s">
        <v>4</v>
      </c>
      <c r="N361" s="9">
        <v>40943</v>
      </c>
      <c r="O361" s="5" t="s">
        <v>12</v>
      </c>
      <c r="P361" s="5" t="s">
        <v>137</v>
      </c>
      <c r="Q361" s="5">
        <v>2</v>
      </c>
      <c r="R361" s="5">
        <v>6</v>
      </c>
      <c r="S361" s="10">
        <v>3</v>
      </c>
      <c r="T361" s="11">
        <v>0.20833333333333334</v>
      </c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s="4" customFormat="1" ht="15" customHeight="1" x14ac:dyDescent="0.25">
      <c r="A362" s="4">
        <v>361</v>
      </c>
      <c r="B362" s="5">
        <v>143</v>
      </c>
      <c r="C362" s="5" t="s">
        <v>3</v>
      </c>
      <c r="D362" s="9">
        <v>40943</v>
      </c>
      <c r="E362" s="5" t="s">
        <v>205</v>
      </c>
      <c r="F362" s="5" t="s">
        <v>219</v>
      </c>
      <c r="G362" s="5">
        <v>2</v>
      </c>
      <c r="H362" s="5">
        <v>5</v>
      </c>
      <c r="I362" s="10">
        <v>3</v>
      </c>
      <c r="J362" s="11">
        <v>0.20833333333333334</v>
      </c>
      <c r="K362" s="4">
        <v>361</v>
      </c>
      <c r="L362" s="5">
        <v>143</v>
      </c>
      <c r="M362" s="5" t="s">
        <v>4</v>
      </c>
      <c r="N362" s="9">
        <v>40943</v>
      </c>
      <c r="O362" s="5" t="s">
        <v>205</v>
      </c>
      <c r="P362" s="5" t="s">
        <v>206</v>
      </c>
      <c r="Q362" s="5">
        <v>2</v>
      </c>
      <c r="R362" s="5">
        <v>5</v>
      </c>
      <c r="S362" s="10">
        <v>3</v>
      </c>
      <c r="T362" s="11">
        <v>0.20833333333333334</v>
      </c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s="4" customFormat="1" ht="15" customHeight="1" x14ac:dyDescent="0.25">
      <c r="A363" s="4">
        <v>362</v>
      </c>
      <c r="B363" s="5">
        <v>144</v>
      </c>
      <c r="C363" s="5" t="s">
        <v>3</v>
      </c>
      <c r="D363" s="9">
        <v>40965</v>
      </c>
      <c r="E363" s="5" t="s">
        <v>25</v>
      </c>
      <c r="F363" s="5" t="s">
        <v>401</v>
      </c>
      <c r="G363" s="5">
        <v>2</v>
      </c>
      <c r="H363" s="5">
        <v>1</v>
      </c>
      <c r="I363" s="5">
        <v>1</v>
      </c>
      <c r="J363" s="11">
        <v>5.6250000000000001E-2</v>
      </c>
      <c r="K363" s="4">
        <v>362</v>
      </c>
      <c r="L363" s="5">
        <v>144</v>
      </c>
      <c r="M363" s="5" t="s">
        <v>4</v>
      </c>
      <c r="N363" s="9">
        <v>40965</v>
      </c>
      <c r="O363" s="5" t="s">
        <v>25</v>
      </c>
      <c r="P363" s="5" t="s">
        <v>172</v>
      </c>
      <c r="Q363" s="5">
        <v>1</v>
      </c>
      <c r="R363" s="5">
        <v>1</v>
      </c>
      <c r="S363" s="5">
        <v>1</v>
      </c>
      <c r="T363" s="11">
        <v>5.6250000000000001E-2</v>
      </c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s="4" customFormat="1" ht="15" customHeight="1" x14ac:dyDescent="0.25">
      <c r="A364" s="4">
        <v>363</v>
      </c>
      <c r="B364" s="5">
        <v>144</v>
      </c>
      <c r="C364" s="5" t="s">
        <v>3</v>
      </c>
      <c r="D364" s="9">
        <v>40965</v>
      </c>
      <c r="E364" s="5" t="s">
        <v>25</v>
      </c>
      <c r="F364" s="5" t="s">
        <v>189</v>
      </c>
      <c r="G364" s="5">
        <v>2</v>
      </c>
      <c r="H364" s="5">
        <v>5</v>
      </c>
      <c r="I364" s="5">
        <v>5</v>
      </c>
      <c r="J364" s="11">
        <v>0.20833333333333334</v>
      </c>
      <c r="K364" s="4">
        <v>363</v>
      </c>
      <c r="L364" s="5">
        <v>144</v>
      </c>
      <c r="M364" s="5" t="s">
        <v>4</v>
      </c>
      <c r="N364" s="9">
        <v>40965</v>
      </c>
      <c r="O364" s="5" t="s">
        <v>25</v>
      </c>
      <c r="P364" s="5" t="s">
        <v>375</v>
      </c>
      <c r="Q364" s="5">
        <v>1</v>
      </c>
      <c r="R364" s="5">
        <v>5</v>
      </c>
      <c r="S364" s="5">
        <v>5</v>
      </c>
      <c r="T364" s="11">
        <v>0.20833333333333334</v>
      </c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s="4" customFormat="1" ht="15" customHeight="1" x14ac:dyDescent="0.25">
      <c r="A365" s="4">
        <v>364</v>
      </c>
      <c r="B365" s="5">
        <v>144</v>
      </c>
      <c r="C365" s="5" t="s">
        <v>3</v>
      </c>
      <c r="D365" s="9">
        <v>40965</v>
      </c>
      <c r="E365" s="5" t="s">
        <v>184</v>
      </c>
      <c r="F365" s="5" t="s">
        <v>208</v>
      </c>
      <c r="G365" s="5">
        <v>1</v>
      </c>
      <c r="H365" s="5">
        <v>5</v>
      </c>
      <c r="I365" s="5">
        <v>3</v>
      </c>
      <c r="J365" s="11">
        <v>0.20833333333333334</v>
      </c>
      <c r="K365" s="4">
        <v>364</v>
      </c>
      <c r="L365" s="5">
        <v>144</v>
      </c>
      <c r="M365" s="5" t="s">
        <v>4</v>
      </c>
      <c r="N365" s="9">
        <v>40965</v>
      </c>
      <c r="O365" s="5" t="s">
        <v>184</v>
      </c>
      <c r="P365" s="5" t="s">
        <v>400</v>
      </c>
      <c r="Q365" s="5">
        <v>2</v>
      </c>
      <c r="R365" s="5">
        <v>5</v>
      </c>
      <c r="S365" s="5">
        <v>3</v>
      </c>
      <c r="T365" s="11">
        <v>0.20833333333333334</v>
      </c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s="4" customFormat="1" ht="15" customHeight="1" x14ac:dyDescent="0.25">
      <c r="A366" s="4">
        <v>365</v>
      </c>
      <c r="B366" s="5">
        <v>144</v>
      </c>
      <c r="C366" s="5" t="s">
        <v>3</v>
      </c>
      <c r="D366" s="9">
        <v>40965</v>
      </c>
      <c r="E366" s="5" t="s">
        <v>12</v>
      </c>
      <c r="F366" s="5" t="s">
        <v>164</v>
      </c>
      <c r="G366" s="5">
        <v>1</v>
      </c>
      <c r="H366" s="5">
        <v>5</v>
      </c>
      <c r="I366" s="5">
        <v>3</v>
      </c>
      <c r="J366" s="11">
        <v>0.20833333333333334</v>
      </c>
      <c r="K366" s="4">
        <v>365</v>
      </c>
      <c r="L366" s="5">
        <v>144</v>
      </c>
      <c r="M366" s="5" t="s">
        <v>4</v>
      </c>
      <c r="N366" s="9">
        <v>40965</v>
      </c>
      <c r="O366" s="5" t="s">
        <v>12</v>
      </c>
      <c r="P366" s="5" t="s">
        <v>196</v>
      </c>
      <c r="Q366" s="5">
        <v>2</v>
      </c>
      <c r="R366" s="5">
        <v>5</v>
      </c>
      <c r="S366" s="5">
        <v>3</v>
      </c>
      <c r="T366" s="11">
        <v>0.20833333333333334</v>
      </c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s="4" customFormat="1" ht="15" customHeight="1" x14ac:dyDescent="0.25">
      <c r="A367" s="4">
        <v>366</v>
      </c>
      <c r="B367" s="5">
        <v>144</v>
      </c>
      <c r="C367" s="5" t="s">
        <v>3</v>
      </c>
      <c r="D367" s="9">
        <v>40965</v>
      </c>
      <c r="E367" s="5" t="s">
        <v>8</v>
      </c>
      <c r="F367" s="5" t="s">
        <v>201</v>
      </c>
      <c r="G367" s="5">
        <v>2</v>
      </c>
      <c r="H367" s="5">
        <v>2</v>
      </c>
      <c r="I367" s="5">
        <v>1</v>
      </c>
      <c r="J367" s="11">
        <v>9.0972222222222218E-2</v>
      </c>
      <c r="K367" s="4">
        <v>366</v>
      </c>
      <c r="L367" s="5">
        <v>144</v>
      </c>
      <c r="M367" s="5" t="s">
        <v>4</v>
      </c>
      <c r="N367" s="9">
        <v>40965</v>
      </c>
      <c r="O367" s="5" t="s">
        <v>8</v>
      </c>
      <c r="P367" s="5" t="s">
        <v>37</v>
      </c>
      <c r="Q367" s="5">
        <v>2</v>
      </c>
      <c r="R367" s="5">
        <v>2</v>
      </c>
      <c r="S367" s="5">
        <v>1</v>
      </c>
      <c r="T367" s="11">
        <v>9.0972222222222218E-2</v>
      </c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s="4" customFormat="1" ht="15" customHeight="1" x14ac:dyDescent="0.25">
      <c r="A368" s="4">
        <v>367</v>
      </c>
      <c r="B368" s="5">
        <v>144</v>
      </c>
      <c r="C368" s="5" t="s">
        <v>3</v>
      </c>
      <c r="D368" s="9">
        <v>40965</v>
      </c>
      <c r="E368" s="5" t="s">
        <v>399</v>
      </c>
      <c r="F368" s="5" t="s">
        <v>160</v>
      </c>
      <c r="G368" s="5">
        <v>3</v>
      </c>
      <c r="H368" s="5">
        <v>5</v>
      </c>
      <c r="I368" s="5">
        <v>3</v>
      </c>
      <c r="J368" s="11">
        <v>0.20833333333333334</v>
      </c>
      <c r="K368" s="4">
        <v>367</v>
      </c>
      <c r="L368" s="5">
        <v>144</v>
      </c>
      <c r="M368" s="5" t="s">
        <v>4</v>
      </c>
      <c r="N368" s="9">
        <v>40965</v>
      </c>
      <c r="O368" s="5" t="s">
        <v>399</v>
      </c>
      <c r="P368" s="5" t="s">
        <v>10</v>
      </c>
      <c r="Q368" s="5">
        <v>2</v>
      </c>
      <c r="R368" s="5">
        <v>5</v>
      </c>
      <c r="S368" s="5">
        <v>3</v>
      </c>
      <c r="T368" s="11">
        <v>0.20833333333333334</v>
      </c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s="4" customFormat="1" ht="15" customHeight="1" x14ac:dyDescent="0.25">
      <c r="A369" s="4">
        <v>368</v>
      </c>
      <c r="B369" s="5">
        <v>144</v>
      </c>
      <c r="C369" s="5" t="s">
        <v>3</v>
      </c>
      <c r="D369" s="9">
        <v>40965</v>
      </c>
      <c r="E369" s="5" t="s">
        <v>15</v>
      </c>
      <c r="F369" s="5" t="s">
        <v>170</v>
      </c>
      <c r="G369" s="5">
        <v>3</v>
      </c>
      <c r="H369" s="5">
        <v>2</v>
      </c>
      <c r="I369" s="5">
        <v>3</v>
      </c>
      <c r="J369" s="11">
        <v>3.7499999999999999E-2</v>
      </c>
      <c r="K369" s="4">
        <v>368</v>
      </c>
      <c r="L369" s="5">
        <v>144</v>
      </c>
      <c r="M369" s="5" t="s">
        <v>4</v>
      </c>
      <c r="N369" s="9">
        <v>40965</v>
      </c>
      <c r="O369" s="5" t="s">
        <v>15</v>
      </c>
      <c r="P369" s="5" t="s">
        <v>245</v>
      </c>
      <c r="Q369" s="5">
        <v>1</v>
      </c>
      <c r="R369" s="5">
        <v>2</v>
      </c>
      <c r="S369" s="5">
        <v>3</v>
      </c>
      <c r="T369" s="11">
        <v>3.7499999999999999E-2</v>
      </c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s="4" customFormat="1" ht="15" customHeight="1" x14ac:dyDescent="0.25">
      <c r="A370" s="4">
        <v>369</v>
      </c>
      <c r="B370" s="5">
        <v>145</v>
      </c>
      <c r="C370" s="5" t="s">
        <v>3</v>
      </c>
      <c r="D370" s="9">
        <v>41020</v>
      </c>
      <c r="E370" s="5" t="s">
        <v>8</v>
      </c>
      <c r="F370" s="5" t="s">
        <v>152</v>
      </c>
      <c r="G370" s="5">
        <v>3</v>
      </c>
      <c r="H370" s="5">
        <v>1</v>
      </c>
      <c r="I370" s="10">
        <v>1</v>
      </c>
      <c r="J370" s="11">
        <v>4.8611111111111112E-2</v>
      </c>
      <c r="K370" s="4">
        <v>369</v>
      </c>
      <c r="L370" s="5">
        <v>145</v>
      </c>
      <c r="M370" s="5" t="s">
        <v>4</v>
      </c>
      <c r="N370" s="9">
        <v>41020</v>
      </c>
      <c r="O370" s="5" t="s">
        <v>8</v>
      </c>
      <c r="P370" s="5" t="s">
        <v>166</v>
      </c>
      <c r="Q370" s="5">
        <v>2</v>
      </c>
      <c r="R370" s="5">
        <v>1</v>
      </c>
      <c r="S370" s="10">
        <v>1</v>
      </c>
      <c r="T370" s="11">
        <v>4.8611111111111112E-2</v>
      </c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s="4" customFormat="1" ht="15" customHeight="1" x14ac:dyDescent="0.25">
      <c r="A371" s="4">
        <v>370</v>
      </c>
      <c r="B371" s="5">
        <v>145</v>
      </c>
      <c r="C371" s="5" t="s">
        <v>3</v>
      </c>
      <c r="D371" s="9">
        <v>41020</v>
      </c>
      <c r="E371" s="5" t="s">
        <v>184</v>
      </c>
      <c r="F371" s="5" t="s">
        <v>225</v>
      </c>
      <c r="G371" s="5">
        <v>2</v>
      </c>
      <c r="H371" s="5">
        <v>6</v>
      </c>
      <c r="I371" s="10">
        <v>3</v>
      </c>
      <c r="J371" s="11">
        <v>0.20833333333333334</v>
      </c>
      <c r="K371" s="4">
        <v>370</v>
      </c>
      <c r="L371" s="5">
        <v>145</v>
      </c>
      <c r="M371" s="5" t="s">
        <v>4</v>
      </c>
      <c r="N371" s="9">
        <v>41020</v>
      </c>
      <c r="O371" s="5" t="s">
        <v>184</v>
      </c>
      <c r="P371" s="5" t="s">
        <v>186</v>
      </c>
      <c r="Q371" s="5">
        <v>1</v>
      </c>
      <c r="R371" s="5">
        <v>6</v>
      </c>
      <c r="S371" s="10">
        <v>3</v>
      </c>
      <c r="T371" s="11">
        <v>0.20833333333333334</v>
      </c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s="4" customFormat="1" ht="15" customHeight="1" x14ac:dyDescent="0.25">
      <c r="A372" s="4">
        <v>371</v>
      </c>
      <c r="B372" s="5">
        <v>145</v>
      </c>
      <c r="C372" s="5" t="s">
        <v>3</v>
      </c>
      <c r="D372" s="9">
        <v>41020</v>
      </c>
      <c r="E372" s="5" t="s">
        <v>9</v>
      </c>
      <c r="F372" s="5" t="s">
        <v>200</v>
      </c>
      <c r="G372" s="5">
        <v>2</v>
      </c>
      <c r="H372" s="5">
        <v>5</v>
      </c>
      <c r="I372" s="10">
        <v>5</v>
      </c>
      <c r="J372" s="11">
        <v>0.20833333333333334</v>
      </c>
      <c r="K372" s="4">
        <v>371</v>
      </c>
      <c r="L372" s="5">
        <v>145</v>
      </c>
      <c r="M372" s="5" t="s">
        <v>4</v>
      </c>
      <c r="N372" s="9">
        <v>41020</v>
      </c>
      <c r="O372" s="5" t="s">
        <v>9</v>
      </c>
      <c r="P372" s="5" t="s">
        <v>29</v>
      </c>
      <c r="Q372" s="5">
        <v>3</v>
      </c>
      <c r="R372" s="5">
        <v>5</v>
      </c>
      <c r="S372" s="10">
        <v>5</v>
      </c>
      <c r="T372" s="11">
        <v>0.20833333333333334</v>
      </c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s="4" customFormat="1" ht="15" customHeight="1" x14ac:dyDescent="0.25">
      <c r="A373" s="4">
        <v>372</v>
      </c>
      <c r="B373" s="5">
        <v>145</v>
      </c>
      <c r="C373" s="5" t="s">
        <v>3</v>
      </c>
      <c r="D373" s="9">
        <v>41020</v>
      </c>
      <c r="E373" s="5" t="s">
        <v>25</v>
      </c>
      <c r="F373" s="5" t="s">
        <v>70</v>
      </c>
      <c r="G373" s="5">
        <v>2</v>
      </c>
      <c r="H373" s="5">
        <v>5</v>
      </c>
      <c r="I373" s="10">
        <v>3</v>
      </c>
      <c r="J373" s="11">
        <v>0.20833333333333334</v>
      </c>
      <c r="K373" s="4">
        <v>372</v>
      </c>
      <c r="L373" s="5">
        <v>145</v>
      </c>
      <c r="M373" s="5" t="s">
        <v>4</v>
      </c>
      <c r="N373" s="9">
        <v>41020</v>
      </c>
      <c r="O373" s="5" t="s">
        <v>25</v>
      </c>
      <c r="P373" s="5" t="s">
        <v>226</v>
      </c>
      <c r="Q373" s="5">
        <v>2</v>
      </c>
      <c r="R373" s="5">
        <v>5</v>
      </c>
      <c r="S373" s="10">
        <v>3</v>
      </c>
      <c r="T373" s="11">
        <v>0.20833333333333334</v>
      </c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s="4" customFormat="1" ht="15" customHeight="1" x14ac:dyDescent="0.25">
      <c r="A374" s="4">
        <v>373</v>
      </c>
      <c r="B374" s="5">
        <v>145</v>
      </c>
      <c r="C374" s="5" t="s">
        <v>3</v>
      </c>
      <c r="D374" s="9">
        <v>41020</v>
      </c>
      <c r="E374" s="5" t="s">
        <v>205</v>
      </c>
      <c r="F374" s="5" t="s">
        <v>223</v>
      </c>
      <c r="G374" s="5">
        <v>1</v>
      </c>
      <c r="H374" s="5">
        <v>1</v>
      </c>
      <c r="I374" s="10">
        <v>1</v>
      </c>
      <c r="J374" s="11">
        <v>0.13750000000000001</v>
      </c>
      <c r="K374" s="4">
        <v>373</v>
      </c>
      <c r="L374" s="5">
        <v>145</v>
      </c>
      <c r="M374" s="5" t="s">
        <v>4</v>
      </c>
      <c r="N374" s="9">
        <v>41020</v>
      </c>
      <c r="O374" s="5" t="s">
        <v>205</v>
      </c>
      <c r="P374" s="5" t="s">
        <v>224</v>
      </c>
      <c r="Q374" s="5">
        <v>1</v>
      </c>
      <c r="R374" s="5">
        <v>1</v>
      </c>
      <c r="S374" s="10">
        <v>1</v>
      </c>
      <c r="T374" s="11">
        <v>0.13750000000000001</v>
      </c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s="4" customFormat="1" ht="15" customHeight="1" x14ac:dyDescent="0.25">
      <c r="A375" s="4">
        <v>374</v>
      </c>
      <c r="B375" s="5">
        <v>145</v>
      </c>
      <c r="C375" s="5" t="s">
        <v>3</v>
      </c>
      <c r="D375" s="9">
        <v>41020</v>
      </c>
      <c r="E375" s="5" t="s">
        <v>12</v>
      </c>
      <c r="F375" s="5" t="s">
        <v>155</v>
      </c>
      <c r="G375" s="5">
        <v>1</v>
      </c>
      <c r="H375" s="5">
        <v>2</v>
      </c>
      <c r="I375" s="10">
        <v>2</v>
      </c>
      <c r="J375" s="11">
        <v>9.7222222222222224E-2</v>
      </c>
      <c r="K375" s="4">
        <v>374</v>
      </c>
      <c r="L375" s="5">
        <v>145</v>
      </c>
      <c r="M375" s="5" t="s">
        <v>4</v>
      </c>
      <c r="N375" s="9">
        <v>41020</v>
      </c>
      <c r="O375" s="5" t="s">
        <v>12</v>
      </c>
      <c r="P375" s="5" t="s">
        <v>222</v>
      </c>
      <c r="Q375" s="5">
        <v>2</v>
      </c>
      <c r="R375" s="5">
        <v>2</v>
      </c>
      <c r="S375" s="10">
        <v>2</v>
      </c>
      <c r="T375" s="11">
        <v>9.7222222222222224E-2</v>
      </c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s="4" customFormat="1" ht="15" customHeight="1" x14ac:dyDescent="0.25">
      <c r="A376" s="4">
        <v>375</v>
      </c>
      <c r="B376" s="5">
        <v>146</v>
      </c>
      <c r="C376" s="5" t="s">
        <v>3</v>
      </c>
      <c r="D376" s="9">
        <v>41055</v>
      </c>
      <c r="E376" s="5" t="s">
        <v>8</v>
      </c>
      <c r="F376" s="5" t="s">
        <v>113</v>
      </c>
      <c r="G376" s="5">
        <v>1</v>
      </c>
      <c r="H376" s="5">
        <v>2</v>
      </c>
      <c r="I376" s="5">
        <v>1</v>
      </c>
      <c r="J376" s="11">
        <v>0.15</v>
      </c>
      <c r="K376" s="4">
        <v>375</v>
      </c>
      <c r="L376" s="5">
        <v>146</v>
      </c>
      <c r="M376" s="5" t="s">
        <v>4</v>
      </c>
      <c r="N376" s="9">
        <v>41055</v>
      </c>
      <c r="O376" s="5" t="s">
        <v>8</v>
      </c>
      <c r="P376" s="5" t="s">
        <v>328</v>
      </c>
      <c r="Q376" s="5">
        <v>1</v>
      </c>
      <c r="R376" s="5">
        <v>2</v>
      </c>
      <c r="S376" s="5">
        <v>1</v>
      </c>
      <c r="T376" s="11">
        <v>0.15</v>
      </c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s="4" customFormat="1" ht="15" customHeight="1" x14ac:dyDescent="0.25">
      <c r="A377" s="4">
        <v>376</v>
      </c>
      <c r="B377" s="5">
        <v>146</v>
      </c>
      <c r="C377" s="5" t="s">
        <v>3</v>
      </c>
      <c r="D377" s="9">
        <v>41055</v>
      </c>
      <c r="E377" s="5" t="s">
        <v>8</v>
      </c>
      <c r="F377" s="5" t="s">
        <v>128</v>
      </c>
      <c r="G377" s="5">
        <v>2</v>
      </c>
      <c r="H377" s="5">
        <v>2</v>
      </c>
      <c r="I377" s="5">
        <v>2</v>
      </c>
      <c r="J377" s="11">
        <v>0.1277777777777778</v>
      </c>
      <c r="K377" s="4">
        <v>376</v>
      </c>
      <c r="L377" s="5">
        <v>146</v>
      </c>
      <c r="M377" s="5" t="s">
        <v>4</v>
      </c>
      <c r="N377" s="9">
        <v>41055</v>
      </c>
      <c r="O377" s="5" t="s">
        <v>8</v>
      </c>
      <c r="P377" s="5" t="s">
        <v>58</v>
      </c>
      <c r="Q377" s="5">
        <v>2</v>
      </c>
      <c r="R377" s="5">
        <v>2</v>
      </c>
      <c r="S377" s="5">
        <v>2</v>
      </c>
      <c r="T377" s="11">
        <v>0.1277777777777778</v>
      </c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s="4" customFormat="1" ht="15" customHeight="1" x14ac:dyDescent="0.25">
      <c r="A378" s="4">
        <v>377</v>
      </c>
      <c r="B378" s="5">
        <v>146</v>
      </c>
      <c r="C378" s="5" t="s">
        <v>3</v>
      </c>
      <c r="D378" s="9">
        <v>41055</v>
      </c>
      <c r="E378" s="5" t="s">
        <v>8</v>
      </c>
      <c r="F378" s="5" t="s">
        <v>158</v>
      </c>
      <c r="G378" s="5">
        <v>3</v>
      </c>
      <c r="H378" s="5">
        <v>1</v>
      </c>
      <c r="I378" s="5">
        <v>1</v>
      </c>
      <c r="J378" s="11">
        <v>3.5416666666666666E-2</v>
      </c>
      <c r="K378" s="4">
        <v>377</v>
      </c>
      <c r="L378" s="5">
        <v>146</v>
      </c>
      <c r="M378" s="5" t="s">
        <v>4</v>
      </c>
      <c r="N378" s="9">
        <v>41055</v>
      </c>
      <c r="O378" s="5" t="s">
        <v>8</v>
      </c>
      <c r="P378" s="5" t="s">
        <v>192</v>
      </c>
      <c r="Q378" s="5">
        <v>1</v>
      </c>
      <c r="R378" s="5">
        <v>1</v>
      </c>
      <c r="S378" s="5">
        <v>1</v>
      </c>
      <c r="T378" s="11">
        <v>3.5416666666666666E-2</v>
      </c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s="4" customFormat="1" ht="15" customHeight="1" x14ac:dyDescent="0.25">
      <c r="A379" s="4">
        <v>378</v>
      </c>
      <c r="B379" s="5">
        <v>146</v>
      </c>
      <c r="C379" s="5" t="s">
        <v>3</v>
      </c>
      <c r="D379" s="9">
        <v>41055</v>
      </c>
      <c r="E379" s="5" t="s">
        <v>8</v>
      </c>
      <c r="F379" s="5" t="s">
        <v>139</v>
      </c>
      <c r="G379" s="5">
        <v>1</v>
      </c>
      <c r="H379" s="5">
        <v>4</v>
      </c>
      <c r="I379" s="5">
        <v>1</v>
      </c>
      <c r="J379" s="11">
        <v>4.5138888888888888E-2</v>
      </c>
      <c r="K379" s="4">
        <v>378</v>
      </c>
      <c r="L379" s="5">
        <v>146</v>
      </c>
      <c r="M379" s="5" t="s">
        <v>4</v>
      </c>
      <c r="N379" s="9">
        <v>41055</v>
      </c>
      <c r="O379" s="5" t="s">
        <v>8</v>
      </c>
      <c r="P379" s="5" t="s">
        <v>403</v>
      </c>
      <c r="Q379" s="5">
        <v>2</v>
      </c>
      <c r="R379" s="5">
        <v>4</v>
      </c>
      <c r="S379" s="5">
        <v>1</v>
      </c>
      <c r="T379" s="11">
        <v>4.5138888888888888E-2</v>
      </c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s="4" customFormat="1" ht="15" customHeight="1" x14ac:dyDescent="0.25">
      <c r="A380" s="4">
        <v>379</v>
      </c>
      <c r="B380" s="5">
        <v>146</v>
      </c>
      <c r="C380" s="5" t="s">
        <v>3</v>
      </c>
      <c r="D380" s="9">
        <v>41055</v>
      </c>
      <c r="E380" s="5" t="s">
        <v>8</v>
      </c>
      <c r="F380" s="5" t="s">
        <v>252</v>
      </c>
      <c r="G380" s="5">
        <v>1</v>
      </c>
      <c r="H380" s="5">
        <v>2</v>
      </c>
      <c r="I380" s="5">
        <v>2</v>
      </c>
      <c r="J380" s="11">
        <v>0.13472222222222222</v>
      </c>
      <c r="K380" s="4">
        <v>379</v>
      </c>
      <c r="L380" s="5">
        <v>146</v>
      </c>
      <c r="M380" s="5" t="s">
        <v>4</v>
      </c>
      <c r="N380" s="9">
        <v>41055</v>
      </c>
      <c r="O380" s="5" t="s">
        <v>8</v>
      </c>
      <c r="P380" s="5" t="s">
        <v>402</v>
      </c>
      <c r="Q380" s="5">
        <v>2</v>
      </c>
      <c r="R380" s="5">
        <v>2</v>
      </c>
      <c r="S380" s="5">
        <v>2</v>
      </c>
      <c r="T380" s="11">
        <v>0.13472222222222222</v>
      </c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s="4" customFormat="1" ht="15" customHeight="1" x14ac:dyDescent="0.25">
      <c r="A381" s="4">
        <v>380</v>
      </c>
      <c r="B381" s="5">
        <v>147</v>
      </c>
      <c r="C381" s="5" t="s">
        <v>3</v>
      </c>
      <c r="D381" s="9">
        <v>41083</v>
      </c>
      <c r="E381" s="5" t="s">
        <v>15</v>
      </c>
      <c r="F381" s="5" t="s">
        <v>228</v>
      </c>
      <c r="G381" s="5">
        <v>1</v>
      </c>
      <c r="H381" s="5">
        <v>5</v>
      </c>
      <c r="I381" s="10">
        <v>3</v>
      </c>
      <c r="J381" s="11">
        <v>0.20833333333333334</v>
      </c>
      <c r="K381" s="4">
        <v>380</v>
      </c>
      <c r="L381" s="5">
        <v>147</v>
      </c>
      <c r="M381" s="5" t="s">
        <v>4</v>
      </c>
      <c r="N381" s="9">
        <v>41083</v>
      </c>
      <c r="O381" s="5" t="s">
        <v>15</v>
      </c>
      <c r="P381" s="5" t="s">
        <v>229</v>
      </c>
      <c r="Q381" s="5">
        <v>1</v>
      </c>
      <c r="R381" s="5">
        <v>5</v>
      </c>
      <c r="S381" s="10">
        <v>3</v>
      </c>
      <c r="T381" s="11">
        <v>0.20833333333333334</v>
      </c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s="4" customFormat="1" ht="15" customHeight="1" x14ac:dyDescent="0.25">
      <c r="A382" s="4">
        <v>381</v>
      </c>
      <c r="B382" s="5">
        <v>147</v>
      </c>
      <c r="C382" s="5" t="s">
        <v>3</v>
      </c>
      <c r="D382" s="9">
        <v>41083</v>
      </c>
      <c r="E382" s="5" t="s">
        <v>8</v>
      </c>
      <c r="F382" s="5" t="s">
        <v>74</v>
      </c>
      <c r="G382" s="5">
        <v>2</v>
      </c>
      <c r="H382" s="5">
        <v>2</v>
      </c>
      <c r="I382" s="10">
        <v>1</v>
      </c>
      <c r="J382" s="11">
        <v>0.10277777777777777</v>
      </c>
      <c r="K382" s="4">
        <v>381</v>
      </c>
      <c r="L382" s="5">
        <v>147</v>
      </c>
      <c r="M382" s="5" t="s">
        <v>4</v>
      </c>
      <c r="N382" s="9">
        <v>41083</v>
      </c>
      <c r="O382" s="5" t="s">
        <v>8</v>
      </c>
      <c r="P382" s="5" t="s">
        <v>232</v>
      </c>
      <c r="Q382" s="5">
        <v>1</v>
      </c>
      <c r="R382" s="5">
        <v>2</v>
      </c>
      <c r="S382" s="10">
        <v>1</v>
      </c>
      <c r="T382" s="11">
        <v>0.10277777777777777</v>
      </c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s="4" customFormat="1" ht="15" customHeight="1" x14ac:dyDescent="0.25">
      <c r="A383" s="4">
        <v>382</v>
      </c>
      <c r="B383" s="5">
        <v>147</v>
      </c>
      <c r="C383" s="5" t="s">
        <v>3</v>
      </c>
      <c r="D383" s="9">
        <v>41083</v>
      </c>
      <c r="E383" s="5" t="s">
        <v>184</v>
      </c>
      <c r="F383" s="5" t="s">
        <v>233</v>
      </c>
      <c r="G383" s="5">
        <v>2</v>
      </c>
      <c r="H383" s="5">
        <v>5</v>
      </c>
      <c r="I383" s="10">
        <v>3</v>
      </c>
      <c r="J383" s="11">
        <v>0.20833333333333334</v>
      </c>
      <c r="K383" s="4">
        <v>382</v>
      </c>
      <c r="L383" s="5">
        <v>147</v>
      </c>
      <c r="M383" s="5" t="s">
        <v>4</v>
      </c>
      <c r="N383" s="9">
        <v>41083</v>
      </c>
      <c r="O383" s="5" t="s">
        <v>184</v>
      </c>
      <c r="P383" s="5" t="s">
        <v>234</v>
      </c>
      <c r="Q383" s="5">
        <v>2</v>
      </c>
      <c r="R383" s="5">
        <v>5</v>
      </c>
      <c r="S383" s="10">
        <v>3</v>
      </c>
      <c r="T383" s="11">
        <v>0.20833333333333334</v>
      </c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s="4" customFormat="1" ht="15" customHeight="1" x14ac:dyDescent="0.25">
      <c r="A384" s="4">
        <v>383</v>
      </c>
      <c r="B384" s="5">
        <v>147</v>
      </c>
      <c r="C384" s="5" t="s">
        <v>3</v>
      </c>
      <c r="D384" s="9">
        <v>41083</v>
      </c>
      <c r="E384" s="5" t="s">
        <v>227</v>
      </c>
      <c r="F384" s="5" t="s">
        <v>42</v>
      </c>
      <c r="G384" s="5">
        <v>2</v>
      </c>
      <c r="H384" s="5">
        <v>5</v>
      </c>
      <c r="I384" s="10">
        <v>5</v>
      </c>
      <c r="J384" s="11">
        <v>0.20833333333333334</v>
      </c>
      <c r="K384" s="4">
        <v>383</v>
      </c>
      <c r="L384" s="5">
        <v>147</v>
      </c>
      <c r="M384" s="5" t="s">
        <v>4</v>
      </c>
      <c r="N384" s="9">
        <v>41083</v>
      </c>
      <c r="O384" s="5" t="s">
        <v>227</v>
      </c>
      <c r="P384" s="5" t="s">
        <v>51</v>
      </c>
      <c r="Q384" s="5">
        <v>2</v>
      </c>
      <c r="R384" s="5">
        <v>5</v>
      </c>
      <c r="S384" s="10">
        <v>5</v>
      </c>
      <c r="T384" s="11">
        <v>0.20833333333333334</v>
      </c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s="4" customFormat="1" ht="15" customHeight="1" x14ac:dyDescent="0.25">
      <c r="A385" s="4">
        <v>384</v>
      </c>
      <c r="B385" s="5">
        <v>147</v>
      </c>
      <c r="C385" s="5" t="s">
        <v>3</v>
      </c>
      <c r="D385" s="9">
        <v>41083</v>
      </c>
      <c r="E385" s="5" t="s">
        <v>184</v>
      </c>
      <c r="F385" s="5" t="s">
        <v>230</v>
      </c>
      <c r="G385" s="5">
        <v>1</v>
      </c>
      <c r="H385" s="5">
        <v>5</v>
      </c>
      <c r="I385" s="10">
        <v>3</v>
      </c>
      <c r="J385" s="11">
        <v>0.20833333333333334</v>
      </c>
      <c r="K385" s="4">
        <v>384</v>
      </c>
      <c r="L385" s="5">
        <v>147</v>
      </c>
      <c r="M385" s="5" t="s">
        <v>4</v>
      </c>
      <c r="N385" s="9">
        <v>41083</v>
      </c>
      <c r="O385" s="5" t="s">
        <v>184</v>
      </c>
      <c r="P385" s="5" t="s">
        <v>231</v>
      </c>
      <c r="Q385" s="5">
        <v>1</v>
      </c>
      <c r="R385" s="5">
        <v>5</v>
      </c>
      <c r="S385" s="10">
        <v>3</v>
      </c>
      <c r="T385" s="11">
        <v>0.20833333333333334</v>
      </c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s="4" customFormat="1" ht="15" customHeight="1" x14ac:dyDescent="0.25">
      <c r="A386" s="4">
        <v>385</v>
      </c>
      <c r="B386" s="5">
        <v>148</v>
      </c>
      <c r="C386" s="5" t="s">
        <v>3</v>
      </c>
      <c r="D386" s="9">
        <v>41097</v>
      </c>
      <c r="E386" s="5" t="s">
        <v>15</v>
      </c>
      <c r="F386" s="5" t="s">
        <v>105</v>
      </c>
      <c r="G386" s="5">
        <v>2</v>
      </c>
      <c r="H386" s="5">
        <v>2</v>
      </c>
      <c r="I386" s="5">
        <v>2</v>
      </c>
      <c r="J386" s="11">
        <v>7.9861111111111105E-2</v>
      </c>
      <c r="K386" s="4">
        <v>385</v>
      </c>
      <c r="L386" s="5">
        <v>148</v>
      </c>
      <c r="M386" s="5" t="s">
        <v>4</v>
      </c>
      <c r="N386" s="9">
        <v>41097</v>
      </c>
      <c r="O386" s="5" t="s">
        <v>15</v>
      </c>
      <c r="P386" s="5" t="s">
        <v>102</v>
      </c>
      <c r="Q386" s="5">
        <v>1</v>
      </c>
      <c r="R386" s="5">
        <v>2</v>
      </c>
      <c r="S386" s="5">
        <v>2</v>
      </c>
      <c r="T386" s="11">
        <v>7.9861111111111105E-2</v>
      </c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s="4" customFormat="1" ht="15" customHeight="1" x14ac:dyDescent="0.25">
      <c r="A387" s="4">
        <v>386</v>
      </c>
      <c r="B387" s="5">
        <v>148</v>
      </c>
      <c r="C387" s="5" t="s">
        <v>3</v>
      </c>
      <c r="D387" s="9">
        <v>41097</v>
      </c>
      <c r="E387" s="5" t="s">
        <v>184</v>
      </c>
      <c r="F387" s="5" t="s">
        <v>294</v>
      </c>
      <c r="G387" s="5">
        <v>2</v>
      </c>
      <c r="H387" s="5">
        <v>2</v>
      </c>
      <c r="I387" s="5">
        <v>1</v>
      </c>
      <c r="J387" s="11">
        <v>2.1527777777777781E-2</v>
      </c>
      <c r="K387" s="4">
        <v>386</v>
      </c>
      <c r="L387" s="5">
        <v>148</v>
      </c>
      <c r="M387" s="5" t="s">
        <v>4</v>
      </c>
      <c r="N387" s="9">
        <v>41097</v>
      </c>
      <c r="O387" s="5" t="s">
        <v>184</v>
      </c>
      <c r="P387" s="5" t="s">
        <v>404</v>
      </c>
      <c r="Q387" s="5">
        <v>2</v>
      </c>
      <c r="R387" s="5">
        <v>2</v>
      </c>
      <c r="S387" s="5">
        <v>1</v>
      </c>
      <c r="T387" s="11">
        <v>2.1527777777777781E-2</v>
      </c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s="4" customFormat="1" ht="15" customHeight="1" x14ac:dyDescent="0.25">
      <c r="A388" s="4">
        <v>387</v>
      </c>
      <c r="B388" s="5">
        <v>148</v>
      </c>
      <c r="C388" s="5" t="s">
        <v>3</v>
      </c>
      <c r="D388" s="9">
        <v>41097</v>
      </c>
      <c r="E388" s="5" t="s">
        <v>15</v>
      </c>
      <c r="F388" s="5" t="s">
        <v>211</v>
      </c>
      <c r="G388" s="5">
        <v>1</v>
      </c>
      <c r="H388" s="5">
        <v>5</v>
      </c>
      <c r="I388" s="5">
        <v>3</v>
      </c>
      <c r="J388" s="11">
        <v>0.20833333333333334</v>
      </c>
      <c r="K388" s="4">
        <v>387</v>
      </c>
      <c r="L388" s="5">
        <v>148</v>
      </c>
      <c r="M388" s="5" t="s">
        <v>4</v>
      </c>
      <c r="N388" s="9">
        <v>41097</v>
      </c>
      <c r="O388" s="5" t="s">
        <v>15</v>
      </c>
      <c r="P388" s="5" t="s">
        <v>150</v>
      </c>
      <c r="Q388" s="5">
        <v>2</v>
      </c>
      <c r="R388" s="5">
        <v>5</v>
      </c>
      <c r="S388" s="5">
        <v>3</v>
      </c>
      <c r="T388" s="11">
        <v>0.20833333333333334</v>
      </c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s="4" customFormat="1" ht="15" customHeight="1" x14ac:dyDescent="0.25">
      <c r="A389" s="4">
        <v>388</v>
      </c>
      <c r="B389" s="5">
        <v>148</v>
      </c>
      <c r="C389" s="5" t="s">
        <v>3</v>
      </c>
      <c r="D389" s="9">
        <v>41097</v>
      </c>
      <c r="E389" s="5" t="s">
        <v>12</v>
      </c>
      <c r="F389" s="5" t="s">
        <v>82</v>
      </c>
      <c r="G389" s="5">
        <v>1</v>
      </c>
      <c r="H389" s="5">
        <v>1</v>
      </c>
      <c r="I389" s="5">
        <v>1</v>
      </c>
      <c r="J389" s="11">
        <v>3.2638888888888891E-2</v>
      </c>
      <c r="K389" s="4">
        <v>388</v>
      </c>
      <c r="L389" s="5">
        <v>148</v>
      </c>
      <c r="M389" s="5" t="s">
        <v>4</v>
      </c>
      <c r="N389" s="9">
        <v>41097</v>
      </c>
      <c r="O389" s="5" t="s">
        <v>12</v>
      </c>
      <c r="P389" s="5" t="s">
        <v>176</v>
      </c>
      <c r="Q389" s="5">
        <v>1</v>
      </c>
      <c r="R389" s="5">
        <v>1</v>
      </c>
      <c r="S389" s="5">
        <v>1</v>
      </c>
      <c r="T389" s="11">
        <v>3.2638888888888891E-2</v>
      </c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s="4" customFormat="1" ht="15" customHeight="1" x14ac:dyDescent="0.25">
      <c r="A390" s="4">
        <v>389</v>
      </c>
      <c r="B390" s="5">
        <v>148</v>
      </c>
      <c r="C390" s="5" t="s">
        <v>3</v>
      </c>
      <c r="D390" s="9">
        <v>41097</v>
      </c>
      <c r="E390" s="5" t="s">
        <v>9</v>
      </c>
      <c r="F390" s="5" t="s">
        <v>119</v>
      </c>
      <c r="G390" s="5">
        <v>2</v>
      </c>
      <c r="H390" s="5">
        <v>5</v>
      </c>
      <c r="I390" s="5">
        <v>3</v>
      </c>
      <c r="J390" s="11">
        <v>0.20833333333333334</v>
      </c>
      <c r="K390" s="4">
        <v>389</v>
      </c>
      <c r="L390" s="5">
        <v>148</v>
      </c>
      <c r="M390" s="5" t="s">
        <v>4</v>
      </c>
      <c r="N390" s="9">
        <v>41097</v>
      </c>
      <c r="O390" s="5" t="s">
        <v>9</v>
      </c>
      <c r="P390" s="5" t="s">
        <v>28</v>
      </c>
      <c r="Q390" s="5">
        <v>1</v>
      </c>
      <c r="R390" s="5">
        <v>5</v>
      </c>
      <c r="S390" s="5">
        <v>3</v>
      </c>
      <c r="T390" s="11">
        <v>0.20833333333333334</v>
      </c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s="4" customFormat="1" ht="15" customHeight="1" x14ac:dyDescent="0.25">
      <c r="A391" s="4">
        <v>390</v>
      </c>
      <c r="B391" s="5">
        <v>148</v>
      </c>
      <c r="C391" s="5" t="s">
        <v>3</v>
      </c>
      <c r="D391" s="9">
        <v>41097</v>
      </c>
      <c r="E391" s="5" t="s">
        <v>205</v>
      </c>
      <c r="F391" s="5" t="s">
        <v>405</v>
      </c>
      <c r="G391" s="5">
        <v>2</v>
      </c>
      <c r="H391" s="5">
        <v>5</v>
      </c>
      <c r="I391" s="5">
        <v>3</v>
      </c>
      <c r="J391" s="11">
        <v>0.20833333333333334</v>
      </c>
      <c r="K391" s="4">
        <v>390</v>
      </c>
      <c r="L391" s="5">
        <v>148</v>
      </c>
      <c r="M391" s="5" t="s">
        <v>4</v>
      </c>
      <c r="N391" s="9">
        <v>41097</v>
      </c>
      <c r="O391" s="5" t="s">
        <v>205</v>
      </c>
      <c r="P391" s="5" t="s">
        <v>247</v>
      </c>
      <c r="Q391" s="5">
        <v>2</v>
      </c>
      <c r="R391" s="5">
        <v>5</v>
      </c>
      <c r="S391" s="5">
        <v>3</v>
      </c>
      <c r="T391" s="11">
        <v>0.20833333333333334</v>
      </c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s="4" customFormat="1" ht="15" customHeight="1" x14ac:dyDescent="0.25">
      <c r="A392" s="4">
        <v>391</v>
      </c>
      <c r="B392" s="5">
        <v>149</v>
      </c>
      <c r="C392" s="5" t="s">
        <v>3</v>
      </c>
      <c r="D392" s="9">
        <v>41111</v>
      </c>
      <c r="E392" s="5" t="s">
        <v>8</v>
      </c>
      <c r="F392" s="5" t="s">
        <v>37</v>
      </c>
      <c r="G392" s="5">
        <v>2</v>
      </c>
      <c r="H392" s="5">
        <v>5</v>
      </c>
      <c r="I392" s="10">
        <v>3</v>
      </c>
      <c r="J392" s="11">
        <v>0.20833333333333334</v>
      </c>
      <c r="K392" s="4">
        <v>391</v>
      </c>
      <c r="L392" s="5">
        <v>149</v>
      </c>
      <c r="M392" s="5" t="s">
        <v>4</v>
      </c>
      <c r="N392" s="9">
        <v>41111</v>
      </c>
      <c r="O392" s="5" t="s">
        <v>8</v>
      </c>
      <c r="P392" s="5" t="s">
        <v>236</v>
      </c>
      <c r="Q392" s="5">
        <v>2</v>
      </c>
      <c r="R392" s="5">
        <v>5</v>
      </c>
      <c r="S392" s="10">
        <v>3</v>
      </c>
      <c r="T392" s="11">
        <v>0.20833333333333334</v>
      </c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s="4" customFormat="1" ht="15" customHeight="1" x14ac:dyDescent="0.25">
      <c r="A393" s="4">
        <v>392</v>
      </c>
      <c r="B393" s="5">
        <v>149</v>
      </c>
      <c r="C393" s="5" t="s">
        <v>3</v>
      </c>
      <c r="D393" s="9">
        <v>41111</v>
      </c>
      <c r="E393" s="5" t="s">
        <v>12</v>
      </c>
      <c r="F393" s="5" t="s">
        <v>237</v>
      </c>
      <c r="G393" s="5">
        <v>2</v>
      </c>
      <c r="H393" s="5">
        <v>6</v>
      </c>
      <c r="I393" s="10">
        <v>3</v>
      </c>
      <c r="J393" s="11">
        <v>0.20833333333333334</v>
      </c>
      <c r="K393" s="4">
        <v>392</v>
      </c>
      <c r="L393" s="5">
        <v>149</v>
      </c>
      <c r="M393" s="5" t="s">
        <v>4</v>
      </c>
      <c r="N393" s="9">
        <v>41111</v>
      </c>
      <c r="O393" s="5" t="s">
        <v>12</v>
      </c>
      <c r="P393" s="5" t="s">
        <v>181</v>
      </c>
      <c r="Q393" s="5">
        <v>1</v>
      </c>
      <c r="R393" s="5">
        <v>6</v>
      </c>
      <c r="S393" s="10">
        <v>3</v>
      </c>
      <c r="T393" s="11">
        <v>0.20833333333333334</v>
      </c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s="4" customFormat="1" ht="15" customHeight="1" x14ac:dyDescent="0.25">
      <c r="A394" s="4">
        <v>393</v>
      </c>
      <c r="B394" s="5">
        <v>149</v>
      </c>
      <c r="C394" s="5" t="s">
        <v>3</v>
      </c>
      <c r="D394" s="9">
        <v>41111</v>
      </c>
      <c r="E394" s="5" t="s">
        <v>12</v>
      </c>
      <c r="F394" s="5" t="s">
        <v>238</v>
      </c>
      <c r="G394" s="5">
        <v>1</v>
      </c>
      <c r="H394" s="5">
        <v>7</v>
      </c>
      <c r="I394" s="10">
        <v>3</v>
      </c>
      <c r="J394" s="11">
        <v>8.4722222222222227E-2</v>
      </c>
      <c r="K394" s="4">
        <v>393</v>
      </c>
      <c r="L394" s="5">
        <v>149</v>
      </c>
      <c r="M394" s="5" t="s">
        <v>4</v>
      </c>
      <c r="N394" s="9">
        <v>41111</v>
      </c>
      <c r="O394" s="5" t="s">
        <v>12</v>
      </c>
      <c r="P394" s="5" t="s">
        <v>239</v>
      </c>
      <c r="Q394" s="5">
        <v>2</v>
      </c>
      <c r="R394" s="5">
        <v>7</v>
      </c>
      <c r="S394" s="10">
        <v>3</v>
      </c>
      <c r="T394" s="11">
        <v>8.4722222222222227E-2</v>
      </c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s="4" customFormat="1" ht="15" customHeight="1" x14ac:dyDescent="0.25">
      <c r="A395" s="4">
        <v>394</v>
      </c>
      <c r="B395" s="5">
        <v>149</v>
      </c>
      <c r="C395" s="5" t="s">
        <v>3</v>
      </c>
      <c r="D395" s="9">
        <v>41111</v>
      </c>
      <c r="E395" s="5" t="s">
        <v>205</v>
      </c>
      <c r="F395" s="5" t="s">
        <v>219</v>
      </c>
      <c r="G395" s="5">
        <v>2</v>
      </c>
      <c r="H395" s="5">
        <v>5</v>
      </c>
      <c r="I395" s="10">
        <v>5</v>
      </c>
      <c r="J395" s="11">
        <v>0.20833333333333334</v>
      </c>
      <c r="K395" s="4">
        <v>394</v>
      </c>
      <c r="L395" s="5">
        <v>149</v>
      </c>
      <c r="M395" s="5" t="s">
        <v>4</v>
      </c>
      <c r="N395" s="9">
        <v>41111</v>
      </c>
      <c r="O395" s="5" t="s">
        <v>205</v>
      </c>
      <c r="P395" s="5" t="s">
        <v>212</v>
      </c>
      <c r="Q395" s="5">
        <v>1</v>
      </c>
      <c r="R395" s="5">
        <v>5</v>
      </c>
      <c r="S395" s="10">
        <v>5</v>
      </c>
      <c r="T395" s="11">
        <v>0.20833333333333334</v>
      </c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s="4" customFormat="1" ht="15" customHeight="1" x14ac:dyDescent="0.25">
      <c r="A396" s="4">
        <v>395</v>
      </c>
      <c r="B396" s="5">
        <v>149</v>
      </c>
      <c r="C396" s="5" t="s">
        <v>3</v>
      </c>
      <c r="D396" s="9">
        <v>41111</v>
      </c>
      <c r="E396" s="5" t="s">
        <v>15</v>
      </c>
      <c r="F396" s="5" t="s">
        <v>170</v>
      </c>
      <c r="G396" s="5">
        <v>3</v>
      </c>
      <c r="H396" s="5">
        <v>6</v>
      </c>
      <c r="I396" s="10">
        <v>3</v>
      </c>
      <c r="J396" s="11">
        <v>0.20833333333333334</v>
      </c>
      <c r="K396" s="4">
        <v>395</v>
      </c>
      <c r="L396" s="5">
        <v>149</v>
      </c>
      <c r="M396" s="5" t="s">
        <v>4</v>
      </c>
      <c r="N396" s="9">
        <v>41111</v>
      </c>
      <c r="O396" s="5" t="s">
        <v>15</v>
      </c>
      <c r="P396" s="5" t="s">
        <v>235</v>
      </c>
      <c r="Q396" s="5">
        <v>1</v>
      </c>
      <c r="R396" s="5">
        <v>6</v>
      </c>
      <c r="S396" s="10">
        <v>3</v>
      </c>
      <c r="T396" s="11">
        <v>0.20833333333333334</v>
      </c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s="4" customFormat="1" ht="15" customHeight="1" x14ac:dyDescent="0.25">
      <c r="A397" s="4">
        <v>396</v>
      </c>
      <c r="B397" s="5">
        <v>150</v>
      </c>
      <c r="C397" s="5" t="s">
        <v>3</v>
      </c>
      <c r="D397" s="9">
        <v>41132</v>
      </c>
      <c r="E397" s="5" t="s">
        <v>25</v>
      </c>
      <c r="F397" s="5" t="s">
        <v>406</v>
      </c>
      <c r="G397" s="5">
        <v>2</v>
      </c>
      <c r="H397" s="5">
        <v>6</v>
      </c>
      <c r="I397" s="5">
        <v>5</v>
      </c>
      <c r="J397" s="11">
        <v>0.20833333333333334</v>
      </c>
      <c r="K397" s="4">
        <v>396</v>
      </c>
      <c r="L397" s="5">
        <v>150</v>
      </c>
      <c r="M397" s="5" t="s">
        <v>4</v>
      </c>
      <c r="N397" s="9">
        <v>41132</v>
      </c>
      <c r="O397" s="5" t="s">
        <v>25</v>
      </c>
      <c r="P397" s="5" t="s">
        <v>339</v>
      </c>
      <c r="Q397" s="5">
        <v>1</v>
      </c>
      <c r="R397" s="5">
        <v>6</v>
      </c>
      <c r="S397" s="5">
        <v>5</v>
      </c>
      <c r="T397" s="11">
        <v>0.20833333333333334</v>
      </c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s="4" customFormat="1" ht="15" customHeight="1" x14ac:dyDescent="0.25">
      <c r="A398" s="4">
        <v>397</v>
      </c>
      <c r="B398" s="5">
        <v>150</v>
      </c>
      <c r="C398" s="5" t="s">
        <v>3</v>
      </c>
      <c r="D398" s="9">
        <v>41132</v>
      </c>
      <c r="E398" s="5" t="s">
        <v>407</v>
      </c>
      <c r="F398" s="5" t="s">
        <v>194</v>
      </c>
      <c r="G398" s="5">
        <v>1</v>
      </c>
      <c r="H398" s="5">
        <v>1</v>
      </c>
      <c r="I398" s="5">
        <v>1</v>
      </c>
      <c r="J398" s="11">
        <v>5.2777777777777778E-2</v>
      </c>
      <c r="K398" s="4">
        <v>397</v>
      </c>
      <c r="L398" s="5">
        <v>150</v>
      </c>
      <c r="M398" s="5" t="s">
        <v>4</v>
      </c>
      <c r="N398" s="9">
        <v>41132</v>
      </c>
      <c r="O398" s="5" t="s">
        <v>407</v>
      </c>
      <c r="P398" s="5" t="s">
        <v>57</v>
      </c>
      <c r="Q398" s="5">
        <v>2</v>
      </c>
      <c r="R398" s="5">
        <v>1</v>
      </c>
      <c r="S398" s="5">
        <v>1</v>
      </c>
      <c r="T398" s="11">
        <v>5.2777777777777778E-2</v>
      </c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s="4" customFormat="1" ht="15" customHeight="1" x14ac:dyDescent="0.25">
      <c r="A399" s="4">
        <v>398</v>
      </c>
      <c r="B399" s="5">
        <v>150</v>
      </c>
      <c r="C399" s="5" t="s">
        <v>3</v>
      </c>
      <c r="D399" s="9">
        <v>41132</v>
      </c>
      <c r="E399" s="5" t="s">
        <v>15</v>
      </c>
      <c r="F399" s="5" t="s">
        <v>164</v>
      </c>
      <c r="G399" s="5">
        <v>1</v>
      </c>
      <c r="H399" s="5">
        <v>7</v>
      </c>
      <c r="I399" s="5">
        <v>3</v>
      </c>
      <c r="J399" s="11">
        <v>0.20833333333333334</v>
      </c>
      <c r="K399" s="4">
        <v>398</v>
      </c>
      <c r="L399" s="5">
        <v>150</v>
      </c>
      <c r="M399" s="5" t="s">
        <v>4</v>
      </c>
      <c r="N399" s="9">
        <v>41132</v>
      </c>
      <c r="O399" s="5" t="s">
        <v>15</v>
      </c>
      <c r="P399" s="5" t="s">
        <v>220</v>
      </c>
      <c r="Q399" s="5">
        <v>2</v>
      </c>
      <c r="R399" s="5">
        <v>7</v>
      </c>
      <c r="S399" s="5">
        <v>3</v>
      </c>
      <c r="T399" s="11">
        <v>0.20833333333333334</v>
      </c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s="4" customFormat="1" ht="15" customHeight="1" x14ac:dyDescent="0.25">
      <c r="A400" s="4">
        <v>399</v>
      </c>
      <c r="B400" s="5">
        <v>150</v>
      </c>
      <c r="C400" s="5" t="s">
        <v>3</v>
      </c>
      <c r="D400" s="9">
        <v>41132</v>
      </c>
      <c r="E400" s="5" t="s">
        <v>184</v>
      </c>
      <c r="F400" s="5" t="s">
        <v>409</v>
      </c>
      <c r="G400" s="5">
        <v>1</v>
      </c>
      <c r="H400" s="5">
        <v>2</v>
      </c>
      <c r="I400" s="5">
        <v>2</v>
      </c>
      <c r="J400" s="11">
        <v>0.20069444444444443</v>
      </c>
      <c r="K400" s="4">
        <v>399</v>
      </c>
      <c r="L400" s="5">
        <v>150</v>
      </c>
      <c r="M400" s="5" t="s">
        <v>4</v>
      </c>
      <c r="N400" s="9">
        <v>41132</v>
      </c>
      <c r="O400" s="5" t="s">
        <v>184</v>
      </c>
      <c r="P400" s="5" t="s">
        <v>410</v>
      </c>
      <c r="Q400" s="5">
        <v>1</v>
      </c>
      <c r="R400" s="5">
        <v>2</v>
      </c>
      <c r="S400" s="5">
        <v>2</v>
      </c>
      <c r="T400" s="11">
        <v>0.20069444444444443</v>
      </c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s="4" customFormat="1" ht="15" customHeight="1" x14ac:dyDescent="0.25">
      <c r="A401" s="4">
        <v>400</v>
      </c>
      <c r="B401" s="5">
        <v>150</v>
      </c>
      <c r="C401" s="5" t="s">
        <v>3</v>
      </c>
      <c r="D401" s="9">
        <v>41132</v>
      </c>
      <c r="E401" s="5" t="s">
        <v>15</v>
      </c>
      <c r="F401" s="5" t="s">
        <v>245</v>
      </c>
      <c r="G401" s="5">
        <v>1</v>
      </c>
      <c r="H401" s="5">
        <v>2</v>
      </c>
      <c r="I401" s="5">
        <v>2</v>
      </c>
      <c r="J401" s="11">
        <v>0.12847222222222224</v>
      </c>
      <c r="K401" s="4">
        <v>400</v>
      </c>
      <c r="L401" s="5">
        <v>150</v>
      </c>
      <c r="M401" s="5" t="s">
        <v>4</v>
      </c>
      <c r="N401" s="9">
        <v>41132</v>
      </c>
      <c r="O401" s="5" t="s">
        <v>15</v>
      </c>
      <c r="P401" s="5" t="s">
        <v>408</v>
      </c>
      <c r="Q401" s="5">
        <v>1</v>
      </c>
      <c r="R401" s="5">
        <v>2</v>
      </c>
      <c r="S401" s="5">
        <v>2</v>
      </c>
      <c r="T401" s="11">
        <v>0.12847222222222224</v>
      </c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s="4" customFormat="1" ht="15" customHeight="1" x14ac:dyDescent="0.25">
      <c r="A402" s="4">
        <v>401</v>
      </c>
      <c r="B402" s="5">
        <v>152</v>
      </c>
      <c r="C402" s="5" t="s">
        <v>3</v>
      </c>
      <c r="D402" s="9">
        <v>41174</v>
      </c>
      <c r="E402" s="5" t="s">
        <v>414</v>
      </c>
      <c r="F402" s="5" t="s">
        <v>415</v>
      </c>
      <c r="G402" s="5">
        <v>2</v>
      </c>
      <c r="H402" s="5">
        <v>1</v>
      </c>
      <c r="I402" s="5">
        <v>1</v>
      </c>
      <c r="J402" s="11">
        <v>0.1111111111111111</v>
      </c>
      <c r="K402" s="4">
        <v>401</v>
      </c>
      <c r="L402" s="5">
        <v>152</v>
      </c>
      <c r="M402" s="5" t="s">
        <v>4</v>
      </c>
      <c r="N402" s="9">
        <v>41174</v>
      </c>
      <c r="O402" s="5" t="s">
        <v>414</v>
      </c>
      <c r="P402" s="5" t="s">
        <v>383</v>
      </c>
      <c r="Q402" s="5">
        <v>1</v>
      </c>
      <c r="R402" s="5">
        <v>1</v>
      </c>
      <c r="S402" s="5">
        <v>1</v>
      </c>
      <c r="T402" s="11">
        <v>0.1111111111111111</v>
      </c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s="4" customFormat="1" ht="15" customHeight="1" x14ac:dyDescent="0.25">
      <c r="A403" s="4">
        <v>402</v>
      </c>
      <c r="B403" s="5">
        <v>152</v>
      </c>
      <c r="C403" s="5" t="s">
        <v>3</v>
      </c>
      <c r="D403" s="9">
        <v>41174</v>
      </c>
      <c r="E403" s="5" t="s">
        <v>267</v>
      </c>
      <c r="F403" s="5" t="s">
        <v>412</v>
      </c>
      <c r="G403" s="5">
        <v>3</v>
      </c>
      <c r="H403" s="5">
        <v>6</v>
      </c>
      <c r="I403" s="5">
        <v>5</v>
      </c>
      <c r="J403" s="11">
        <v>0.20833333333333334</v>
      </c>
      <c r="K403" s="4">
        <v>402</v>
      </c>
      <c r="L403" s="5">
        <v>152</v>
      </c>
      <c r="M403" s="5" t="s">
        <v>4</v>
      </c>
      <c r="N403" s="9">
        <v>41174</v>
      </c>
      <c r="O403" s="5" t="s">
        <v>267</v>
      </c>
      <c r="P403" s="5" t="s">
        <v>313</v>
      </c>
      <c r="Q403" s="5">
        <v>1</v>
      </c>
      <c r="R403" s="5">
        <v>6</v>
      </c>
      <c r="S403" s="5">
        <v>5</v>
      </c>
      <c r="T403" s="11">
        <v>0.20833333333333334</v>
      </c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s="4" customFormat="1" ht="15" customHeight="1" x14ac:dyDescent="0.25">
      <c r="A404" s="4">
        <v>403</v>
      </c>
      <c r="B404" s="5">
        <v>152</v>
      </c>
      <c r="C404" s="5" t="s">
        <v>3</v>
      </c>
      <c r="D404" s="9">
        <v>41174</v>
      </c>
      <c r="E404" s="5" t="s">
        <v>9</v>
      </c>
      <c r="F404" s="5" t="s">
        <v>411</v>
      </c>
      <c r="G404" s="5">
        <v>3</v>
      </c>
      <c r="H404" s="5">
        <v>4</v>
      </c>
      <c r="I404" s="5">
        <v>4</v>
      </c>
      <c r="J404" s="11">
        <v>3.7499999999999999E-2</v>
      </c>
      <c r="K404" s="4">
        <v>403</v>
      </c>
      <c r="L404" s="5">
        <v>152</v>
      </c>
      <c r="M404" s="5" t="s">
        <v>4</v>
      </c>
      <c r="N404" s="9">
        <v>41174</v>
      </c>
      <c r="O404" s="5" t="s">
        <v>9</v>
      </c>
      <c r="P404" s="5" t="s">
        <v>127</v>
      </c>
      <c r="Q404" s="5">
        <v>1</v>
      </c>
      <c r="R404" s="5">
        <v>4</v>
      </c>
      <c r="S404" s="5">
        <v>4</v>
      </c>
      <c r="T404" s="11">
        <v>3.7499999999999999E-2</v>
      </c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s="4" customFormat="1" ht="15" customHeight="1" x14ac:dyDescent="0.25">
      <c r="A405" s="4">
        <v>404</v>
      </c>
      <c r="B405" s="5">
        <v>152</v>
      </c>
      <c r="C405" s="5" t="s">
        <v>3</v>
      </c>
      <c r="D405" s="9">
        <v>41174</v>
      </c>
      <c r="E405" s="5" t="s">
        <v>9</v>
      </c>
      <c r="F405" s="5" t="s">
        <v>36</v>
      </c>
      <c r="G405" s="5">
        <v>2</v>
      </c>
      <c r="H405" s="5">
        <v>5</v>
      </c>
      <c r="I405" s="5">
        <v>3</v>
      </c>
      <c r="J405" s="11">
        <v>0.20833333333333334</v>
      </c>
      <c r="K405" s="4">
        <v>404</v>
      </c>
      <c r="L405" s="5">
        <v>152</v>
      </c>
      <c r="M405" s="5" t="s">
        <v>4</v>
      </c>
      <c r="N405" s="9">
        <v>41174</v>
      </c>
      <c r="O405" s="5" t="s">
        <v>9</v>
      </c>
      <c r="P405" s="5" t="s">
        <v>413</v>
      </c>
      <c r="Q405" s="5">
        <v>2</v>
      </c>
      <c r="R405" s="5">
        <v>5</v>
      </c>
      <c r="S405" s="5">
        <v>3</v>
      </c>
      <c r="T405" s="11">
        <v>0.20833333333333334</v>
      </c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s="4" customFormat="1" ht="15" customHeight="1" x14ac:dyDescent="0.25">
      <c r="A406" s="4">
        <v>405</v>
      </c>
      <c r="B406" s="5">
        <v>152</v>
      </c>
      <c r="C406" s="5" t="s">
        <v>3</v>
      </c>
      <c r="D406" s="9">
        <v>41174</v>
      </c>
      <c r="E406" s="5" t="s">
        <v>15</v>
      </c>
      <c r="F406" s="5" t="s">
        <v>35</v>
      </c>
      <c r="G406" s="5">
        <v>1</v>
      </c>
      <c r="H406" s="5">
        <v>5</v>
      </c>
      <c r="I406" s="5">
        <v>3</v>
      </c>
      <c r="J406" s="11">
        <v>0.20833333333333334</v>
      </c>
      <c r="K406" s="4">
        <v>405</v>
      </c>
      <c r="L406" s="5">
        <v>152</v>
      </c>
      <c r="M406" s="5" t="s">
        <v>4</v>
      </c>
      <c r="N406" s="9">
        <v>41174</v>
      </c>
      <c r="O406" s="5" t="s">
        <v>15</v>
      </c>
      <c r="P406" s="5" t="s">
        <v>109</v>
      </c>
      <c r="Q406" s="5">
        <v>2</v>
      </c>
      <c r="R406" s="5">
        <v>5</v>
      </c>
      <c r="S406" s="5">
        <v>3</v>
      </c>
      <c r="T406" s="11">
        <v>0.20833333333333334</v>
      </c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s="4" customFormat="1" ht="15" customHeight="1" x14ac:dyDescent="0.25">
      <c r="A407" s="4">
        <v>406</v>
      </c>
      <c r="B407" s="5">
        <v>153</v>
      </c>
      <c r="C407" s="5" t="s">
        <v>3</v>
      </c>
      <c r="D407" s="9">
        <v>41195</v>
      </c>
      <c r="E407" s="5" t="s">
        <v>9</v>
      </c>
      <c r="F407" s="5" t="s">
        <v>105</v>
      </c>
      <c r="G407" s="5">
        <v>1</v>
      </c>
      <c r="H407" s="5">
        <v>2</v>
      </c>
      <c r="I407" s="10">
        <v>1</v>
      </c>
      <c r="J407" s="11">
        <v>0.19444444444444445</v>
      </c>
      <c r="K407" s="4">
        <v>406</v>
      </c>
      <c r="L407" s="5">
        <v>153</v>
      </c>
      <c r="M407" s="5" t="s">
        <v>4</v>
      </c>
      <c r="N407" s="9">
        <v>41195</v>
      </c>
      <c r="O407" s="5" t="s">
        <v>9</v>
      </c>
      <c r="P407" s="5" t="s">
        <v>46</v>
      </c>
      <c r="Q407" s="5">
        <v>1</v>
      </c>
      <c r="R407" s="5">
        <v>2</v>
      </c>
      <c r="S407" s="10">
        <v>1</v>
      </c>
      <c r="T407" s="11">
        <v>0.19444444444444445</v>
      </c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s="4" customFormat="1" ht="15" customHeight="1" x14ac:dyDescent="0.25">
      <c r="A408" s="4">
        <v>407</v>
      </c>
      <c r="B408" s="5">
        <v>153</v>
      </c>
      <c r="C408" s="5" t="s">
        <v>3</v>
      </c>
      <c r="D408" s="9">
        <v>41195</v>
      </c>
      <c r="E408" s="5" t="s">
        <v>8</v>
      </c>
      <c r="F408" s="5" t="s">
        <v>30</v>
      </c>
      <c r="G408" s="5">
        <v>2</v>
      </c>
      <c r="H408" s="5">
        <v>4</v>
      </c>
      <c r="I408" s="10">
        <v>2</v>
      </c>
      <c r="J408" s="11">
        <v>0.18819444444444444</v>
      </c>
      <c r="K408" s="4">
        <v>407</v>
      </c>
      <c r="L408" s="5">
        <v>153</v>
      </c>
      <c r="M408" s="5" t="s">
        <v>4</v>
      </c>
      <c r="N408" s="9">
        <v>41195</v>
      </c>
      <c r="O408" s="5" t="s">
        <v>8</v>
      </c>
      <c r="P408" s="5" t="s">
        <v>192</v>
      </c>
      <c r="Q408" s="5">
        <v>2</v>
      </c>
      <c r="R408" s="5">
        <v>4</v>
      </c>
      <c r="S408" s="10">
        <v>2</v>
      </c>
      <c r="T408" s="11">
        <v>0.18819444444444444</v>
      </c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s="4" customFormat="1" ht="15" customHeight="1" x14ac:dyDescent="0.25">
      <c r="A409" s="4">
        <v>408</v>
      </c>
      <c r="B409" s="5">
        <v>153</v>
      </c>
      <c r="C409" s="5" t="s">
        <v>3</v>
      </c>
      <c r="D409" s="9">
        <v>41195</v>
      </c>
      <c r="E409" s="5" t="s">
        <v>12</v>
      </c>
      <c r="F409" s="5" t="s">
        <v>82</v>
      </c>
      <c r="G409" s="5">
        <v>2</v>
      </c>
      <c r="H409" s="5">
        <v>4</v>
      </c>
      <c r="I409" s="10">
        <v>1</v>
      </c>
      <c r="J409" s="11">
        <v>0.10416666666666667</v>
      </c>
      <c r="K409" s="4">
        <v>408</v>
      </c>
      <c r="L409" s="5">
        <v>153</v>
      </c>
      <c r="M409" s="5" t="s">
        <v>4</v>
      </c>
      <c r="N409" s="9">
        <v>41195</v>
      </c>
      <c r="O409" s="5" t="s">
        <v>12</v>
      </c>
      <c r="P409" s="5" t="s">
        <v>213</v>
      </c>
      <c r="Q409" s="5">
        <v>1</v>
      </c>
      <c r="R409" s="5">
        <v>4</v>
      </c>
      <c r="S409" s="10">
        <v>1</v>
      </c>
      <c r="T409" s="11">
        <v>0.10416666666666667</v>
      </c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s="4" customFormat="1" ht="15" customHeight="1" x14ac:dyDescent="0.25">
      <c r="A410" s="4">
        <v>409</v>
      </c>
      <c r="B410" s="5">
        <v>153</v>
      </c>
      <c r="C410" s="5" t="s">
        <v>3</v>
      </c>
      <c r="D410" s="9">
        <v>41195</v>
      </c>
      <c r="E410" s="5" t="s">
        <v>9</v>
      </c>
      <c r="F410" s="5" t="s">
        <v>240</v>
      </c>
      <c r="G410" s="5">
        <v>2</v>
      </c>
      <c r="H410" s="5">
        <v>3</v>
      </c>
      <c r="I410" s="10">
        <v>2</v>
      </c>
      <c r="J410" s="11">
        <v>0.20833333333333334</v>
      </c>
      <c r="K410" s="4">
        <v>409</v>
      </c>
      <c r="L410" s="5">
        <v>153</v>
      </c>
      <c r="M410" s="5" t="s">
        <v>4</v>
      </c>
      <c r="N410" s="9">
        <v>41195</v>
      </c>
      <c r="O410" s="5" t="s">
        <v>9</v>
      </c>
      <c r="P410" s="5" t="s">
        <v>241</v>
      </c>
      <c r="Q410" s="5">
        <v>2</v>
      </c>
      <c r="R410" s="5">
        <v>3</v>
      </c>
      <c r="S410" s="10">
        <v>2</v>
      </c>
      <c r="T410" s="11">
        <v>0.20833333333333334</v>
      </c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s="4" customFormat="1" ht="15" customHeight="1" x14ac:dyDescent="0.25">
      <c r="A411" s="4">
        <v>410</v>
      </c>
      <c r="B411" s="5">
        <v>153</v>
      </c>
      <c r="C411" s="5" t="s">
        <v>3</v>
      </c>
      <c r="D411" s="9">
        <v>41195</v>
      </c>
      <c r="E411" s="5" t="s">
        <v>12</v>
      </c>
      <c r="F411" s="5" t="s">
        <v>78</v>
      </c>
      <c r="G411" s="5">
        <v>3</v>
      </c>
      <c r="H411" s="5">
        <v>5</v>
      </c>
      <c r="I411" s="10">
        <v>3</v>
      </c>
      <c r="J411" s="11">
        <v>0.20833333333333334</v>
      </c>
      <c r="K411" s="4">
        <v>410</v>
      </c>
      <c r="L411" s="5">
        <v>153</v>
      </c>
      <c r="M411" s="5" t="s">
        <v>4</v>
      </c>
      <c r="N411" s="9">
        <v>41195</v>
      </c>
      <c r="O411" s="5" t="s">
        <v>12</v>
      </c>
      <c r="P411" s="5" t="s">
        <v>242</v>
      </c>
      <c r="Q411" s="5">
        <v>1</v>
      </c>
      <c r="R411" s="5">
        <v>5</v>
      </c>
      <c r="S411" s="10">
        <v>3</v>
      </c>
      <c r="T411" s="11">
        <v>0.20833333333333334</v>
      </c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s="4" customFormat="1" ht="15" customHeight="1" x14ac:dyDescent="0.25">
      <c r="A412" s="4">
        <v>411</v>
      </c>
      <c r="B412" s="5">
        <v>153</v>
      </c>
      <c r="C412" s="5" t="s">
        <v>3</v>
      </c>
      <c r="D412" s="9">
        <v>41195</v>
      </c>
      <c r="E412" s="5" t="s">
        <v>9</v>
      </c>
      <c r="F412" s="5" t="s">
        <v>169</v>
      </c>
      <c r="G412" s="5">
        <v>2</v>
      </c>
      <c r="H412" s="5">
        <v>4</v>
      </c>
      <c r="I412" s="10">
        <v>2</v>
      </c>
      <c r="J412" s="11">
        <v>0.18680555555555556</v>
      </c>
      <c r="K412" s="4">
        <v>411</v>
      </c>
      <c r="L412" s="5">
        <v>153</v>
      </c>
      <c r="M412" s="5" t="s">
        <v>4</v>
      </c>
      <c r="N412" s="9">
        <v>41195</v>
      </c>
      <c r="O412" s="5" t="s">
        <v>9</v>
      </c>
      <c r="P412" s="5" t="s">
        <v>243</v>
      </c>
      <c r="Q412" s="5">
        <v>1</v>
      </c>
      <c r="R412" s="5">
        <v>4</v>
      </c>
      <c r="S412" s="10">
        <v>2</v>
      </c>
      <c r="T412" s="11">
        <v>0.18680555555555556</v>
      </c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s="4" customFormat="1" ht="15" customHeight="1" x14ac:dyDescent="0.25">
      <c r="A413" s="4">
        <v>412</v>
      </c>
      <c r="B413" s="5">
        <v>154</v>
      </c>
      <c r="C413" s="5" t="s">
        <v>3</v>
      </c>
      <c r="D413" s="9">
        <v>41230</v>
      </c>
      <c r="E413" s="5" t="s">
        <v>15</v>
      </c>
      <c r="F413" s="5" t="s">
        <v>264</v>
      </c>
      <c r="G413" s="5">
        <v>2</v>
      </c>
      <c r="H413" s="5">
        <v>6</v>
      </c>
      <c r="I413" s="5">
        <v>3</v>
      </c>
      <c r="J413" s="11">
        <v>0.20833333333333334</v>
      </c>
      <c r="K413" s="4">
        <v>412</v>
      </c>
      <c r="L413" s="5">
        <v>154</v>
      </c>
      <c r="M413" s="5" t="s">
        <v>4</v>
      </c>
      <c r="N413" s="9">
        <v>41230</v>
      </c>
      <c r="O413" s="5" t="s">
        <v>15</v>
      </c>
      <c r="P413" s="5" t="s">
        <v>418</v>
      </c>
      <c r="Q413" s="5">
        <v>3</v>
      </c>
      <c r="R413" s="5">
        <v>6</v>
      </c>
      <c r="S413" s="5">
        <v>3</v>
      </c>
      <c r="T413" s="11">
        <v>0.20833333333333334</v>
      </c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s="4" customFormat="1" ht="15" customHeight="1" x14ac:dyDescent="0.25">
      <c r="A414" s="4">
        <v>413</v>
      </c>
      <c r="B414" s="5">
        <v>154</v>
      </c>
      <c r="C414" s="5" t="s">
        <v>3</v>
      </c>
      <c r="D414" s="9">
        <v>41230</v>
      </c>
      <c r="E414" s="5" t="s">
        <v>12</v>
      </c>
      <c r="F414" s="5" t="s">
        <v>416</v>
      </c>
      <c r="G414" s="5">
        <v>1</v>
      </c>
      <c r="H414" s="5">
        <v>5</v>
      </c>
      <c r="I414" s="5">
        <v>5</v>
      </c>
      <c r="J414" s="11">
        <v>0.20833333333333334</v>
      </c>
      <c r="K414" s="4">
        <v>413</v>
      </c>
      <c r="L414" s="5">
        <v>154</v>
      </c>
      <c r="M414" s="5" t="s">
        <v>4</v>
      </c>
      <c r="N414" s="9">
        <v>41230</v>
      </c>
      <c r="O414" s="5" t="s">
        <v>12</v>
      </c>
      <c r="P414" s="5" t="s">
        <v>417</v>
      </c>
      <c r="Q414" s="5">
        <v>3</v>
      </c>
      <c r="R414" s="5">
        <v>5</v>
      </c>
      <c r="S414" s="5">
        <v>5</v>
      </c>
      <c r="T414" s="11">
        <v>0.20833333333333334</v>
      </c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s="4" customFormat="1" ht="15" customHeight="1" x14ac:dyDescent="0.25">
      <c r="A415" s="4">
        <v>414</v>
      </c>
      <c r="B415" s="5">
        <v>154</v>
      </c>
      <c r="C415" s="5" t="s">
        <v>3</v>
      </c>
      <c r="D415" s="9">
        <v>41230</v>
      </c>
      <c r="E415" s="5" t="s">
        <v>12</v>
      </c>
      <c r="F415" s="5" t="s">
        <v>122</v>
      </c>
      <c r="G415" s="5">
        <v>3</v>
      </c>
      <c r="H415" s="5">
        <v>1</v>
      </c>
      <c r="I415" s="5">
        <v>1</v>
      </c>
      <c r="J415" s="11">
        <v>3.1944444444444449E-2</v>
      </c>
      <c r="K415" s="4">
        <v>414</v>
      </c>
      <c r="L415" s="5">
        <v>154</v>
      </c>
      <c r="M415" s="5" t="s">
        <v>4</v>
      </c>
      <c r="N415" s="9">
        <v>41230</v>
      </c>
      <c r="O415" s="5" t="s">
        <v>12</v>
      </c>
      <c r="P415" s="5" t="s">
        <v>130</v>
      </c>
      <c r="Q415" s="5">
        <v>1</v>
      </c>
      <c r="R415" s="5">
        <v>1</v>
      </c>
      <c r="S415" s="5">
        <v>1</v>
      </c>
      <c r="T415" s="11">
        <v>3.1944444444444449E-2</v>
      </c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s="4" customFormat="1" ht="15" customHeight="1" x14ac:dyDescent="0.25">
      <c r="A416" s="4">
        <v>415</v>
      </c>
      <c r="B416" s="5">
        <v>154</v>
      </c>
      <c r="C416" s="5" t="s">
        <v>3</v>
      </c>
      <c r="D416" s="9">
        <v>41230</v>
      </c>
      <c r="E416" s="5" t="s">
        <v>25</v>
      </c>
      <c r="F416" s="5" t="s">
        <v>157</v>
      </c>
      <c r="G416" s="5">
        <v>2</v>
      </c>
      <c r="H416" s="5">
        <v>5</v>
      </c>
      <c r="I416" s="5">
        <v>3</v>
      </c>
      <c r="J416" s="11">
        <v>0.20833333333333334</v>
      </c>
      <c r="K416" s="4">
        <v>415</v>
      </c>
      <c r="L416" s="5">
        <v>154</v>
      </c>
      <c r="M416" s="5" t="s">
        <v>4</v>
      </c>
      <c r="N416" s="9">
        <v>41230</v>
      </c>
      <c r="O416" s="5" t="s">
        <v>25</v>
      </c>
      <c r="P416" s="5" t="s">
        <v>70</v>
      </c>
      <c r="Q416" s="5">
        <v>2</v>
      </c>
      <c r="R416" s="5">
        <v>5</v>
      </c>
      <c r="S416" s="5">
        <v>3</v>
      </c>
      <c r="T416" s="11">
        <v>0.20833333333333334</v>
      </c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s="4" customFormat="1" ht="15" customHeight="1" x14ac:dyDescent="0.25">
      <c r="A417" s="4">
        <v>416</v>
      </c>
      <c r="B417" s="5">
        <v>155</v>
      </c>
      <c r="C417" s="5" t="s">
        <v>3</v>
      </c>
      <c r="D417" s="9">
        <v>41272</v>
      </c>
      <c r="E417" s="5" t="s">
        <v>8</v>
      </c>
      <c r="F417" s="5" t="s">
        <v>113</v>
      </c>
      <c r="G417" s="5">
        <v>2</v>
      </c>
      <c r="H417" s="5">
        <v>5</v>
      </c>
      <c r="I417" s="10">
        <v>5</v>
      </c>
      <c r="J417" s="11">
        <v>0.20833333333333334</v>
      </c>
      <c r="K417" s="4">
        <v>416</v>
      </c>
      <c r="L417" s="5">
        <v>155</v>
      </c>
      <c r="M417" s="5" t="s">
        <v>4</v>
      </c>
      <c r="N417" s="9">
        <v>41272</v>
      </c>
      <c r="O417" s="5" t="s">
        <v>8</v>
      </c>
      <c r="P417" s="5" t="s">
        <v>244</v>
      </c>
      <c r="Q417" s="5">
        <v>1</v>
      </c>
      <c r="R417" s="5">
        <v>5</v>
      </c>
      <c r="S417" s="10">
        <v>5</v>
      </c>
      <c r="T417" s="11">
        <v>0.20833333333333334</v>
      </c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s="4" customFormat="1" ht="15" customHeight="1" x14ac:dyDescent="0.25">
      <c r="A418" s="4">
        <v>417</v>
      </c>
      <c r="B418" s="5">
        <v>155</v>
      </c>
      <c r="C418" s="5" t="s">
        <v>3</v>
      </c>
      <c r="D418" s="9">
        <v>41272</v>
      </c>
      <c r="E418" s="5" t="s">
        <v>15</v>
      </c>
      <c r="F418" s="5" t="s">
        <v>198</v>
      </c>
      <c r="G418" s="5">
        <v>3</v>
      </c>
      <c r="H418" s="5">
        <v>2</v>
      </c>
      <c r="I418" s="10">
        <v>3</v>
      </c>
      <c r="J418" s="11">
        <v>9.0972222222222218E-2</v>
      </c>
      <c r="K418" s="4">
        <v>417</v>
      </c>
      <c r="L418" s="5">
        <v>155</v>
      </c>
      <c r="M418" s="5" t="s">
        <v>4</v>
      </c>
      <c r="N418" s="9">
        <v>41272</v>
      </c>
      <c r="O418" s="5" t="s">
        <v>15</v>
      </c>
      <c r="P418" s="5" t="s">
        <v>170</v>
      </c>
      <c r="Q418" s="5">
        <v>3</v>
      </c>
      <c r="R418" s="5">
        <v>2</v>
      </c>
      <c r="S418" s="10">
        <v>3</v>
      </c>
      <c r="T418" s="11">
        <v>9.0972222222222218E-2</v>
      </c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s="4" customFormat="1" ht="15" customHeight="1" x14ac:dyDescent="0.25">
      <c r="A419" s="4">
        <v>418</v>
      </c>
      <c r="B419" s="5">
        <v>155</v>
      </c>
      <c r="C419" s="5" t="s">
        <v>3</v>
      </c>
      <c r="D419" s="9">
        <v>41272</v>
      </c>
      <c r="E419" s="5" t="s">
        <v>15</v>
      </c>
      <c r="F419" s="5" t="s">
        <v>246</v>
      </c>
      <c r="G419" s="5">
        <v>2</v>
      </c>
      <c r="H419" s="5">
        <v>5</v>
      </c>
      <c r="I419" s="10">
        <v>3</v>
      </c>
      <c r="J419" s="11">
        <v>0.20833333333333334</v>
      </c>
      <c r="K419" s="4">
        <v>418</v>
      </c>
      <c r="L419" s="5">
        <v>155</v>
      </c>
      <c r="M419" s="5" t="s">
        <v>4</v>
      </c>
      <c r="N419" s="9">
        <v>41272</v>
      </c>
      <c r="O419" s="5" t="s">
        <v>15</v>
      </c>
      <c r="P419" s="5" t="s">
        <v>22</v>
      </c>
      <c r="Q419" s="5">
        <v>3</v>
      </c>
      <c r="R419" s="5">
        <v>5</v>
      </c>
      <c r="S419" s="10">
        <v>3</v>
      </c>
      <c r="T419" s="11">
        <v>0.20833333333333334</v>
      </c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s="4" customFormat="1" ht="15" customHeight="1" x14ac:dyDescent="0.25">
      <c r="A420" s="4">
        <v>419</v>
      </c>
      <c r="B420" s="5">
        <v>155</v>
      </c>
      <c r="C420" s="5" t="s">
        <v>3</v>
      </c>
      <c r="D420" s="9">
        <v>41272</v>
      </c>
      <c r="E420" s="5" t="s">
        <v>25</v>
      </c>
      <c r="F420" s="5" t="s">
        <v>144</v>
      </c>
      <c r="G420" s="5">
        <v>3</v>
      </c>
      <c r="H420" s="5">
        <v>5</v>
      </c>
      <c r="I420" s="10">
        <v>3</v>
      </c>
      <c r="J420" s="11">
        <v>0.20833333333333334</v>
      </c>
      <c r="K420" s="4">
        <v>419</v>
      </c>
      <c r="L420" s="5">
        <v>155</v>
      </c>
      <c r="M420" s="5" t="s">
        <v>4</v>
      </c>
      <c r="N420" s="9">
        <v>41272</v>
      </c>
      <c r="O420" s="5" t="s">
        <v>25</v>
      </c>
      <c r="P420" s="5" t="s">
        <v>172</v>
      </c>
      <c r="Q420" s="5">
        <v>1</v>
      </c>
      <c r="R420" s="5">
        <v>5</v>
      </c>
      <c r="S420" s="10">
        <v>3</v>
      </c>
      <c r="T420" s="11">
        <v>0.20833333333333334</v>
      </c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s="4" customFormat="1" ht="15" customHeight="1" x14ac:dyDescent="0.25">
      <c r="A421" s="4">
        <v>420</v>
      </c>
      <c r="B421" s="5">
        <v>155</v>
      </c>
      <c r="C421" s="5" t="s">
        <v>3</v>
      </c>
      <c r="D421" s="9">
        <v>41272</v>
      </c>
      <c r="E421" s="5" t="s">
        <v>15</v>
      </c>
      <c r="F421" s="5" t="s">
        <v>245</v>
      </c>
      <c r="G421" s="5">
        <v>1</v>
      </c>
      <c r="H421" s="5">
        <v>5</v>
      </c>
      <c r="I421" s="10">
        <v>3</v>
      </c>
      <c r="J421" s="11">
        <v>0.20833333333333334</v>
      </c>
      <c r="K421" s="4">
        <v>420</v>
      </c>
      <c r="L421" s="5">
        <v>155</v>
      </c>
      <c r="M421" s="5" t="s">
        <v>4</v>
      </c>
      <c r="N421" s="9">
        <v>41272</v>
      </c>
      <c r="O421" s="5" t="s">
        <v>15</v>
      </c>
      <c r="P421" s="5" t="s">
        <v>47</v>
      </c>
      <c r="Q421" s="5">
        <v>2</v>
      </c>
      <c r="R421" s="5">
        <v>5</v>
      </c>
      <c r="S421" s="10">
        <v>3</v>
      </c>
      <c r="T421" s="11">
        <v>0.20833333333333334</v>
      </c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s="4" customFormat="1" ht="15" customHeight="1" x14ac:dyDescent="0.25">
      <c r="A422" s="4">
        <v>421</v>
      </c>
      <c r="B422" s="5">
        <v>156</v>
      </c>
      <c r="C422" s="5" t="s">
        <v>3</v>
      </c>
      <c r="D422" s="9">
        <v>41307</v>
      </c>
      <c r="E422" s="5" t="s">
        <v>9</v>
      </c>
      <c r="F422" s="5" t="s">
        <v>161</v>
      </c>
      <c r="G422" s="5">
        <v>2</v>
      </c>
      <c r="H422" s="5">
        <v>5</v>
      </c>
      <c r="I422" s="5">
        <v>3</v>
      </c>
      <c r="J422" s="11">
        <v>0.20833333333333334</v>
      </c>
      <c r="K422" s="4">
        <v>421</v>
      </c>
      <c r="L422" s="5">
        <v>156</v>
      </c>
      <c r="M422" s="5" t="s">
        <v>4</v>
      </c>
      <c r="N422" s="9">
        <v>41307</v>
      </c>
      <c r="O422" s="5" t="s">
        <v>9</v>
      </c>
      <c r="P422" s="5" t="s">
        <v>29</v>
      </c>
      <c r="Q422" s="5">
        <v>3</v>
      </c>
      <c r="R422" s="5">
        <v>5</v>
      </c>
      <c r="S422" s="5">
        <v>3</v>
      </c>
      <c r="T422" s="11">
        <v>0.20833333333333334</v>
      </c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s="4" customFormat="1" ht="15" customHeight="1" x14ac:dyDescent="0.25">
      <c r="A423" s="4">
        <v>422</v>
      </c>
      <c r="B423" s="5">
        <v>156</v>
      </c>
      <c r="C423" s="5" t="s">
        <v>3</v>
      </c>
      <c r="D423" s="9">
        <v>41307</v>
      </c>
      <c r="E423" s="5" t="s">
        <v>8</v>
      </c>
      <c r="F423" s="5" t="s">
        <v>328</v>
      </c>
      <c r="G423" s="5">
        <v>1</v>
      </c>
      <c r="H423" s="5">
        <v>1</v>
      </c>
      <c r="I423" s="5">
        <v>3</v>
      </c>
      <c r="J423" s="11">
        <v>1.7361111111111112E-2</v>
      </c>
      <c r="K423" s="4">
        <v>422</v>
      </c>
      <c r="L423" s="5">
        <v>156</v>
      </c>
      <c r="M423" s="5" t="s">
        <v>4</v>
      </c>
      <c r="N423" s="9">
        <v>41307</v>
      </c>
      <c r="O423" s="5" t="s">
        <v>8</v>
      </c>
      <c r="P423" s="5" t="s">
        <v>215</v>
      </c>
      <c r="Q423" s="5">
        <v>1</v>
      </c>
      <c r="R423" s="5">
        <v>1</v>
      </c>
      <c r="S423" s="5">
        <v>3</v>
      </c>
      <c r="T423" s="11">
        <v>1.7361111111111112E-2</v>
      </c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s="4" customFormat="1" ht="15" customHeight="1" x14ac:dyDescent="0.25">
      <c r="A424" s="4">
        <v>423</v>
      </c>
      <c r="B424" s="5">
        <v>156</v>
      </c>
      <c r="C424" s="5" t="s">
        <v>3</v>
      </c>
      <c r="D424" s="9">
        <v>41307</v>
      </c>
      <c r="E424" s="5" t="s">
        <v>12</v>
      </c>
      <c r="F424" s="5" t="s">
        <v>82</v>
      </c>
      <c r="G424" s="5">
        <v>2</v>
      </c>
      <c r="H424" s="5">
        <v>5</v>
      </c>
      <c r="I424" s="5">
        <v>3</v>
      </c>
      <c r="J424" s="11">
        <v>0.20833333333333334</v>
      </c>
      <c r="K424" s="4">
        <v>423</v>
      </c>
      <c r="L424" s="5">
        <v>156</v>
      </c>
      <c r="M424" s="5" t="s">
        <v>4</v>
      </c>
      <c r="N424" s="9">
        <v>41307</v>
      </c>
      <c r="O424" s="5" t="s">
        <v>12</v>
      </c>
      <c r="P424" s="5" t="s">
        <v>78</v>
      </c>
      <c r="Q424" s="5">
        <v>3</v>
      </c>
      <c r="R424" s="5">
        <v>5</v>
      </c>
      <c r="S424" s="5">
        <v>3</v>
      </c>
      <c r="T424" s="11">
        <v>0.20833333333333334</v>
      </c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s="4" customFormat="1" ht="15" customHeight="1" x14ac:dyDescent="0.25">
      <c r="A425" s="4">
        <v>424</v>
      </c>
      <c r="B425" s="5">
        <v>156</v>
      </c>
      <c r="C425" s="5" t="s">
        <v>3</v>
      </c>
      <c r="D425" s="9">
        <v>41307</v>
      </c>
      <c r="E425" s="5" t="s">
        <v>184</v>
      </c>
      <c r="F425" s="5" t="s">
        <v>392</v>
      </c>
      <c r="G425" s="5">
        <v>2</v>
      </c>
      <c r="H425" s="5">
        <v>5</v>
      </c>
      <c r="I425" s="5">
        <v>5</v>
      </c>
      <c r="J425" s="11">
        <v>0.20833333333333334</v>
      </c>
      <c r="K425" s="4">
        <v>424</v>
      </c>
      <c r="L425" s="5">
        <v>156</v>
      </c>
      <c r="M425" s="5" t="s">
        <v>4</v>
      </c>
      <c r="N425" s="9">
        <v>41307</v>
      </c>
      <c r="O425" s="5" t="s">
        <v>184</v>
      </c>
      <c r="P425" s="5" t="s">
        <v>339</v>
      </c>
      <c r="Q425" s="5">
        <v>2</v>
      </c>
      <c r="R425" s="5">
        <v>5</v>
      </c>
      <c r="S425" s="5">
        <v>5</v>
      </c>
      <c r="T425" s="11">
        <v>0.20833333333333334</v>
      </c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s="4" customFormat="1" ht="15" customHeight="1" x14ac:dyDescent="0.25">
      <c r="A426" s="4">
        <v>425</v>
      </c>
      <c r="B426" s="5">
        <v>156</v>
      </c>
      <c r="C426" s="5" t="s">
        <v>3</v>
      </c>
      <c r="D426" s="9">
        <v>41307</v>
      </c>
      <c r="E426" s="5" t="s">
        <v>267</v>
      </c>
      <c r="F426" s="5" t="s">
        <v>313</v>
      </c>
      <c r="G426" s="5">
        <v>1</v>
      </c>
      <c r="H426" s="5">
        <v>5</v>
      </c>
      <c r="I426" s="5">
        <v>3</v>
      </c>
      <c r="J426" s="11">
        <v>0.20833333333333334</v>
      </c>
      <c r="K426" s="4">
        <v>425</v>
      </c>
      <c r="L426" s="5">
        <v>156</v>
      </c>
      <c r="M426" s="5" t="s">
        <v>4</v>
      </c>
      <c r="N426" s="9">
        <v>41307</v>
      </c>
      <c r="O426" s="5" t="s">
        <v>267</v>
      </c>
      <c r="P426" s="5" t="s">
        <v>419</v>
      </c>
      <c r="Q426" s="5">
        <v>3</v>
      </c>
      <c r="R426" s="5">
        <v>5</v>
      </c>
      <c r="S426" s="5">
        <v>3</v>
      </c>
      <c r="T426" s="11">
        <v>0.20833333333333334</v>
      </c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s="4" customFormat="1" ht="15" customHeight="1" x14ac:dyDescent="0.25">
      <c r="A427" s="4">
        <v>426</v>
      </c>
      <c r="B427" s="5">
        <v>157</v>
      </c>
      <c r="C427" s="5" t="s">
        <v>3</v>
      </c>
      <c r="D427" s="9">
        <v>41328</v>
      </c>
      <c r="E427" s="5" t="s">
        <v>12</v>
      </c>
      <c r="F427" s="5" t="s">
        <v>248</v>
      </c>
      <c r="G427" s="5">
        <v>3</v>
      </c>
      <c r="H427" s="5">
        <v>5</v>
      </c>
      <c r="I427" s="10">
        <v>3</v>
      </c>
      <c r="J427" s="11">
        <v>0.20833333333333334</v>
      </c>
      <c r="K427" s="4">
        <v>426</v>
      </c>
      <c r="L427" s="5">
        <v>157</v>
      </c>
      <c r="M427" s="5" t="s">
        <v>4</v>
      </c>
      <c r="N427" s="9">
        <v>41328</v>
      </c>
      <c r="O427" s="5" t="s">
        <v>12</v>
      </c>
      <c r="P427" s="5" t="s">
        <v>126</v>
      </c>
      <c r="Q427" s="5">
        <v>1</v>
      </c>
      <c r="R427" s="5">
        <v>5</v>
      </c>
      <c r="S427" s="10">
        <v>3</v>
      </c>
      <c r="T427" s="11">
        <v>0.20833333333333334</v>
      </c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s="4" customFormat="1" ht="15" customHeight="1" x14ac:dyDescent="0.25">
      <c r="A428" s="4">
        <v>427</v>
      </c>
      <c r="B428" s="5">
        <v>157</v>
      </c>
      <c r="C428" s="5" t="s">
        <v>3</v>
      </c>
      <c r="D428" s="9">
        <v>41328</v>
      </c>
      <c r="E428" s="5" t="s">
        <v>9</v>
      </c>
      <c r="F428" s="5" t="s">
        <v>54</v>
      </c>
      <c r="G428" s="5">
        <v>1</v>
      </c>
      <c r="H428" s="5">
        <v>6</v>
      </c>
      <c r="I428" s="10">
        <v>3</v>
      </c>
      <c r="J428" s="11">
        <v>0.20833333333333334</v>
      </c>
      <c r="K428" s="4">
        <v>427</v>
      </c>
      <c r="L428" s="5">
        <v>157</v>
      </c>
      <c r="M428" s="5" t="s">
        <v>4</v>
      </c>
      <c r="N428" s="9">
        <v>41328</v>
      </c>
      <c r="O428" s="5" t="s">
        <v>9</v>
      </c>
      <c r="P428" s="5" t="s">
        <v>34</v>
      </c>
      <c r="Q428" s="5">
        <v>2</v>
      </c>
      <c r="R428" s="5">
        <v>6</v>
      </c>
      <c r="S428" s="10">
        <v>3</v>
      </c>
      <c r="T428" s="11">
        <v>0.20833333333333334</v>
      </c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s="4" customFormat="1" ht="15" customHeight="1" x14ac:dyDescent="0.25">
      <c r="A429" s="4">
        <v>428</v>
      </c>
      <c r="B429" s="5">
        <v>157</v>
      </c>
      <c r="C429" s="5" t="s">
        <v>3</v>
      </c>
      <c r="D429" s="9">
        <v>41328</v>
      </c>
      <c r="E429" s="5" t="s">
        <v>12</v>
      </c>
      <c r="F429" s="5" t="s">
        <v>249</v>
      </c>
      <c r="G429" s="5">
        <v>2</v>
      </c>
      <c r="H429" s="5">
        <v>2</v>
      </c>
      <c r="I429" s="10">
        <v>1</v>
      </c>
      <c r="J429" s="11">
        <v>0.16458333333333333</v>
      </c>
      <c r="K429" s="4">
        <v>428</v>
      </c>
      <c r="L429" s="5">
        <v>157</v>
      </c>
      <c r="M429" s="5" t="s">
        <v>4</v>
      </c>
      <c r="N429" s="9">
        <v>41328</v>
      </c>
      <c r="O429" s="5" t="s">
        <v>12</v>
      </c>
      <c r="P429" s="5" t="s">
        <v>104</v>
      </c>
      <c r="Q429" s="5">
        <v>2</v>
      </c>
      <c r="R429" s="5">
        <v>2</v>
      </c>
      <c r="S429" s="10">
        <v>1</v>
      </c>
      <c r="T429" s="11">
        <v>0.16458333333333333</v>
      </c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s="4" customFormat="1" ht="15" customHeight="1" x14ac:dyDescent="0.25">
      <c r="A430" s="4">
        <v>429</v>
      </c>
      <c r="B430" s="7">
        <v>157</v>
      </c>
      <c r="C430" s="5" t="s">
        <v>3</v>
      </c>
      <c r="D430" s="6">
        <v>41328</v>
      </c>
      <c r="E430" s="7" t="s">
        <v>205</v>
      </c>
      <c r="F430" s="7" t="s">
        <v>212</v>
      </c>
      <c r="G430" s="7">
        <v>2</v>
      </c>
      <c r="H430" s="7">
        <v>4</v>
      </c>
      <c r="I430" s="13">
        <v>1</v>
      </c>
      <c r="J430" s="16">
        <v>0.19027777777777777</v>
      </c>
      <c r="K430" s="4">
        <v>429</v>
      </c>
      <c r="L430" s="7">
        <v>157</v>
      </c>
      <c r="M430" s="5" t="s">
        <v>4</v>
      </c>
      <c r="N430" s="6">
        <v>41328</v>
      </c>
      <c r="O430" s="7" t="s">
        <v>205</v>
      </c>
      <c r="P430" s="7" t="s">
        <v>247</v>
      </c>
      <c r="Q430" s="7" t="s">
        <v>19</v>
      </c>
      <c r="R430" s="7">
        <v>4</v>
      </c>
      <c r="S430" s="13">
        <v>1</v>
      </c>
      <c r="T430" s="16">
        <v>0.19027777777777777</v>
      </c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s="4" customFormat="1" ht="15" customHeight="1" x14ac:dyDescent="0.25">
      <c r="A431" s="4">
        <v>430</v>
      </c>
      <c r="B431" s="5">
        <v>158</v>
      </c>
      <c r="C431" s="5" t="s">
        <v>3</v>
      </c>
      <c r="D431" s="9">
        <v>41349</v>
      </c>
      <c r="E431" s="5" t="s">
        <v>15</v>
      </c>
      <c r="F431" s="5" t="s">
        <v>183</v>
      </c>
      <c r="G431" s="5">
        <v>2</v>
      </c>
      <c r="H431" s="5">
        <v>6</v>
      </c>
      <c r="I431" s="5">
        <v>3</v>
      </c>
      <c r="J431" s="11">
        <v>0.20833333333333334</v>
      </c>
      <c r="K431" s="4">
        <v>430</v>
      </c>
      <c r="L431" s="5">
        <v>158</v>
      </c>
      <c r="M431" s="5" t="s">
        <v>4</v>
      </c>
      <c r="N431" s="9">
        <v>41349</v>
      </c>
      <c r="O431" s="5" t="s">
        <v>15</v>
      </c>
      <c r="P431" s="5" t="s">
        <v>420</v>
      </c>
      <c r="Q431" s="5">
        <v>2</v>
      </c>
      <c r="R431" s="5">
        <v>6</v>
      </c>
      <c r="S431" s="5">
        <v>3</v>
      </c>
      <c r="T431" s="11">
        <v>0.20833333333333334</v>
      </c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s="4" customFormat="1" ht="15" customHeight="1" x14ac:dyDescent="0.25">
      <c r="A432" s="4">
        <v>431</v>
      </c>
      <c r="B432" s="5">
        <v>158</v>
      </c>
      <c r="C432" s="5" t="s">
        <v>3</v>
      </c>
      <c r="D432" s="9">
        <v>41349</v>
      </c>
      <c r="E432" s="5" t="s">
        <v>12</v>
      </c>
      <c r="F432" s="5" t="s">
        <v>48</v>
      </c>
      <c r="G432" s="5">
        <v>1</v>
      </c>
      <c r="H432" s="5">
        <v>5</v>
      </c>
      <c r="I432" s="5">
        <v>5</v>
      </c>
      <c r="J432" s="11">
        <v>0.20833333333333334</v>
      </c>
      <c r="K432" s="4">
        <v>431</v>
      </c>
      <c r="L432" s="5">
        <v>158</v>
      </c>
      <c r="M432" s="5" t="s">
        <v>4</v>
      </c>
      <c r="N432" s="9">
        <v>41349</v>
      </c>
      <c r="O432" s="5" t="s">
        <v>12</v>
      </c>
      <c r="P432" s="5" t="s">
        <v>204</v>
      </c>
      <c r="Q432" s="5">
        <v>1</v>
      </c>
      <c r="R432" s="5">
        <v>5</v>
      </c>
      <c r="S432" s="5">
        <v>5</v>
      </c>
      <c r="T432" s="11">
        <v>0.20833333333333334</v>
      </c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s="4" customFormat="1" ht="15" customHeight="1" x14ac:dyDescent="0.25">
      <c r="A433" s="4">
        <v>432</v>
      </c>
      <c r="B433" s="5">
        <v>158</v>
      </c>
      <c r="C433" s="5" t="s">
        <v>3</v>
      </c>
      <c r="D433" s="9">
        <v>41349</v>
      </c>
      <c r="E433" s="5" t="s">
        <v>12</v>
      </c>
      <c r="F433" s="5" t="s">
        <v>278</v>
      </c>
      <c r="G433" s="5">
        <v>1</v>
      </c>
      <c r="H433" s="5">
        <v>1</v>
      </c>
      <c r="I433" s="5">
        <v>1</v>
      </c>
      <c r="J433" s="11">
        <v>0.125</v>
      </c>
      <c r="K433" s="4">
        <v>432</v>
      </c>
      <c r="L433" s="5">
        <v>158</v>
      </c>
      <c r="M433" s="5" t="s">
        <v>4</v>
      </c>
      <c r="N433" s="9">
        <v>41349</v>
      </c>
      <c r="O433" s="5" t="s">
        <v>12</v>
      </c>
      <c r="P433" s="5" t="s">
        <v>24</v>
      </c>
      <c r="Q433" s="5">
        <v>1</v>
      </c>
      <c r="R433" s="5">
        <v>1</v>
      </c>
      <c r="S433" s="5">
        <v>1</v>
      </c>
      <c r="T433" s="11">
        <v>0.125</v>
      </c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s="4" customFormat="1" ht="15" customHeight="1" x14ac:dyDescent="0.25">
      <c r="A434" s="4">
        <v>433</v>
      </c>
      <c r="B434" s="5">
        <v>158</v>
      </c>
      <c r="C434" s="5" t="s">
        <v>3</v>
      </c>
      <c r="D434" s="9">
        <v>41349</v>
      </c>
      <c r="E434" s="5" t="s">
        <v>12</v>
      </c>
      <c r="F434" s="5" t="s">
        <v>122</v>
      </c>
      <c r="G434" s="5">
        <v>3</v>
      </c>
      <c r="H434" s="5">
        <v>5</v>
      </c>
      <c r="I434" s="5">
        <v>3</v>
      </c>
      <c r="J434" s="11">
        <v>0.20833333333333334</v>
      </c>
      <c r="K434" s="4">
        <v>433</v>
      </c>
      <c r="L434" s="5">
        <v>158</v>
      </c>
      <c r="M434" s="5" t="s">
        <v>4</v>
      </c>
      <c r="N434" s="9">
        <v>41349</v>
      </c>
      <c r="O434" s="5" t="s">
        <v>12</v>
      </c>
      <c r="P434" s="5" t="s">
        <v>154</v>
      </c>
      <c r="Q434" s="5">
        <v>3</v>
      </c>
      <c r="R434" s="5">
        <v>5</v>
      </c>
      <c r="S434" s="5">
        <v>3</v>
      </c>
      <c r="T434" s="11">
        <v>0.20833333333333334</v>
      </c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s="4" customFormat="1" ht="15" customHeight="1" x14ac:dyDescent="0.25">
      <c r="A435" s="4">
        <v>434</v>
      </c>
      <c r="B435" s="5">
        <v>158</v>
      </c>
      <c r="C435" s="5" t="s">
        <v>3</v>
      </c>
      <c r="D435" s="9">
        <v>41349</v>
      </c>
      <c r="E435" s="5" t="s">
        <v>25</v>
      </c>
      <c r="F435" s="5" t="s">
        <v>421</v>
      </c>
      <c r="G435" s="5">
        <v>1</v>
      </c>
      <c r="H435" s="5">
        <v>5</v>
      </c>
      <c r="I435" s="5">
        <v>3</v>
      </c>
      <c r="J435" s="11">
        <v>0.20833333333333334</v>
      </c>
      <c r="K435" s="4">
        <v>434</v>
      </c>
      <c r="L435" s="5">
        <v>158</v>
      </c>
      <c r="M435" s="5" t="s">
        <v>4</v>
      </c>
      <c r="N435" s="9">
        <v>41349</v>
      </c>
      <c r="O435" s="5" t="s">
        <v>25</v>
      </c>
      <c r="P435" s="5" t="s">
        <v>422</v>
      </c>
      <c r="Q435" s="5">
        <v>1</v>
      </c>
      <c r="R435" s="5">
        <v>5</v>
      </c>
      <c r="S435" s="5">
        <v>3</v>
      </c>
      <c r="T435" s="11">
        <v>0.20833333333333334</v>
      </c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s="4" customFormat="1" ht="15" customHeight="1" x14ac:dyDescent="0.25">
      <c r="A436" s="4">
        <v>435</v>
      </c>
      <c r="B436" s="5">
        <v>159</v>
      </c>
      <c r="C436" s="5" t="s">
        <v>3</v>
      </c>
      <c r="D436" s="9">
        <v>41391</v>
      </c>
      <c r="E436" s="5" t="s">
        <v>9</v>
      </c>
      <c r="F436" s="5" t="s">
        <v>200</v>
      </c>
      <c r="G436" s="5">
        <v>2</v>
      </c>
      <c r="H436" s="5">
        <v>2</v>
      </c>
      <c r="I436" s="10">
        <v>1</v>
      </c>
      <c r="J436" s="11">
        <v>0.18958333333333333</v>
      </c>
      <c r="K436" s="4">
        <v>435</v>
      </c>
      <c r="L436" s="5">
        <v>159</v>
      </c>
      <c r="M436" s="5" t="s">
        <v>4</v>
      </c>
      <c r="N436" s="9">
        <v>41391</v>
      </c>
      <c r="O436" s="5" t="s">
        <v>9</v>
      </c>
      <c r="P436" s="5" t="s">
        <v>102</v>
      </c>
      <c r="Q436" s="5">
        <v>2</v>
      </c>
      <c r="R436" s="5">
        <v>2</v>
      </c>
      <c r="S436" s="10">
        <v>1</v>
      </c>
      <c r="T436" s="11">
        <v>0.18958333333333333</v>
      </c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s="4" customFormat="1" ht="15" customHeight="1" x14ac:dyDescent="0.25">
      <c r="A437" s="4">
        <v>436</v>
      </c>
      <c r="B437" s="5">
        <v>159</v>
      </c>
      <c r="C437" s="5" t="s">
        <v>3</v>
      </c>
      <c r="D437" s="9">
        <v>41391</v>
      </c>
      <c r="E437" s="5" t="s">
        <v>15</v>
      </c>
      <c r="F437" s="5" t="s">
        <v>35</v>
      </c>
      <c r="G437" s="5">
        <v>2</v>
      </c>
      <c r="H437" s="5">
        <v>4</v>
      </c>
      <c r="I437" s="10">
        <v>3</v>
      </c>
      <c r="J437" s="11">
        <v>0.18680555555555556</v>
      </c>
      <c r="K437" s="4">
        <v>436</v>
      </c>
      <c r="L437" s="5">
        <v>159</v>
      </c>
      <c r="M437" s="5" t="s">
        <v>4</v>
      </c>
      <c r="N437" s="9">
        <v>41391</v>
      </c>
      <c r="O437" s="5" t="s">
        <v>15</v>
      </c>
      <c r="P437" s="5" t="s">
        <v>47</v>
      </c>
      <c r="Q437" s="5">
        <v>2</v>
      </c>
      <c r="R437" s="5">
        <v>4</v>
      </c>
      <c r="S437" s="10">
        <v>3</v>
      </c>
      <c r="T437" s="11">
        <v>0.18680555555555556</v>
      </c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s="4" customFormat="1" ht="15" customHeight="1" x14ac:dyDescent="0.25">
      <c r="A438" s="4">
        <v>437</v>
      </c>
      <c r="B438" s="5">
        <v>159</v>
      </c>
      <c r="C438" s="5" t="s">
        <v>3</v>
      </c>
      <c r="D438" s="9">
        <v>41391</v>
      </c>
      <c r="E438" s="5" t="s">
        <v>25</v>
      </c>
      <c r="F438" s="5" t="s">
        <v>251</v>
      </c>
      <c r="G438" s="5">
        <v>3</v>
      </c>
      <c r="H438" s="5">
        <v>7</v>
      </c>
      <c r="I438" s="10">
        <v>3</v>
      </c>
      <c r="J438" s="11">
        <v>0.16805555555555557</v>
      </c>
      <c r="K438" s="4">
        <v>437</v>
      </c>
      <c r="L438" s="5">
        <v>159</v>
      </c>
      <c r="M438" s="5" t="s">
        <v>4</v>
      </c>
      <c r="N438" s="9">
        <v>41391</v>
      </c>
      <c r="O438" s="5" t="s">
        <v>25</v>
      </c>
      <c r="P438" s="5" t="s">
        <v>144</v>
      </c>
      <c r="Q438" s="5">
        <v>3</v>
      </c>
      <c r="R438" s="5">
        <v>7</v>
      </c>
      <c r="S438" s="10">
        <v>3</v>
      </c>
      <c r="T438" s="11">
        <v>0.16805555555555557</v>
      </c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s="4" customFormat="1" ht="15" customHeight="1" x14ac:dyDescent="0.25">
      <c r="A439" s="4">
        <v>438</v>
      </c>
      <c r="B439" s="5">
        <v>159</v>
      </c>
      <c r="C439" s="5" t="s">
        <v>3</v>
      </c>
      <c r="D439" s="9">
        <v>41391</v>
      </c>
      <c r="E439" s="5" t="s">
        <v>9</v>
      </c>
      <c r="F439" s="5" t="s">
        <v>169</v>
      </c>
      <c r="G439" s="5">
        <v>2</v>
      </c>
      <c r="H439" s="5">
        <v>5</v>
      </c>
      <c r="I439" s="10">
        <v>3</v>
      </c>
      <c r="J439" s="11">
        <v>0.20833333333333334</v>
      </c>
      <c r="K439" s="4">
        <v>438</v>
      </c>
      <c r="L439" s="5">
        <v>159</v>
      </c>
      <c r="M439" s="5" t="s">
        <v>4</v>
      </c>
      <c r="N439" s="9">
        <v>41391</v>
      </c>
      <c r="O439" s="5" t="s">
        <v>9</v>
      </c>
      <c r="P439" s="5" t="s">
        <v>250</v>
      </c>
      <c r="Q439" s="5">
        <v>2</v>
      </c>
      <c r="R439" s="5">
        <v>5</v>
      </c>
      <c r="S439" s="10">
        <v>3</v>
      </c>
      <c r="T439" s="11">
        <v>0.20833333333333334</v>
      </c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s="4" customFormat="1" ht="15" customHeight="1" x14ac:dyDescent="0.25">
      <c r="A440" s="4">
        <v>439</v>
      </c>
      <c r="B440" s="5">
        <v>159</v>
      </c>
      <c r="C440" s="5" t="s">
        <v>3</v>
      </c>
      <c r="D440" s="9">
        <v>41391</v>
      </c>
      <c r="E440" s="5" t="s">
        <v>8</v>
      </c>
      <c r="F440" s="5" t="s">
        <v>158</v>
      </c>
      <c r="G440" s="5">
        <v>3</v>
      </c>
      <c r="H440" s="5">
        <v>1</v>
      </c>
      <c r="I440" s="10">
        <v>1</v>
      </c>
      <c r="J440" s="11">
        <v>8.5416666666666669E-2</v>
      </c>
      <c r="K440" s="4">
        <v>439</v>
      </c>
      <c r="L440" s="5">
        <v>159</v>
      </c>
      <c r="M440" s="5" t="s">
        <v>4</v>
      </c>
      <c r="N440" s="9">
        <v>41391</v>
      </c>
      <c r="O440" s="5" t="s">
        <v>8</v>
      </c>
      <c r="P440" s="5" t="s">
        <v>37</v>
      </c>
      <c r="Q440" s="5">
        <v>2</v>
      </c>
      <c r="R440" s="5">
        <v>1</v>
      </c>
      <c r="S440" s="10">
        <v>1</v>
      </c>
      <c r="T440" s="11">
        <v>8.5416666666666669E-2</v>
      </c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s="4" customFormat="1" ht="15" customHeight="1" x14ac:dyDescent="0.25">
      <c r="A441" s="4">
        <v>440</v>
      </c>
      <c r="B441" s="5">
        <v>160</v>
      </c>
      <c r="C441" s="5" t="s">
        <v>3</v>
      </c>
      <c r="D441" s="9">
        <v>41419</v>
      </c>
      <c r="E441" s="5" t="s">
        <v>8</v>
      </c>
      <c r="F441" s="5" t="s">
        <v>113</v>
      </c>
      <c r="G441" s="5">
        <v>1</v>
      </c>
      <c r="H441" s="5">
        <v>2</v>
      </c>
      <c r="I441" s="5">
        <v>1</v>
      </c>
      <c r="J441" s="11">
        <v>5.6250000000000001E-2</v>
      </c>
      <c r="K441" s="4">
        <v>440</v>
      </c>
      <c r="L441" s="5">
        <v>160</v>
      </c>
      <c r="M441" s="5" t="s">
        <v>4</v>
      </c>
      <c r="N441" s="9">
        <v>41419</v>
      </c>
      <c r="O441" s="5" t="s">
        <v>8</v>
      </c>
      <c r="P441" s="5" t="s">
        <v>328</v>
      </c>
      <c r="Q441" s="5">
        <v>1</v>
      </c>
      <c r="R441" s="5">
        <v>2</v>
      </c>
      <c r="S441" s="5">
        <v>1</v>
      </c>
      <c r="T441" s="11">
        <v>5.6250000000000001E-2</v>
      </c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s="4" customFormat="1" ht="15" customHeight="1" x14ac:dyDescent="0.25">
      <c r="A442" s="4">
        <v>441</v>
      </c>
      <c r="B442" s="5">
        <v>160</v>
      </c>
      <c r="C442" s="5" t="s">
        <v>3</v>
      </c>
      <c r="D442" s="9">
        <v>41419</v>
      </c>
      <c r="E442" s="5" t="s">
        <v>25</v>
      </c>
      <c r="F442" s="5" t="s">
        <v>194</v>
      </c>
      <c r="G442" s="5">
        <v>1</v>
      </c>
      <c r="H442" s="5">
        <v>5</v>
      </c>
      <c r="I442" s="5">
        <v>3</v>
      </c>
      <c r="J442" s="11">
        <v>0.20833333333333334</v>
      </c>
      <c r="K442" s="4">
        <v>441</v>
      </c>
      <c r="L442" s="5">
        <v>160</v>
      </c>
      <c r="M442" s="5" t="s">
        <v>4</v>
      </c>
      <c r="N442" s="9">
        <v>41419</v>
      </c>
      <c r="O442" s="5" t="s">
        <v>25</v>
      </c>
      <c r="P442" s="5" t="s">
        <v>425</v>
      </c>
      <c r="Q442" s="5">
        <v>1</v>
      </c>
      <c r="R442" s="5">
        <v>5</v>
      </c>
      <c r="S442" s="5">
        <v>3</v>
      </c>
      <c r="T442" s="11">
        <v>0.20833333333333334</v>
      </c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s="4" customFormat="1" ht="15" customHeight="1" x14ac:dyDescent="0.25">
      <c r="A443" s="4">
        <v>442</v>
      </c>
      <c r="B443" s="5">
        <v>160</v>
      </c>
      <c r="C443" s="5" t="s">
        <v>3</v>
      </c>
      <c r="D443" s="9">
        <v>41419</v>
      </c>
      <c r="E443" s="5" t="s">
        <v>9</v>
      </c>
      <c r="F443" s="5" t="s">
        <v>240</v>
      </c>
      <c r="G443" s="5">
        <v>2</v>
      </c>
      <c r="H443" s="5">
        <v>4</v>
      </c>
      <c r="I443" s="5">
        <v>1</v>
      </c>
      <c r="J443" s="11">
        <v>0.10972222222222222</v>
      </c>
      <c r="K443" s="4">
        <v>442</v>
      </c>
      <c r="L443" s="5">
        <v>160</v>
      </c>
      <c r="M443" s="5" t="s">
        <v>4</v>
      </c>
      <c r="N443" s="9">
        <v>41419</v>
      </c>
      <c r="O443" s="5" t="s">
        <v>9</v>
      </c>
      <c r="P443" s="5" t="s">
        <v>423</v>
      </c>
      <c r="Q443" s="5">
        <v>1</v>
      </c>
      <c r="R443" s="5">
        <v>4</v>
      </c>
      <c r="S443" s="5">
        <v>1</v>
      </c>
      <c r="T443" s="11">
        <v>0.10972222222222222</v>
      </c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s="4" customFormat="1" ht="15" customHeight="1" x14ac:dyDescent="0.25">
      <c r="A444" s="4">
        <v>443</v>
      </c>
      <c r="B444" s="5">
        <v>160</v>
      </c>
      <c r="C444" s="5" t="s">
        <v>3</v>
      </c>
      <c r="D444" s="9">
        <v>41419</v>
      </c>
      <c r="E444" s="5" t="s">
        <v>8</v>
      </c>
      <c r="F444" s="5" t="s">
        <v>128</v>
      </c>
      <c r="G444" s="5">
        <v>1</v>
      </c>
      <c r="H444" s="5">
        <v>1</v>
      </c>
      <c r="I444" s="5">
        <v>3</v>
      </c>
      <c r="J444" s="11">
        <v>0.17916666666666667</v>
      </c>
      <c r="K444" s="4">
        <v>443</v>
      </c>
      <c r="L444" s="5">
        <v>160</v>
      </c>
      <c r="M444" s="5" t="s">
        <v>4</v>
      </c>
      <c r="N444" s="9">
        <v>41419</v>
      </c>
      <c r="O444" s="5" t="s">
        <v>8</v>
      </c>
      <c r="P444" s="5" t="s">
        <v>201</v>
      </c>
      <c r="Q444" s="5">
        <v>2</v>
      </c>
      <c r="R444" s="5">
        <v>1</v>
      </c>
      <c r="S444" s="5">
        <v>3</v>
      </c>
      <c r="T444" s="11">
        <v>0.17916666666666667</v>
      </c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s="4" customFormat="1" ht="15" customHeight="1" x14ac:dyDescent="0.25">
      <c r="A445" s="4">
        <v>444</v>
      </c>
      <c r="B445" s="5">
        <v>160</v>
      </c>
      <c r="C445" s="5" t="s">
        <v>3</v>
      </c>
      <c r="D445" s="9">
        <v>41419</v>
      </c>
      <c r="E445" s="5" t="s">
        <v>25</v>
      </c>
      <c r="F445" s="5" t="s">
        <v>424</v>
      </c>
      <c r="G445" s="5">
        <v>3</v>
      </c>
      <c r="H445" s="5">
        <v>2</v>
      </c>
      <c r="I445" s="5">
        <v>1</v>
      </c>
      <c r="J445" s="11">
        <v>8.819444444444445E-2</v>
      </c>
      <c r="K445" s="4">
        <v>444</v>
      </c>
      <c r="L445" s="5">
        <v>160</v>
      </c>
      <c r="M445" s="5" t="s">
        <v>4</v>
      </c>
      <c r="N445" s="9">
        <v>41419</v>
      </c>
      <c r="O445" s="5" t="s">
        <v>25</v>
      </c>
      <c r="P445" s="5" t="s">
        <v>174</v>
      </c>
      <c r="Q445" s="5">
        <v>1</v>
      </c>
      <c r="R445" s="5">
        <v>2</v>
      </c>
      <c r="S445" s="5">
        <v>1</v>
      </c>
      <c r="T445" s="11">
        <v>8.819444444444445E-2</v>
      </c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s="4" customFormat="1" ht="15" customHeight="1" x14ac:dyDescent="0.25">
      <c r="A446" s="4">
        <v>445</v>
      </c>
      <c r="B446" s="5">
        <v>161</v>
      </c>
      <c r="C446" s="5" t="s">
        <v>3</v>
      </c>
      <c r="D446" s="9">
        <v>41440</v>
      </c>
      <c r="E446" s="5" t="s">
        <v>9</v>
      </c>
      <c r="F446" s="5" t="s">
        <v>29</v>
      </c>
      <c r="G446" s="5">
        <v>2</v>
      </c>
      <c r="H446" s="5">
        <v>6</v>
      </c>
      <c r="I446" s="10">
        <v>3</v>
      </c>
      <c r="J446" s="11">
        <v>0.20833333333333334</v>
      </c>
      <c r="K446" s="4">
        <v>445</v>
      </c>
      <c r="L446" s="5">
        <v>161</v>
      </c>
      <c r="M446" s="5" t="s">
        <v>4</v>
      </c>
      <c r="N446" s="9">
        <v>41440</v>
      </c>
      <c r="O446" s="5" t="s">
        <v>9</v>
      </c>
      <c r="P446" s="5" t="s">
        <v>34</v>
      </c>
      <c r="Q446" s="5">
        <v>2</v>
      </c>
      <c r="R446" s="5">
        <v>6</v>
      </c>
      <c r="S446" s="10">
        <v>3</v>
      </c>
      <c r="T446" s="11">
        <v>0.20833333333333334</v>
      </c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s="4" customFormat="1" ht="15" customHeight="1" x14ac:dyDescent="0.25">
      <c r="A447" s="4">
        <v>446</v>
      </c>
      <c r="B447" s="5">
        <v>161</v>
      </c>
      <c r="C447" s="5" t="s">
        <v>3</v>
      </c>
      <c r="D447" s="9">
        <v>41440</v>
      </c>
      <c r="E447" s="5" t="s">
        <v>9</v>
      </c>
      <c r="F447" s="5" t="s">
        <v>253</v>
      </c>
      <c r="G447" s="5">
        <v>1</v>
      </c>
      <c r="H447" s="5">
        <v>5</v>
      </c>
      <c r="I447" s="10">
        <v>3</v>
      </c>
      <c r="J447" s="11">
        <v>0.20833333333333334</v>
      </c>
      <c r="K447" s="4">
        <v>446</v>
      </c>
      <c r="L447" s="5">
        <v>161</v>
      </c>
      <c r="M447" s="5" t="s">
        <v>4</v>
      </c>
      <c r="N447" s="9">
        <v>41440</v>
      </c>
      <c r="O447" s="5" t="s">
        <v>9</v>
      </c>
      <c r="P447" s="5" t="s">
        <v>254</v>
      </c>
      <c r="Q447" s="5">
        <v>2</v>
      </c>
      <c r="R447" s="5">
        <v>5</v>
      </c>
      <c r="S447" s="10">
        <v>3</v>
      </c>
      <c r="T447" s="11">
        <v>0.20833333333333334</v>
      </c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s="4" customFormat="1" ht="15" customHeight="1" x14ac:dyDescent="0.25">
      <c r="A448" s="4">
        <v>447</v>
      </c>
      <c r="B448" s="5">
        <v>161</v>
      </c>
      <c r="C448" s="5" t="s">
        <v>3</v>
      </c>
      <c r="D448" s="9">
        <v>41440</v>
      </c>
      <c r="E448" s="5" t="s">
        <v>8</v>
      </c>
      <c r="F448" s="5" t="s">
        <v>252</v>
      </c>
      <c r="G448" s="5">
        <v>3</v>
      </c>
      <c r="H448" s="5">
        <v>5</v>
      </c>
      <c r="I448" s="10">
        <v>3</v>
      </c>
      <c r="J448" s="11">
        <v>0.20833333333333334</v>
      </c>
      <c r="K448" s="4">
        <v>447</v>
      </c>
      <c r="L448" s="5">
        <v>161</v>
      </c>
      <c r="M448" s="5" t="s">
        <v>4</v>
      </c>
      <c r="N448" s="9">
        <v>41440</v>
      </c>
      <c r="O448" s="5" t="s">
        <v>8</v>
      </c>
      <c r="P448" s="5" t="s">
        <v>158</v>
      </c>
      <c r="Q448" s="5">
        <v>2</v>
      </c>
      <c r="R448" s="5">
        <v>5</v>
      </c>
      <c r="S448" s="10">
        <v>3</v>
      </c>
      <c r="T448" s="11">
        <v>0.20833333333333334</v>
      </c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s="4" customFormat="1" ht="15" customHeight="1" x14ac:dyDescent="0.25">
      <c r="A449" s="4">
        <v>448</v>
      </c>
      <c r="B449" s="5">
        <v>162</v>
      </c>
      <c r="C449" s="5" t="s">
        <v>3</v>
      </c>
      <c r="D449" s="9">
        <v>41461</v>
      </c>
      <c r="E449" s="5" t="s">
        <v>15</v>
      </c>
      <c r="F449" s="5" t="s">
        <v>426</v>
      </c>
      <c r="G449" s="5">
        <v>1</v>
      </c>
      <c r="H449" s="5">
        <v>1</v>
      </c>
      <c r="I449" s="5">
        <v>2</v>
      </c>
      <c r="J449" s="11">
        <v>5.4166666666666669E-2</v>
      </c>
      <c r="K449" s="4">
        <v>448</v>
      </c>
      <c r="L449" s="5">
        <v>162</v>
      </c>
      <c r="M449" s="5" t="s">
        <v>4</v>
      </c>
      <c r="N449" s="9">
        <v>41461</v>
      </c>
      <c r="O449" s="5" t="s">
        <v>15</v>
      </c>
      <c r="P449" s="5" t="s">
        <v>105</v>
      </c>
      <c r="Q449" s="5">
        <v>1</v>
      </c>
      <c r="R449" s="5">
        <v>1</v>
      </c>
      <c r="S449" s="5">
        <v>2</v>
      </c>
      <c r="T449" s="11">
        <v>5.4166666666666669E-2</v>
      </c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s="4" customFormat="1" ht="15" customHeight="1" x14ac:dyDescent="0.25">
      <c r="A450" s="4">
        <v>449</v>
      </c>
      <c r="B450" s="5">
        <v>162</v>
      </c>
      <c r="C450" s="5" t="s">
        <v>3</v>
      </c>
      <c r="D450" s="9">
        <v>41461</v>
      </c>
      <c r="E450" s="5" t="s">
        <v>184</v>
      </c>
      <c r="F450" s="5" t="s">
        <v>415</v>
      </c>
      <c r="G450" s="5">
        <v>2</v>
      </c>
      <c r="H450" s="5">
        <v>2</v>
      </c>
      <c r="I450" s="5">
        <v>3</v>
      </c>
      <c r="J450" s="11">
        <v>9.9999999999999992E-2</v>
      </c>
      <c r="K450" s="4">
        <v>449</v>
      </c>
      <c r="L450" s="5">
        <v>162</v>
      </c>
      <c r="M450" s="5" t="s">
        <v>4</v>
      </c>
      <c r="N450" s="9">
        <v>41461</v>
      </c>
      <c r="O450" s="5" t="s">
        <v>184</v>
      </c>
      <c r="P450" s="5" t="s">
        <v>180</v>
      </c>
      <c r="Q450" s="5">
        <v>1</v>
      </c>
      <c r="R450" s="5">
        <v>2</v>
      </c>
      <c r="S450" s="5">
        <v>3</v>
      </c>
      <c r="T450" s="11">
        <v>9.9999999999999992E-2</v>
      </c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s="4" customFormat="1" ht="15" customHeight="1" x14ac:dyDescent="0.25">
      <c r="A451" s="4">
        <v>450</v>
      </c>
      <c r="B451" s="5">
        <v>162</v>
      </c>
      <c r="C451" s="5" t="s">
        <v>3</v>
      </c>
      <c r="D451" s="9">
        <v>41461</v>
      </c>
      <c r="E451" s="5" t="s">
        <v>184</v>
      </c>
      <c r="F451" s="5" t="s">
        <v>339</v>
      </c>
      <c r="G451" s="5">
        <v>2</v>
      </c>
      <c r="H451" s="5">
        <v>5</v>
      </c>
      <c r="I451" s="5">
        <v>3</v>
      </c>
      <c r="J451" s="11">
        <v>0.20833333333333334</v>
      </c>
      <c r="K451" s="4">
        <v>450</v>
      </c>
      <c r="L451" s="5">
        <v>162</v>
      </c>
      <c r="M451" s="5" t="s">
        <v>4</v>
      </c>
      <c r="N451" s="9">
        <v>41461</v>
      </c>
      <c r="O451" s="5" t="s">
        <v>184</v>
      </c>
      <c r="P451" s="5" t="s">
        <v>383</v>
      </c>
      <c r="Q451" s="5">
        <v>1</v>
      </c>
      <c r="R451" s="5">
        <v>5</v>
      </c>
      <c r="S451" s="5">
        <v>3</v>
      </c>
      <c r="T451" s="11">
        <v>0.20833333333333334</v>
      </c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s="4" customFormat="1" ht="15" customHeight="1" x14ac:dyDescent="0.25">
      <c r="A452" s="4">
        <v>451</v>
      </c>
      <c r="B452" s="5">
        <v>162</v>
      </c>
      <c r="C452" s="5" t="s">
        <v>3</v>
      </c>
      <c r="D452" s="9">
        <v>41461</v>
      </c>
      <c r="E452" s="5" t="s">
        <v>15</v>
      </c>
      <c r="F452" s="5" t="s">
        <v>191</v>
      </c>
      <c r="G452" s="5">
        <v>2</v>
      </c>
      <c r="H452" s="5">
        <v>5</v>
      </c>
      <c r="I452" s="5">
        <v>3</v>
      </c>
      <c r="J452" s="11">
        <v>0.20833333333333334</v>
      </c>
      <c r="K452" s="4">
        <v>451</v>
      </c>
      <c r="L452" s="5">
        <v>162</v>
      </c>
      <c r="M452" s="5" t="s">
        <v>4</v>
      </c>
      <c r="N452" s="9">
        <v>41461</v>
      </c>
      <c r="O452" s="5" t="s">
        <v>15</v>
      </c>
      <c r="P452" s="5" t="s">
        <v>170</v>
      </c>
      <c r="Q452" s="5">
        <v>3</v>
      </c>
      <c r="R452" s="5">
        <v>5</v>
      </c>
      <c r="S452" s="5">
        <v>3</v>
      </c>
      <c r="T452" s="11">
        <v>0.20833333333333334</v>
      </c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s="4" customFormat="1" ht="15" customHeight="1" x14ac:dyDescent="0.25">
      <c r="A453" s="4">
        <v>452</v>
      </c>
      <c r="B453" s="5">
        <v>162</v>
      </c>
      <c r="C453" s="5" t="s">
        <v>3</v>
      </c>
      <c r="D453" s="9">
        <v>41461</v>
      </c>
      <c r="E453" s="5" t="s">
        <v>15</v>
      </c>
      <c r="F453" s="5" t="s">
        <v>427</v>
      </c>
      <c r="G453" s="5">
        <v>1</v>
      </c>
      <c r="H453" s="5">
        <v>5</v>
      </c>
      <c r="I453" s="5">
        <v>3</v>
      </c>
      <c r="J453" s="11">
        <v>0.20833333333333334</v>
      </c>
      <c r="K453" s="4">
        <v>452</v>
      </c>
      <c r="L453" s="5">
        <v>162</v>
      </c>
      <c r="M453" s="5" t="s">
        <v>4</v>
      </c>
      <c r="N453" s="9">
        <v>41461</v>
      </c>
      <c r="O453" s="5" t="s">
        <v>15</v>
      </c>
      <c r="P453" s="5" t="s">
        <v>428</v>
      </c>
      <c r="Q453" s="5">
        <v>1</v>
      </c>
      <c r="R453" s="5">
        <v>5</v>
      </c>
      <c r="S453" s="5">
        <v>3</v>
      </c>
      <c r="T453" s="11">
        <v>0.20833333333333334</v>
      </c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s="4" customFormat="1" ht="15" customHeight="1" x14ac:dyDescent="0.25">
      <c r="A454" s="4">
        <v>453</v>
      </c>
      <c r="B454" s="5">
        <v>163</v>
      </c>
      <c r="C454" s="5" t="s">
        <v>3</v>
      </c>
      <c r="D454" s="9">
        <v>41489</v>
      </c>
      <c r="E454" s="5" t="s">
        <v>15</v>
      </c>
      <c r="F454" s="5" t="s">
        <v>228</v>
      </c>
      <c r="G454" s="5">
        <v>1</v>
      </c>
      <c r="H454" s="5">
        <v>4</v>
      </c>
      <c r="I454" s="10">
        <v>1</v>
      </c>
      <c r="J454" s="11">
        <v>3.2638888888888891E-2</v>
      </c>
      <c r="K454" s="4">
        <v>453</v>
      </c>
      <c r="L454" s="5">
        <v>163</v>
      </c>
      <c r="M454" s="5" t="s">
        <v>4</v>
      </c>
      <c r="N454" s="9">
        <v>41489</v>
      </c>
      <c r="O454" s="5" t="s">
        <v>15</v>
      </c>
      <c r="P454" s="5" t="s">
        <v>256</v>
      </c>
      <c r="Q454" s="5">
        <v>1</v>
      </c>
      <c r="R454" s="5">
        <v>4</v>
      </c>
      <c r="S454" s="10">
        <v>1</v>
      </c>
      <c r="T454" s="11">
        <v>3.2638888888888891E-2</v>
      </c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s="4" customFormat="1" ht="15" customHeight="1" x14ac:dyDescent="0.25">
      <c r="A455" s="4">
        <v>454</v>
      </c>
      <c r="B455" s="5">
        <v>163</v>
      </c>
      <c r="C455" s="5" t="s">
        <v>3</v>
      </c>
      <c r="D455" s="9">
        <v>41489</v>
      </c>
      <c r="E455" s="5" t="s">
        <v>258</v>
      </c>
      <c r="F455" s="5" t="s">
        <v>259</v>
      </c>
      <c r="G455" s="5">
        <v>3</v>
      </c>
      <c r="H455" s="5">
        <v>2</v>
      </c>
      <c r="I455" s="10">
        <v>2</v>
      </c>
      <c r="J455" s="11">
        <v>4.3749999999999997E-2</v>
      </c>
      <c r="K455" s="4">
        <v>454</v>
      </c>
      <c r="L455" s="5">
        <v>163</v>
      </c>
      <c r="M455" s="5" t="s">
        <v>4</v>
      </c>
      <c r="N455" s="9">
        <v>41489</v>
      </c>
      <c r="O455" s="5" t="s">
        <v>258</v>
      </c>
      <c r="P455" s="5" t="s">
        <v>260</v>
      </c>
      <c r="Q455" s="5">
        <v>1</v>
      </c>
      <c r="R455" s="5">
        <v>2</v>
      </c>
      <c r="S455" s="10">
        <v>2</v>
      </c>
      <c r="T455" s="11">
        <v>4.3749999999999997E-2</v>
      </c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s="4" customFormat="1" ht="15" customHeight="1" x14ac:dyDescent="0.25">
      <c r="A456" s="4">
        <v>455</v>
      </c>
      <c r="B456" s="5">
        <v>163</v>
      </c>
      <c r="C456" s="5" t="s">
        <v>3</v>
      </c>
      <c r="D456" s="9">
        <v>41489</v>
      </c>
      <c r="E456" s="5" t="s">
        <v>184</v>
      </c>
      <c r="F456" s="5" t="s">
        <v>185</v>
      </c>
      <c r="G456" s="5">
        <v>2</v>
      </c>
      <c r="H456" s="5">
        <v>2</v>
      </c>
      <c r="I456" s="10">
        <v>4</v>
      </c>
      <c r="J456" s="11">
        <v>8.3333333333333329E-2</v>
      </c>
      <c r="K456" s="4">
        <v>455</v>
      </c>
      <c r="L456" s="5">
        <v>163</v>
      </c>
      <c r="M456" s="5" t="s">
        <v>4</v>
      </c>
      <c r="N456" s="9">
        <v>41489</v>
      </c>
      <c r="O456" s="5" t="s">
        <v>184</v>
      </c>
      <c r="P456" s="5" t="s">
        <v>255</v>
      </c>
      <c r="Q456" s="5">
        <v>1</v>
      </c>
      <c r="R456" s="5">
        <v>2</v>
      </c>
      <c r="S456" s="10">
        <v>4</v>
      </c>
      <c r="T456" s="11">
        <v>8.3333333333333329E-2</v>
      </c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s="4" customFormat="1" ht="15" customHeight="1" x14ac:dyDescent="0.25">
      <c r="A457" s="4">
        <v>456</v>
      </c>
      <c r="B457" s="5">
        <v>163</v>
      </c>
      <c r="C457" s="5" t="s">
        <v>3</v>
      </c>
      <c r="D457" s="9">
        <v>41489</v>
      </c>
      <c r="E457" s="5" t="s">
        <v>9</v>
      </c>
      <c r="F457" s="5" t="s">
        <v>169</v>
      </c>
      <c r="G457" s="5">
        <v>2</v>
      </c>
      <c r="H457" s="5">
        <v>5</v>
      </c>
      <c r="I457" s="10">
        <v>3</v>
      </c>
      <c r="J457" s="11">
        <v>0.20833333333333334</v>
      </c>
      <c r="K457" s="4">
        <v>456</v>
      </c>
      <c r="L457" s="5">
        <v>163</v>
      </c>
      <c r="M457" s="5" t="s">
        <v>4</v>
      </c>
      <c r="N457" s="9">
        <v>41489</v>
      </c>
      <c r="O457" s="5" t="s">
        <v>9</v>
      </c>
      <c r="P457" s="5" t="s">
        <v>54</v>
      </c>
      <c r="Q457" s="5">
        <v>1</v>
      </c>
      <c r="R457" s="5">
        <v>5</v>
      </c>
      <c r="S457" s="10">
        <v>3</v>
      </c>
      <c r="T457" s="11">
        <v>0.20833333333333334</v>
      </c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s="4" customFormat="1" ht="15" customHeight="1" x14ac:dyDescent="0.25">
      <c r="A458" s="4">
        <v>457</v>
      </c>
      <c r="B458" s="5">
        <v>163</v>
      </c>
      <c r="C458" s="5" t="s">
        <v>3</v>
      </c>
      <c r="D458" s="9">
        <v>41489</v>
      </c>
      <c r="E458" s="5" t="s">
        <v>15</v>
      </c>
      <c r="F458" s="5" t="s">
        <v>73</v>
      </c>
      <c r="G458" s="5">
        <v>2</v>
      </c>
      <c r="H458" s="5">
        <v>5</v>
      </c>
      <c r="I458" s="10">
        <v>3</v>
      </c>
      <c r="J458" s="11">
        <v>0.20833333333333334</v>
      </c>
      <c r="K458" s="4">
        <v>457</v>
      </c>
      <c r="L458" s="5">
        <v>163</v>
      </c>
      <c r="M458" s="5" t="s">
        <v>4</v>
      </c>
      <c r="N458" s="9">
        <v>41489</v>
      </c>
      <c r="O458" s="5" t="s">
        <v>15</v>
      </c>
      <c r="P458" s="5" t="s">
        <v>257</v>
      </c>
      <c r="Q458" s="5">
        <v>2</v>
      </c>
      <c r="R458" s="5">
        <v>5</v>
      </c>
      <c r="S458" s="10">
        <v>3</v>
      </c>
      <c r="T458" s="11">
        <v>0.20833333333333334</v>
      </c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s="4" customFormat="1" ht="15" customHeight="1" x14ac:dyDescent="0.25">
      <c r="A459" s="4">
        <v>458</v>
      </c>
      <c r="B459" s="5">
        <v>164</v>
      </c>
      <c r="C459" s="5" t="s">
        <v>3</v>
      </c>
      <c r="D459" s="9">
        <v>41517</v>
      </c>
      <c r="E459" s="5" t="s">
        <v>25</v>
      </c>
      <c r="F459" s="5" t="s">
        <v>401</v>
      </c>
      <c r="G459" s="5">
        <v>2</v>
      </c>
      <c r="H459" s="5">
        <v>4</v>
      </c>
      <c r="I459" s="5">
        <v>1</v>
      </c>
      <c r="J459" s="11">
        <v>0.18819444444444444</v>
      </c>
      <c r="K459" s="4">
        <v>458</v>
      </c>
      <c r="L459" s="5">
        <v>164</v>
      </c>
      <c r="M459" s="5" t="s">
        <v>4</v>
      </c>
      <c r="N459" s="9">
        <v>41517</v>
      </c>
      <c r="O459" s="5" t="s">
        <v>25</v>
      </c>
      <c r="P459" s="5" t="s">
        <v>189</v>
      </c>
      <c r="Q459" s="5">
        <v>3</v>
      </c>
      <c r="R459" s="5">
        <v>4</v>
      </c>
      <c r="S459" s="5">
        <v>1</v>
      </c>
      <c r="T459" s="11">
        <v>0.18819444444444444</v>
      </c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s="4" customFormat="1" ht="15" customHeight="1" x14ac:dyDescent="0.25">
      <c r="A460" s="4">
        <v>459</v>
      </c>
      <c r="B460" s="5">
        <v>164</v>
      </c>
      <c r="C460" s="5" t="s">
        <v>3</v>
      </c>
      <c r="D460" s="9">
        <v>41517</v>
      </c>
      <c r="E460" s="5" t="s">
        <v>8</v>
      </c>
      <c r="F460" s="5" t="s">
        <v>152</v>
      </c>
      <c r="G460" s="5">
        <v>2</v>
      </c>
      <c r="H460" s="5">
        <v>2</v>
      </c>
      <c r="I460" s="5">
        <v>3</v>
      </c>
      <c r="J460" s="11">
        <v>7.9166666666666663E-2</v>
      </c>
      <c r="K460" s="4">
        <v>459</v>
      </c>
      <c r="L460" s="5">
        <v>164</v>
      </c>
      <c r="M460" s="5" t="s">
        <v>4</v>
      </c>
      <c r="N460" s="9">
        <v>41517</v>
      </c>
      <c r="O460" s="5" t="s">
        <v>8</v>
      </c>
      <c r="P460" s="5" t="s">
        <v>44</v>
      </c>
      <c r="Q460" s="5">
        <v>1</v>
      </c>
      <c r="R460" s="5">
        <v>2</v>
      </c>
      <c r="S460" s="5">
        <v>3</v>
      </c>
      <c r="T460" s="11">
        <v>7.9166666666666663E-2</v>
      </c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s="4" customFormat="1" ht="15" customHeight="1" x14ac:dyDescent="0.25">
      <c r="A461" s="4">
        <v>460</v>
      </c>
      <c r="B461" s="5">
        <v>164</v>
      </c>
      <c r="C461" s="5" t="s">
        <v>3</v>
      </c>
      <c r="D461" s="9">
        <v>41517</v>
      </c>
      <c r="E461" s="5" t="s">
        <v>184</v>
      </c>
      <c r="F461" s="5" t="s">
        <v>294</v>
      </c>
      <c r="G461" s="5">
        <v>2</v>
      </c>
      <c r="H461" s="5">
        <v>2</v>
      </c>
      <c r="I461" s="5">
        <v>3</v>
      </c>
      <c r="J461" s="11">
        <v>2.0833333333333332E-2</v>
      </c>
      <c r="K461" s="4">
        <v>460</v>
      </c>
      <c r="L461" s="5">
        <v>164</v>
      </c>
      <c r="M461" s="5" t="s">
        <v>4</v>
      </c>
      <c r="N461" s="9">
        <v>41517</v>
      </c>
      <c r="O461" s="5" t="s">
        <v>184</v>
      </c>
      <c r="P461" s="5" t="s">
        <v>138</v>
      </c>
      <c r="Q461" s="5">
        <v>2</v>
      </c>
      <c r="R461" s="5">
        <v>2</v>
      </c>
      <c r="S461" s="5">
        <v>3</v>
      </c>
      <c r="T461" s="11">
        <v>2.0833333333333332E-2</v>
      </c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s="4" customFormat="1" ht="15" customHeight="1" x14ac:dyDescent="0.25">
      <c r="A462" s="4">
        <v>461</v>
      </c>
      <c r="B462" s="5">
        <v>164</v>
      </c>
      <c r="C462" s="5" t="s">
        <v>3</v>
      </c>
      <c r="D462" s="9">
        <v>41517</v>
      </c>
      <c r="E462" s="5" t="s">
        <v>184</v>
      </c>
      <c r="F462" s="5" t="s">
        <v>430</v>
      </c>
      <c r="G462" s="5">
        <v>2</v>
      </c>
      <c r="H462" s="5">
        <v>5</v>
      </c>
      <c r="I462" s="5">
        <v>3</v>
      </c>
      <c r="J462" s="11">
        <v>0.20833333333333334</v>
      </c>
      <c r="K462" s="4">
        <v>461</v>
      </c>
      <c r="L462" s="5">
        <v>164</v>
      </c>
      <c r="M462" s="5" t="s">
        <v>4</v>
      </c>
      <c r="N462" s="9">
        <v>41517</v>
      </c>
      <c r="O462" s="5" t="s">
        <v>184</v>
      </c>
      <c r="P462" s="5" t="s">
        <v>431</v>
      </c>
      <c r="Q462" s="5">
        <v>1</v>
      </c>
      <c r="R462" s="5">
        <v>5</v>
      </c>
      <c r="S462" s="5">
        <v>3</v>
      </c>
      <c r="T462" s="11">
        <v>0.20833333333333334</v>
      </c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s="4" customFormat="1" ht="15" customHeight="1" x14ac:dyDescent="0.25">
      <c r="A463" s="4">
        <v>462</v>
      </c>
      <c r="B463" s="5">
        <v>164</v>
      </c>
      <c r="C463" s="5" t="s">
        <v>3</v>
      </c>
      <c r="D463" s="9">
        <v>41517</v>
      </c>
      <c r="E463" s="5" t="s">
        <v>8</v>
      </c>
      <c r="F463" s="5" t="s">
        <v>429</v>
      </c>
      <c r="G463" s="5">
        <v>3</v>
      </c>
      <c r="H463" s="5">
        <v>1</v>
      </c>
      <c r="I463" s="5">
        <v>1</v>
      </c>
      <c r="J463" s="11">
        <v>8.0555555555555561E-2</v>
      </c>
      <c r="K463" s="4">
        <v>462</v>
      </c>
      <c r="L463" s="5">
        <v>164</v>
      </c>
      <c r="M463" s="5" t="s">
        <v>4</v>
      </c>
      <c r="N463" s="9">
        <v>41517</v>
      </c>
      <c r="O463" s="5" t="s">
        <v>8</v>
      </c>
      <c r="P463" s="5" t="s">
        <v>58</v>
      </c>
      <c r="Q463" s="5">
        <v>2</v>
      </c>
      <c r="R463" s="5">
        <v>1</v>
      </c>
      <c r="S463" s="5">
        <v>1</v>
      </c>
      <c r="T463" s="11">
        <v>8.0555555555555561E-2</v>
      </c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s="4" customFormat="1" ht="15" customHeight="1" x14ac:dyDescent="0.25">
      <c r="A464" s="4">
        <v>463</v>
      </c>
      <c r="B464" s="5">
        <v>165</v>
      </c>
      <c r="C464" s="5" t="s">
        <v>3</v>
      </c>
      <c r="D464" s="9">
        <v>41507</v>
      </c>
      <c r="E464" s="5" t="s">
        <v>8</v>
      </c>
      <c r="F464" s="5" t="s">
        <v>166</v>
      </c>
      <c r="G464" s="5">
        <v>2</v>
      </c>
      <c r="H464" s="5">
        <v>4</v>
      </c>
      <c r="I464" s="10">
        <v>1</v>
      </c>
      <c r="J464" s="11">
        <v>0.17083333333333334</v>
      </c>
      <c r="K464" s="4">
        <v>463</v>
      </c>
      <c r="L464" s="5">
        <v>165</v>
      </c>
      <c r="M464" s="5" t="s">
        <v>4</v>
      </c>
      <c r="N464" s="9">
        <v>41507</v>
      </c>
      <c r="O464" s="5" t="s">
        <v>8</v>
      </c>
      <c r="P464" s="5" t="s">
        <v>148</v>
      </c>
      <c r="Q464" s="5">
        <v>3</v>
      </c>
      <c r="R464" s="5">
        <v>4</v>
      </c>
      <c r="S464" s="10">
        <v>1</v>
      </c>
      <c r="T464" s="11">
        <v>0.17083333333333334</v>
      </c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s="4" customFormat="1" ht="15" customHeight="1" x14ac:dyDescent="0.25">
      <c r="A465" s="4">
        <v>464</v>
      </c>
      <c r="B465" s="5">
        <v>165</v>
      </c>
      <c r="C465" s="5" t="s">
        <v>3</v>
      </c>
      <c r="D465" s="9">
        <v>41507</v>
      </c>
      <c r="E465" s="5" t="s">
        <v>15</v>
      </c>
      <c r="F465" s="5" t="s">
        <v>264</v>
      </c>
      <c r="G465" s="5">
        <v>1</v>
      </c>
      <c r="H465" s="5">
        <v>5</v>
      </c>
      <c r="I465" s="10">
        <v>3</v>
      </c>
      <c r="J465" s="11">
        <v>0.20833333333333334</v>
      </c>
      <c r="K465" s="4">
        <v>464</v>
      </c>
      <c r="L465" s="5">
        <v>165</v>
      </c>
      <c r="M465" s="5" t="s">
        <v>4</v>
      </c>
      <c r="N465" s="9">
        <v>41507</v>
      </c>
      <c r="O465" s="5" t="s">
        <v>15</v>
      </c>
      <c r="P465" s="5" t="s">
        <v>198</v>
      </c>
      <c r="Q465" s="5">
        <v>2</v>
      </c>
      <c r="R465" s="5">
        <v>5</v>
      </c>
      <c r="S465" s="10">
        <v>3</v>
      </c>
      <c r="T465" s="11">
        <v>0.20833333333333334</v>
      </c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s="4" customFormat="1" ht="15" customHeight="1" x14ac:dyDescent="0.25">
      <c r="A466" s="4">
        <v>465</v>
      </c>
      <c r="B466" s="5">
        <v>165</v>
      </c>
      <c r="C466" s="5" t="s">
        <v>3</v>
      </c>
      <c r="D466" s="9">
        <v>41507</v>
      </c>
      <c r="E466" s="5" t="s">
        <v>261</v>
      </c>
      <c r="F466" s="5" t="s">
        <v>200</v>
      </c>
      <c r="G466" s="5">
        <v>2</v>
      </c>
      <c r="H466" s="5">
        <v>5</v>
      </c>
      <c r="I466" s="10">
        <v>5</v>
      </c>
      <c r="J466" s="11">
        <v>0.20833333333333334</v>
      </c>
      <c r="K466" s="4">
        <v>465</v>
      </c>
      <c r="L466" s="5">
        <v>165</v>
      </c>
      <c r="M466" s="5" t="s">
        <v>4</v>
      </c>
      <c r="N466" s="9">
        <v>41507</v>
      </c>
      <c r="O466" s="5" t="s">
        <v>261</v>
      </c>
      <c r="P466" s="5" t="s">
        <v>216</v>
      </c>
      <c r="Q466" s="5">
        <v>3</v>
      </c>
      <c r="R466" s="5">
        <v>5</v>
      </c>
      <c r="S466" s="10">
        <v>5</v>
      </c>
      <c r="T466" s="11">
        <v>0.20833333333333334</v>
      </c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s="4" customFormat="1" ht="15" customHeight="1" x14ac:dyDescent="0.25">
      <c r="A467" s="4">
        <v>466</v>
      </c>
      <c r="B467" s="5">
        <v>165</v>
      </c>
      <c r="C467" s="5" t="s">
        <v>3</v>
      </c>
      <c r="D467" s="9">
        <v>41507</v>
      </c>
      <c r="E467" s="5" t="s">
        <v>25</v>
      </c>
      <c r="F467" s="5" t="s">
        <v>265</v>
      </c>
      <c r="G467" s="5">
        <v>3</v>
      </c>
      <c r="H467" s="5">
        <v>5</v>
      </c>
      <c r="I467" s="10">
        <v>3</v>
      </c>
      <c r="J467" s="11">
        <v>0.20833333333333334</v>
      </c>
      <c r="K467" s="4">
        <v>466</v>
      </c>
      <c r="L467" s="5">
        <v>165</v>
      </c>
      <c r="M467" s="5" t="s">
        <v>4</v>
      </c>
      <c r="N467" s="9">
        <v>41507</v>
      </c>
      <c r="O467" s="5" t="s">
        <v>25</v>
      </c>
      <c r="P467" s="5" t="s">
        <v>251</v>
      </c>
      <c r="Q467" s="5">
        <v>3</v>
      </c>
      <c r="R467" s="5">
        <v>5</v>
      </c>
      <c r="S467" s="10">
        <v>3</v>
      </c>
      <c r="T467" s="11">
        <v>0.20833333333333334</v>
      </c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s="4" customFormat="1" ht="15" customHeight="1" x14ac:dyDescent="0.25">
      <c r="A468" s="4">
        <v>467</v>
      </c>
      <c r="B468" s="5">
        <v>165</v>
      </c>
      <c r="C468" s="5" t="s">
        <v>3</v>
      </c>
      <c r="D468" s="9">
        <v>41507</v>
      </c>
      <c r="E468" s="5" t="s">
        <v>205</v>
      </c>
      <c r="F468" s="5" t="s">
        <v>262</v>
      </c>
      <c r="G468" s="5">
        <v>2</v>
      </c>
      <c r="H468" s="5">
        <v>2</v>
      </c>
      <c r="I468" s="10">
        <v>2</v>
      </c>
      <c r="J468" s="11">
        <v>2.4305555555555556E-2</v>
      </c>
      <c r="K468" s="4">
        <v>467</v>
      </c>
      <c r="L468" s="5">
        <v>165</v>
      </c>
      <c r="M468" s="5" t="s">
        <v>4</v>
      </c>
      <c r="N468" s="9">
        <v>41507</v>
      </c>
      <c r="O468" s="5" t="s">
        <v>205</v>
      </c>
      <c r="P468" s="5" t="s">
        <v>263</v>
      </c>
      <c r="Q468" s="5">
        <v>2</v>
      </c>
      <c r="R468" s="5">
        <v>2</v>
      </c>
      <c r="S468" s="10">
        <v>2</v>
      </c>
      <c r="T468" s="11">
        <v>2.4305555555555556E-2</v>
      </c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s="4" customFormat="1" ht="15" customHeight="1" x14ac:dyDescent="0.25">
      <c r="A469" s="4">
        <v>468</v>
      </c>
      <c r="B469" s="5">
        <v>166</v>
      </c>
      <c r="C469" s="5" t="s">
        <v>3</v>
      </c>
      <c r="D469" s="9">
        <v>41566</v>
      </c>
      <c r="E469" s="5" t="s">
        <v>8</v>
      </c>
      <c r="F469" s="5" t="s">
        <v>113</v>
      </c>
      <c r="G469" s="5">
        <v>1</v>
      </c>
      <c r="H469" s="5">
        <v>2</v>
      </c>
      <c r="I469" s="5">
        <v>5</v>
      </c>
      <c r="J469" s="11">
        <v>0.13125000000000001</v>
      </c>
      <c r="K469" s="4">
        <v>468</v>
      </c>
      <c r="L469" s="5">
        <v>166</v>
      </c>
      <c r="M469" s="5" t="s">
        <v>4</v>
      </c>
      <c r="N469" s="9">
        <v>41566</v>
      </c>
      <c r="O469" s="5" t="s">
        <v>8</v>
      </c>
      <c r="P469" s="5" t="s">
        <v>128</v>
      </c>
      <c r="Q469" s="5">
        <v>1</v>
      </c>
      <c r="R469" s="5">
        <v>2</v>
      </c>
      <c r="S469" s="5">
        <v>5</v>
      </c>
      <c r="T469" s="11">
        <v>0.13125000000000001</v>
      </c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s="4" customFormat="1" ht="15" customHeight="1" x14ac:dyDescent="0.25">
      <c r="A470" s="4">
        <v>469</v>
      </c>
      <c r="B470" s="5">
        <v>166</v>
      </c>
      <c r="C470" s="5" t="s">
        <v>3</v>
      </c>
      <c r="D470" s="9">
        <v>41566</v>
      </c>
      <c r="E470" s="5" t="s">
        <v>8</v>
      </c>
      <c r="F470" s="5" t="s">
        <v>277</v>
      </c>
      <c r="G470" s="5">
        <v>2</v>
      </c>
      <c r="H470" s="5">
        <v>5</v>
      </c>
      <c r="I470" s="5">
        <v>3</v>
      </c>
      <c r="J470" s="11">
        <v>0.20833333333333334</v>
      </c>
      <c r="K470" s="4">
        <v>469</v>
      </c>
      <c r="L470" s="5">
        <v>166</v>
      </c>
      <c r="M470" s="5" t="s">
        <v>4</v>
      </c>
      <c r="N470" s="9">
        <v>41566</v>
      </c>
      <c r="O470" s="5" t="s">
        <v>8</v>
      </c>
      <c r="P470" s="5" t="s">
        <v>158</v>
      </c>
      <c r="Q470" s="5">
        <v>3</v>
      </c>
      <c r="R470" s="5">
        <v>5</v>
      </c>
      <c r="S470" s="5">
        <v>3</v>
      </c>
      <c r="T470" s="11">
        <v>0.20833333333333334</v>
      </c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s="4" customFormat="1" ht="15" customHeight="1" x14ac:dyDescent="0.25">
      <c r="A471" s="4">
        <v>470</v>
      </c>
      <c r="B471" s="5">
        <v>166</v>
      </c>
      <c r="C471" s="5" t="s">
        <v>3</v>
      </c>
      <c r="D471" s="9">
        <v>41566</v>
      </c>
      <c r="E471" s="5" t="s">
        <v>8</v>
      </c>
      <c r="F471" s="5" t="s">
        <v>92</v>
      </c>
      <c r="G471" s="5">
        <v>2</v>
      </c>
      <c r="H471" s="5">
        <v>1</v>
      </c>
      <c r="I471" s="5">
        <v>1</v>
      </c>
      <c r="J471" s="11">
        <v>6.458333333333334E-2</v>
      </c>
      <c r="K471" s="4">
        <v>470</v>
      </c>
      <c r="L471" s="5">
        <v>166</v>
      </c>
      <c r="M471" s="5" t="s">
        <v>4</v>
      </c>
      <c r="N471" s="9">
        <v>41566</v>
      </c>
      <c r="O471" s="5" t="s">
        <v>8</v>
      </c>
      <c r="P471" s="5" t="s">
        <v>236</v>
      </c>
      <c r="Q471" s="5">
        <v>2</v>
      </c>
      <c r="R471" s="5">
        <v>1</v>
      </c>
      <c r="S471" s="5">
        <v>1</v>
      </c>
      <c r="T471" s="11">
        <v>6.458333333333334E-2</v>
      </c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s="4" customFormat="1" ht="15" customHeight="1" x14ac:dyDescent="0.25">
      <c r="A472" s="4">
        <v>471</v>
      </c>
      <c r="B472" s="5">
        <v>166</v>
      </c>
      <c r="C472" s="5" t="s">
        <v>3</v>
      </c>
      <c r="D472" s="9">
        <v>41566</v>
      </c>
      <c r="E472" s="5" t="s">
        <v>25</v>
      </c>
      <c r="F472" s="5" t="s">
        <v>302</v>
      </c>
      <c r="G472" s="5">
        <v>1</v>
      </c>
      <c r="H472" s="5">
        <v>5</v>
      </c>
      <c r="I472" s="5">
        <v>3</v>
      </c>
      <c r="J472" s="11">
        <v>0.20833333333333334</v>
      </c>
      <c r="K472" s="4">
        <v>471</v>
      </c>
      <c r="L472" s="5">
        <v>166</v>
      </c>
      <c r="M472" s="5" t="s">
        <v>4</v>
      </c>
      <c r="N472" s="9">
        <v>41566</v>
      </c>
      <c r="O472" s="5" t="s">
        <v>25</v>
      </c>
      <c r="P472" s="5" t="s">
        <v>98</v>
      </c>
      <c r="Q472" s="5">
        <v>1</v>
      </c>
      <c r="R472" s="5">
        <v>5</v>
      </c>
      <c r="S472" s="5">
        <v>3</v>
      </c>
      <c r="T472" s="11">
        <v>0.20833333333333334</v>
      </c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s="4" customFormat="1" ht="15" customHeight="1" x14ac:dyDescent="0.25">
      <c r="A473" s="4">
        <v>472</v>
      </c>
      <c r="B473" s="5">
        <v>166</v>
      </c>
      <c r="C473" s="5" t="s">
        <v>3</v>
      </c>
      <c r="D473" s="9">
        <v>41566</v>
      </c>
      <c r="E473" s="5" t="s">
        <v>267</v>
      </c>
      <c r="F473" s="5" t="s">
        <v>324</v>
      </c>
      <c r="G473" s="5">
        <v>1</v>
      </c>
      <c r="H473" s="5">
        <v>1</v>
      </c>
      <c r="I473" s="5">
        <v>1</v>
      </c>
      <c r="J473" s="11">
        <v>0.17569444444444446</v>
      </c>
      <c r="K473" s="4">
        <v>472</v>
      </c>
      <c r="L473" s="5">
        <v>166</v>
      </c>
      <c r="M473" s="5" t="s">
        <v>4</v>
      </c>
      <c r="N473" s="9">
        <v>41566</v>
      </c>
      <c r="O473" s="5" t="s">
        <v>267</v>
      </c>
      <c r="P473" s="5" t="s">
        <v>432</v>
      </c>
      <c r="Q473" s="5">
        <v>3</v>
      </c>
      <c r="R473" s="5">
        <v>1</v>
      </c>
      <c r="S473" s="5">
        <v>1</v>
      </c>
      <c r="T473" s="11">
        <v>0.17569444444444446</v>
      </c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s="4" customFormat="1" ht="15" customHeight="1" x14ac:dyDescent="0.25">
      <c r="A474" s="4">
        <v>473</v>
      </c>
      <c r="B474" s="5">
        <v>167</v>
      </c>
      <c r="C474" s="5" t="s">
        <v>3</v>
      </c>
      <c r="D474" s="9">
        <v>41594</v>
      </c>
      <c r="E474" s="5" t="s">
        <v>267</v>
      </c>
      <c r="F474" s="5" t="s">
        <v>268</v>
      </c>
      <c r="G474" s="5">
        <v>3</v>
      </c>
      <c r="H474" s="5">
        <v>5</v>
      </c>
      <c r="I474" s="10">
        <v>3</v>
      </c>
      <c r="J474" s="11">
        <v>0.20833333333333334</v>
      </c>
      <c r="K474" s="4">
        <v>473</v>
      </c>
      <c r="L474" s="5">
        <v>167</v>
      </c>
      <c r="M474" s="5" t="s">
        <v>4</v>
      </c>
      <c r="N474" s="9">
        <v>41594</v>
      </c>
      <c r="O474" s="5" t="s">
        <v>267</v>
      </c>
      <c r="P474" s="5" t="s">
        <v>269</v>
      </c>
      <c r="Q474" s="5">
        <v>3</v>
      </c>
      <c r="R474" s="5">
        <v>5</v>
      </c>
      <c r="S474" s="10">
        <v>3</v>
      </c>
      <c r="T474" s="11">
        <v>0.20833333333333334</v>
      </c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s="4" customFormat="1" ht="15" customHeight="1" x14ac:dyDescent="0.25">
      <c r="A475" s="4">
        <v>474</v>
      </c>
      <c r="B475" s="5">
        <v>167</v>
      </c>
      <c r="C475" s="5" t="s">
        <v>3</v>
      </c>
      <c r="D475" s="9">
        <v>41594</v>
      </c>
      <c r="E475" s="5" t="s">
        <v>12</v>
      </c>
      <c r="F475" s="5" t="s">
        <v>77</v>
      </c>
      <c r="G475" s="5">
        <v>2</v>
      </c>
      <c r="H475" s="5">
        <v>6</v>
      </c>
      <c r="I475" s="10">
        <v>5</v>
      </c>
      <c r="J475" s="11">
        <v>0.20833333333333334</v>
      </c>
      <c r="K475" s="4">
        <v>474</v>
      </c>
      <c r="L475" s="5">
        <v>167</v>
      </c>
      <c r="M475" s="5" t="s">
        <v>4</v>
      </c>
      <c r="N475" s="9">
        <v>41594</v>
      </c>
      <c r="O475" s="5" t="s">
        <v>12</v>
      </c>
      <c r="P475" s="5" t="s">
        <v>122</v>
      </c>
      <c r="Q475" s="5">
        <v>3</v>
      </c>
      <c r="R475" s="5">
        <v>6</v>
      </c>
      <c r="S475" s="10">
        <v>5</v>
      </c>
      <c r="T475" s="11">
        <v>0.20833333333333334</v>
      </c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s="4" customFormat="1" ht="15" customHeight="1" x14ac:dyDescent="0.25">
      <c r="A476" s="4">
        <v>475</v>
      </c>
      <c r="B476" s="5">
        <v>167</v>
      </c>
      <c r="C476" s="5" t="s">
        <v>3</v>
      </c>
      <c r="D476" s="9">
        <v>41594</v>
      </c>
      <c r="E476" s="5" t="s">
        <v>9</v>
      </c>
      <c r="F476" s="5" t="s">
        <v>29</v>
      </c>
      <c r="G476" s="5">
        <v>3</v>
      </c>
      <c r="H476" s="5">
        <v>2</v>
      </c>
      <c r="I476" s="10">
        <v>1</v>
      </c>
      <c r="J476" s="11">
        <v>0.1701388888888889</v>
      </c>
      <c r="K476" s="4">
        <v>475</v>
      </c>
      <c r="L476" s="5">
        <v>167</v>
      </c>
      <c r="M476" s="5" t="s">
        <v>4</v>
      </c>
      <c r="N476" s="9">
        <v>41594</v>
      </c>
      <c r="O476" s="5" t="s">
        <v>9</v>
      </c>
      <c r="P476" s="5" t="s">
        <v>102</v>
      </c>
      <c r="Q476" s="5">
        <v>1</v>
      </c>
      <c r="R476" s="5">
        <v>2</v>
      </c>
      <c r="S476" s="10">
        <v>1</v>
      </c>
      <c r="T476" s="11">
        <v>0.1701388888888889</v>
      </c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s="4" customFormat="1" ht="15" customHeight="1" x14ac:dyDescent="0.25">
      <c r="A477" s="4">
        <v>476</v>
      </c>
      <c r="B477" s="5">
        <v>167</v>
      </c>
      <c r="C477" s="5" t="s">
        <v>3</v>
      </c>
      <c r="D477" s="9">
        <v>41594</v>
      </c>
      <c r="E477" s="5" t="s">
        <v>12</v>
      </c>
      <c r="F477" s="5" t="s">
        <v>249</v>
      </c>
      <c r="G477" s="5">
        <v>2</v>
      </c>
      <c r="H477" s="5">
        <v>6</v>
      </c>
      <c r="I477" s="10">
        <v>3</v>
      </c>
      <c r="J477" s="11">
        <v>0.20833333333333334</v>
      </c>
      <c r="K477" s="4">
        <v>476</v>
      </c>
      <c r="L477" s="5">
        <v>167</v>
      </c>
      <c r="M477" s="5" t="s">
        <v>4</v>
      </c>
      <c r="N477" s="9">
        <v>41594</v>
      </c>
      <c r="O477" s="5" t="s">
        <v>12</v>
      </c>
      <c r="P477" s="5" t="s">
        <v>155</v>
      </c>
      <c r="Q477" s="5">
        <v>1</v>
      </c>
      <c r="R477" s="5">
        <v>6</v>
      </c>
      <c r="S477" s="10">
        <v>3</v>
      </c>
      <c r="T477" s="11">
        <v>0.20833333333333334</v>
      </c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s="4" customFormat="1" ht="15" customHeight="1" x14ac:dyDescent="0.25">
      <c r="A478" s="4">
        <v>477</v>
      </c>
      <c r="B478" s="5">
        <v>167</v>
      </c>
      <c r="C478" s="5" t="s">
        <v>3</v>
      </c>
      <c r="D478" s="9">
        <v>41594</v>
      </c>
      <c r="E478" s="5" t="s">
        <v>12</v>
      </c>
      <c r="F478" s="5" t="s">
        <v>266</v>
      </c>
      <c r="G478" s="5">
        <v>3</v>
      </c>
      <c r="H478" s="5">
        <v>1</v>
      </c>
      <c r="I478" s="10">
        <v>1</v>
      </c>
      <c r="J478" s="11">
        <v>0.19305555555555556</v>
      </c>
      <c r="K478" s="4">
        <v>477</v>
      </c>
      <c r="L478" s="5">
        <v>167</v>
      </c>
      <c r="M478" s="5" t="s">
        <v>4</v>
      </c>
      <c r="N478" s="9">
        <v>41594</v>
      </c>
      <c r="O478" s="5" t="s">
        <v>12</v>
      </c>
      <c r="P478" s="5" t="s">
        <v>104</v>
      </c>
      <c r="Q478" s="5">
        <v>2</v>
      </c>
      <c r="R478" s="5">
        <v>1</v>
      </c>
      <c r="S478" s="10">
        <v>1</v>
      </c>
      <c r="T478" s="11">
        <v>0.19305555555555556</v>
      </c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s="4" customFormat="1" ht="15" customHeight="1" x14ac:dyDescent="0.25">
      <c r="A479" s="4">
        <v>478</v>
      </c>
      <c r="B479" s="5">
        <v>168</v>
      </c>
      <c r="C479" s="5" t="s">
        <v>3</v>
      </c>
      <c r="D479" s="9">
        <v>41636</v>
      </c>
      <c r="E479" s="5" t="s">
        <v>15</v>
      </c>
      <c r="F479" s="5" t="s">
        <v>426</v>
      </c>
      <c r="G479" s="5">
        <v>1</v>
      </c>
      <c r="H479" s="5">
        <v>7</v>
      </c>
      <c r="I479" s="5">
        <v>2</v>
      </c>
      <c r="J479" s="11">
        <v>5.2777777777777778E-2</v>
      </c>
      <c r="K479" s="4">
        <v>478</v>
      </c>
      <c r="L479" s="5">
        <v>168</v>
      </c>
      <c r="M479" s="5" t="s">
        <v>4</v>
      </c>
      <c r="N479" s="9">
        <v>41636</v>
      </c>
      <c r="O479" s="5" t="s">
        <v>15</v>
      </c>
      <c r="P479" s="5" t="s">
        <v>105</v>
      </c>
      <c r="Q479" s="5">
        <v>2</v>
      </c>
      <c r="R479" s="5">
        <v>7</v>
      </c>
      <c r="S479" s="5">
        <v>2</v>
      </c>
      <c r="T479" s="11">
        <v>5.2777777777777778E-2</v>
      </c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s="4" customFormat="1" ht="15" customHeight="1" x14ac:dyDescent="0.25">
      <c r="A480" s="4">
        <v>479</v>
      </c>
      <c r="B480" s="5">
        <v>168</v>
      </c>
      <c r="C480" s="5" t="s">
        <v>3</v>
      </c>
      <c r="D480" s="9">
        <v>41636</v>
      </c>
      <c r="E480" s="5" t="s">
        <v>434</v>
      </c>
      <c r="F480" s="5" t="s">
        <v>430</v>
      </c>
      <c r="G480" s="5">
        <v>2</v>
      </c>
      <c r="H480" s="5">
        <v>1</v>
      </c>
      <c r="I480" s="5">
        <v>1</v>
      </c>
      <c r="J480" s="11">
        <v>0.20416666666666669</v>
      </c>
      <c r="K480" s="4">
        <v>479</v>
      </c>
      <c r="L480" s="5">
        <v>168</v>
      </c>
      <c r="M480" s="5" t="s">
        <v>4</v>
      </c>
      <c r="N480" s="9">
        <v>41636</v>
      </c>
      <c r="O480" s="5" t="s">
        <v>434</v>
      </c>
      <c r="P480" s="5" t="s">
        <v>435</v>
      </c>
      <c r="Q480" s="5">
        <v>2</v>
      </c>
      <c r="R480" s="5">
        <v>1</v>
      </c>
      <c r="S480" s="5">
        <v>1</v>
      </c>
      <c r="T480" s="11">
        <v>0.20416666666666669</v>
      </c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s="4" customFormat="1" ht="15" customHeight="1" x14ac:dyDescent="0.25">
      <c r="A481" s="4">
        <v>480</v>
      </c>
      <c r="B481" s="5">
        <v>168</v>
      </c>
      <c r="C481" s="5" t="s">
        <v>3</v>
      </c>
      <c r="D481" s="9">
        <v>41636</v>
      </c>
      <c r="E481" s="5" t="s">
        <v>25</v>
      </c>
      <c r="F481" s="5" t="s">
        <v>144</v>
      </c>
      <c r="G481" s="5">
        <v>3</v>
      </c>
      <c r="H481" s="5">
        <v>4</v>
      </c>
      <c r="I481" s="5">
        <v>1</v>
      </c>
      <c r="J481" s="11">
        <v>0.15416666666666667</v>
      </c>
      <c r="K481" s="4">
        <v>480</v>
      </c>
      <c r="L481" s="5">
        <v>168</v>
      </c>
      <c r="M481" s="5" t="s">
        <v>4</v>
      </c>
      <c r="N481" s="9">
        <v>41636</v>
      </c>
      <c r="O481" s="5" t="s">
        <v>25</v>
      </c>
      <c r="P481" s="5" t="s">
        <v>433</v>
      </c>
      <c r="Q481" s="5">
        <v>2</v>
      </c>
      <c r="R481" s="5">
        <v>4</v>
      </c>
      <c r="S481" s="5">
        <v>1</v>
      </c>
      <c r="T481" s="11">
        <v>0.15416666666666667</v>
      </c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s="4" customFormat="1" ht="15" customHeight="1" x14ac:dyDescent="0.25">
      <c r="A482" s="4">
        <v>481</v>
      </c>
      <c r="B482" s="5">
        <v>168</v>
      </c>
      <c r="C482" s="5" t="s">
        <v>3</v>
      </c>
      <c r="D482" s="9">
        <v>41636</v>
      </c>
      <c r="E482" s="5" t="s">
        <v>8</v>
      </c>
      <c r="F482" s="5" t="s">
        <v>202</v>
      </c>
      <c r="G482" s="5">
        <v>3</v>
      </c>
      <c r="H482" s="5">
        <v>1</v>
      </c>
      <c r="I482" s="5">
        <v>1</v>
      </c>
      <c r="J482" s="11">
        <v>4.1666666666666664E-2</v>
      </c>
      <c r="K482" s="4">
        <v>481</v>
      </c>
      <c r="L482" s="5">
        <v>168</v>
      </c>
      <c r="M482" s="5" t="s">
        <v>4</v>
      </c>
      <c r="N482" s="9">
        <v>41636</v>
      </c>
      <c r="O482" s="5" t="s">
        <v>8</v>
      </c>
      <c r="P482" s="5" t="s">
        <v>429</v>
      </c>
      <c r="Q482" s="5">
        <v>3</v>
      </c>
      <c r="R482" s="5">
        <v>1</v>
      </c>
      <c r="S482" s="5">
        <v>1</v>
      </c>
      <c r="T482" s="11">
        <v>4.1666666666666664E-2</v>
      </c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s="4" customFormat="1" ht="15" customHeight="1" x14ac:dyDescent="0.25">
      <c r="A483" s="4">
        <v>482</v>
      </c>
      <c r="B483" s="5">
        <v>169</v>
      </c>
      <c r="C483" s="5" t="s">
        <v>3</v>
      </c>
      <c r="D483" s="9">
        <v>41671</v>
      </c>
      <c r="E483" s="5" t="s">
        <v>25</v>
      </c>
      <c r="F483" s="5" t="s">
        <v>272</v>
      </c>
      <c r="G483" s="5">
        <v>2</v>
      </c>
      <c r="H483" s="5">
        <v>1</v>
      </c>
      <c r="I483" s="10">
        <v>2</v>
      </c>
      <c r="J483" s="11">
        <v>0.10555555555555556</v>
      </c>
      <c r="K483" s="4">
        <v>482</v>
      </c>
      <c r="L483" s="5">
        <v>169</v>
      </c>
      <c r="M483" s="5" t="s">
        <v>4</v>
      </c>
      <c r="N483" s="9">
        <v>41671</v>
      </c>
      <c r="O483" s="5" t="s">
        <v>25</v>
      </c>
      <c r="P483" s="5" t="s">
        <v>273</v>
      </c>
      <c r="Q483" s="5">
        <v>3</v>
      </c>
      <c r="R483" s="5">
        <v>1</v>
      </c>
      <c r="S483" s="10">
        <v>2</v>
      </c>
      <c r="T483" s="11">
        <v>0.10555555555555556</v>
      </c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s="4" customFormat="1" ht="15" customHeight="1" x14ac:dyDescent="0.25">
      <c r="A484" s="4">
        <v>483</v>
      </c>
      <c r="B484" s="5">
        <v>169</v>
      </c>
      <c r="C484" s="5" t="s">
        <v>3</v>
      </c>
      <c r="D484" s="9">
        <v>41671</v>
      </c>
      <c r="E484" s="5" t="s">
        <v>267</v>
      </c>
      <c r="F484" s="5" t="s">
        <v>268</v>
      </c>
      <c r="G484" s="5">
        <v>2</v>
      </c>
      <c r="H484" s="5">
        <v>5</v>
      </c>
      <c r="I484" s="10">
        <v>3</v>
      </c>
      <c r="J484" s="11">
        <v>0.20833333333333334</v>
      </c>
      <c r="K484" s="4">
        <v>483</v>
      </c>
      <c r="L484" s="5">
        <v>169</v>
      </c>
      <c r="M484" s="5" t="s">
        <v>4</v>
      </c>
      <c r="N484" s="9">
        <v>41671</v>
      </c>
      <c r="O484" s="5" t="s">
        <v>267</v>
      </c>
      <c r="P484" s="5" t="s">
        <v>259</v>
      </c>
      <c r="Q484" s="5">
        <v>2</v>
      </c>
      <c r="R484" s="5">
        <v>5</v>
      </c>
      <c r="S484" s="10">
        <v>3</v>
      </c>
      <c r="T484" s="11">
        <v>0.20833333333333334</v>
      </c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s="4" customFormat="1" ht="15" customHeight="1" x14ac:dyDescent="0.25">
      <c r="A485" s="4">
        <v>484</v>
      </c>
      <c r="B485" s="5">
        <v>169</v>
      </c>
      <c r="C485" s="5" t="s">
        <v>3</v>
      </c>
      <c r="D485" s="9">
        <v>41671</v>
      </c>
      <c r="E485" s="5" t="s">
        <v>8</v>
      </c>
      <c r="F485" s="5" t="s">
        <v>215</v>
      </c>
      <c r="G485" s="5">
        <v>2</v>
      </c>
      <c r="H485" s="5">
        <v>5</v>
      </c>
      <c r="I485" s="10">
        <v>3</v>
      </c>
      <c r="J485" s="11">
        <v>0.20833333333333334</v>
      </c>
      <c r="K485" s="4">
        <v>484</v>
      </c>
      <c r="L485" s="5">
        <v>169</v>
      </c>
      <c r="M485" s="5" t="s">
        <v>4</v>
      </c>
      <c r="N485" s="9">
        <v>41671</v>
      </c>
      <c r="O485" s="5" t="s">
        <v>8</v>
      </c>
      <c r="P485" s="5" t="s">
        <v>58</v>
      </c>
      <c r="Q485" s="5">
        <v>2</v>
      </c>
      <c r="R485" s="5">
        <v>5</v>
      </c>
      <c r="S485" s="10">
        <v>3</v>
      </c>
      <c r="T485" s="11">
        <v>0.20833333333333334</v>
      </c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s="4" customFormat="1" ht="15" customHeight="1" x14ac:dyDescent="0.25">
      <c r="A486" s="4">
        <v>485</v>
      </c>
      <c r="B486" s="5">
        <v>169</v>
      </c>
      <c r="C486" s="5" t="s">
        <v>3</v>
      </c>
      <c r="D486" s="9">
        <v>41671</v>
      </c>
      <c r="E486" s="5" t="s">
        <v>184</v>
      </c>
      <c r="F486" s="5" t="s">
        <v>185</v>
      </c>
      <c r="G486" s="5">
        <v>2</v>
      </c>
      <c r="H486" s="5">
        <v>5</v>
      </c>
      <c r="I486" s="10">
        <v>5</v>
      </c>
      <c r="J486" s="11">
        <v>0.20833333333333334</v>
      </c>
      <c r="K486" s="4">
        <v>485</v>
      </c>
      <c r="L486" s="5">
        <v>169</v>
      </c>
      <c r="M486" s="5" t="s">
        <v>4</v>
      </c>
      <c r="N486" s="9">
        <v>41671</v>
      </c>
      <c r="O486" s="5" t="s">
        <v>184</v>
      </c>
      <c r="P486" s="5" t="s">
        <v>271</v>
      </c>
      <c r="Q486" s="5">
        <v>1</v>
      </c>
      <c r="R486" s="5">
        <v>5</v>
      </c>
      <c r="S486" s="10">
        <v>5</v>
      </c>
      <c r="T486" s="11">
        <v>0.20833333333333334</v>
      </c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s="4" customFormat="1" ht="15" customHeight="1" x14ac:dyDescent="0.25">
      <c r="A487" s="4">
        <v>486</v>
      </c>
      <c r="B487" s="5">
        <v>169</v>
      </c>
      <c r="C487" s="5" t="s">
        <v>3</v>
      </c>
      <c r="D487" s="9">
        <v>41671</v>
      </c>
      <c r="E487" s="5" t="s">
        <v>205</v>
      </c>
      <c r="F487" s="5" t="s">
        <v>270</v>
      </c>
      <c r="G487" s="5">
        <v>2</v>
      </c>
      <c r="H487" s="5">
        <v>2</v>
      </c>
      <c r="I487" s="10">
        <v>1</v>
      </c>
      <c r="J487" s="11">
        <v>0.15416666666666667</v>
      </c>
      <c r="K487" s="4">
        <v>486</v>
      </c>
      <c r="L487" s="5">
        <v>169</v>
      </c>
      <c r="M487" s="5" t="s">
        <v>4</v>
      </c>
      <c r="N487" s="9">
        <v>41671</v>
      </c>
      <c r="O487" s="5" t="s">
        <v>205</v>
      </c>
      <c r="P487" s="5" t="s">
        <v>212</v>
      </c>
      <c r="Q487" s="5">
        <v>1</v>
      </c>
      <c r="R487" s="5">
        <v>2</v>
      </c>
      <c r="S487" s="10">
        <v>1</v>
      </c>
      <c r="T487" s="11">
        <v>0.15416666666666667</v>
      </c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s="4" customFormat="1" ht="15" customHeight="1" x14ac:dyDescent="0.25">
      <c r="A488" s="4">
        <v>487</v>
      </c>
      <c r="B488" s="5">
        <v>170</v>
      </c>
      <c r="C488" s="5" t="s">
        <v>3</v>
      </c>
      <c r="D488" s="9">
        <v>41692</v>
      </c>
      <c r="E488" s="5" t="s">
        <v>9</v>
      </c>
      <c r="F488" s="5" t="s">
        <v>277</v>
      </c>
      <c r="G488" s="5">
        <v>2</v>
      </c>
      <c r="H488" s="5">
        <v>2</v>
      </c>
      <c r="I488" s="5">
        <v>1</v>
      </c>
      <c r="J488" s="11">
        <v>5.486111111111111E-2</v>
      </c>
      <c r="K488" s="4">
        <v>487</v>
      </c>
      <c r="L488" s="5">
        <v>170</v>
      </c>
      <c r="M488" s="5" t="s">
        <v>4</v>
      </c>
      <c r="N488" s="9">
        <v>41692</v>
      </c>
      <c r="O488" s="5" t="s">
        <v>9</v>
      </c>
      <c r="P488" s="5" t="s">
        <v>436</v>
      </c>
      <c r="Q488" s="5">
        <v>2</v>
      </c>
      <c r="R488" s="5">
        <v>2</v>
      </c>
      <c r="S488" s="5">
        <v>1</v>
      </c>
      <c r="T488" s="11">
        <v>5.486111111111111E-2</v>
      </c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s="4" customFormat="1" ht="15" customHeight="1" x14ac:dyDescent="0.25">
      <c r="A489" s="4">
        <v>488</v>
      </c>
      <c r="B489" s="5">
        <v>170</v>
      </c>
      <c r="C489" s="5" t="s">
        <v>3</v>
      </c>
      <c r="D489" s="9">
        <v>41692</v>
      </c>
      <c r="E489" s="5" t="s">
        <v>12</v>
      </c>
      <c r="F489" s="5" t="s">
        <v>199</v>
      </c>
      <c r="G489" s="5">
        <v>2</v>
      </c>
      <c r="H489" s="5">
        <v>2</v>
      </c>
      <c r="I489" s="5">
        <v>3</v>
      </c>
      <c r="J489" s="11">
        <v>0.16874999999999998</v>
      </c>
      <c r="K489" s="4">
        <v>488</v>
      </c>
      <c r="L489" s="5">
        <v>170</v>
      </c>
      <c r="M489" s="5" t="s">
        <v>4</v>
      </c>
      <c r="N489" s="9">
        <v>41692</v>
      </c>
      <c r="O489" s="5" t="s">
        <v>12</v>
      </c>
      <c r="P489" s="5" t="s">
        <v>437</v>
      </c>
      <c r="Q489" s="5">
        <v>3</v>
      </c>
      <c r="R489" s="5">
        <v>2</v>
      </c>
      <c r="S489" s="5">
        <v>3</v>
      </c>
      <c r="T489" s="11">
        <v>0.16874999999999998</v>
      </c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s="4" customFormat="1" ht="15" customHeight="1" x14ac:dyDescent="0.25">
      <c r="A490" s="4">
        <v>489</v>
      </c>
      <c r="B490" s="5">
        <v>170</v>
      </c>
      <c r="C490" s="5" t="s">
        <v>3</v>
      </c>
      <c r="D490" s="9">
        <v>41692</v>
      </c>
      <c r="E490" s="5" t="s">
        <v>12</v>
      </c>
      <c r="F490" s="5" t="s">
        <v>155</v>
      </c>
      <c r="G490" s="5">
        <v>1</v>
      </c>
      <c r="H490" s="5">
        <v>5</v>
      </c>
      <c r="I490" s="5">
        <v>3</v>
      </c>
      <c r="J490" s="11">
        <v>0.20833333333333334</v>
      </c>
      <c r="K490" s="4">
        <v>489</v>
      </c>
      <c r="L490" s="5">
        <v>170</v>
      </c>
      <c r="M490" s="5" t="s">
        <v>4</v>
      </c>
      <c r="N490" s="9">
        <v>41692</v>
      </c>
      <c r="O490" s="5" t="s">
        <v>12</v>
      </c>
      <c r="P490" s="5" t="s">
        <v>82</v>
      </c>
      <c r="Q490" s="5">
        <v>2</v>
      </c>
      <c r="R490" s="5">
        <v>5</v>
      </c>
      <c r="S490" s="5">
        <v>3</v>
      </c>
      <c r="T490" s="11">
        <v>0.20833333333333334</v>
      </c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s="4" customFormat="1" ht="15" customHeight="1" x14ac:dyDescent="0.25">
      <c r="A491" s="4">
        <v>490</v>
      </c>
      <c r="B491" s="5">
        <v>170</v>
      </c>
      <c r="C491" s="5" t="s">
        <v>3</v>
      </c>
      <c r="D491" s="9">
        <v>41692</v>
      </c>
      <c r="E491" s="5" t="s">
        <v>12</v>
      </c>
      <c r="F491" s="5" t="s">
        <v>438</v>
      </c>
      <c r="G491" s="5">
        <v>1</v>
      </c>
      <c r="H491" s="5">
        <v>2</v>
      </c>
      <c r="I491" s="5">
        <v>1</v>
      </c>
      <c r="J491" s="11">
        <v>0.15486111111111112</v>
      </c>
      <c r="K491" s="4">
        <v>490</v>
      </c>
      <c r="L491" s="5">
        <v>170</v>
      </c>
      <c r="M491" s="5" t="s">
        <v>4</v>
      </c>
      <c r="N491" s="9">
        <v>41692</v>
      </c>
      <c r="O491" s="5" t="s">
        <v>12</v>
      </c>
      <c r="P491" s="5" t="s">
        <v>439</v>
      </c>
      <c r="Q491" s="5">
        <v>2</v>
      </c>
      <c r="R491" s="5">
        <v>2</v>
      </c>
      <c r="S491" s="5">
        <v>1</v>
      </c>
      <c r="T491" s="11">
        <v>0.15486111111111112</v>
      </c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s="4" customFormat="1" ht="15" customHeight="1" x14ac:dyDescent="0.25">
      <c r="A492" s="4">
        <v>491</v>
      </c>
      <c r="B492" s="5">
        <v>171</v>
      </c>
      <c r="C492" s="5" t="s">
        <v>3</v>
      </c>
      <c r="D492" s="9">
        <v>41713</v>
      </c>
      <c r="E492" s="5" t="s">
        <v>12</v>
      </c>
      <c r="F492" s="5" t="s">
        <v>235</v>
      </c>
      <c r="G492" s="5">
        <v>1</v>
      </c>
      <c r="H492" s="5">
        <v>5</v>
      </c>
      <c r="I492" s="10">
        <v>3</v>
      </c>
      <c r="J492" s="11">
        <v>0.20833333333333334</v>
      </c>
      <c r="K492" s="4">
        <v>491</v>
      </c>
      <c r="L492" s="5">
        <v>171</v>
      </c>
      <c r="M492" s="5" t="s">
        <v>4</v>
      </c>
      <c r="N492" s="9">
        <v>41713</v>
      </c>
      <c r="O492" s="5" t="s">
        <v>12</v>
      </c>
      <c r="P492" s="5" t="s">
        <v>164</v>
      </c>
      <c r="Q492" s="5">
        <v>1</v>
      </c>
      <c r="R492" s="5">
        <v>5</v>
      </c>
      <c r="S492" s="10">
        <v>3</v>
      </c>
      <c r="T492" s="11">
        <v>0.20833333333333334</v>
      </c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s="4" customFormat="1" ht="15" customHeight="1" x14ac:dyDescent="0.25">
      <c r="A493" s="4">
        <v>492</v>
      </c>
      <c r="B493" s="5">
        <v>171</v>
      </c>
      <c r="C493" s="5" t="s">
        <v>3</v>
      </c>
      <c r="D493" s="9">
        <v>41713</v>
      </c>
      <c r="E493" s="5" t="s">
        <v>12</v>
      </c>
      <c r="F493" s="5" t="s">
        <v>122</v>
      </c>
      <c r="G493" s="5">
        <v>3</v>
      </c>
      <c r="H493" s="5">
        <v>5</v>
      </c>
      <c r="I493" s="10">
        <v>5</v>
      </c>
      <c r="J493" s="11">
        <v>0.20833333333333334</v>
      </c>
      <c r="K493" s="4">
        <v>492</v>
      </c>
      <c r="L493" s="5">
        <v>171</v>
      </c>
      <c r="M493" s="5" t="s">
        <v>4</v>
      </c>
      <c r="N493" s="9">
        <v>41713</v>
      </c>
      <c r="O493" s="5" t="s">
        <v>12</v>
      </c>
      <c r="P493" s="5" t="s">
        <v>249</v>
      </c>
      <c r="Q493" s="5">
        <v>2</v>
      </c>
      <c r="R493" s="5">
        <v>5</v>
      </c>
      <c r="S493" s="10">
        <v>5</v>
      </c>
      <c r="T493" s="11">
        <v>0.20833333333333334</v>
      </c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s="4" customFormat="1" ht="15" customHeight="1" x14ac:dyDescent="0.25">
      <c r="A494" s="4">
        <v>493</v>
      </c>
      <c r="B494" s="5">
        <v>171</v>
      </c>
      <c r="C494" s="5" t="s">
        <v>3</v>
      </c>
      <c r="D494" s="9">
        <v>41713</v>
      </c>
      <c r="E494" s="5" t="s">
        <v>25</v>
      </c>
      <c r="F494" s="5" t="s">
        <v>274</v>
      </c>
      <c r="G494" s="5">
        <v>2</v>
      </c>
      <c r="H494" s="5">
        <v>5</v>
      </c>
      <c r="I494" s="10">
        <v>3</v>
      </c>
      <c r="J494" s="11">
        <v>0.20833333333333334</v>
      </c>
      <c r="K494" s="4">
        <v>493</v>
      </c>
      <c r="L494" s="5">
        <v>171</v>
      </c>
      <c r="M494" s="5" t="s">
        <v>4</v>
      </c>
      <c r="N494" s="9">
        <v>41713</v>
      </c>
      <c r="O494" s="5" t="s">
        <v>25</v>
      </c>
      <c r="P494" s="5" t="s">
        <v>98</v>
      </c>
      <c r="Q494" s="5">
        <v>2</v>
      </c>
      <c r="R494" s="5">
        <v>5</v>
      </c>
      <c r="S494" s="10">
        <v>3</v>
      </c>
      <c r="T494" s="11">
        <v>0.20833333333333334</v>
      </c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s="4" customFormat="1" ht="15" customHeight="1" x14ac:dyDescent="0.25">
      <c r="A495" s="4">
        <v>494</v>
      </c>
      <c r="B495" s="5">
        <v>171</v>
      </c>
      <c r="C495" s="5" t="s">
        <v>3</v>
      </c>
      <c r="D495" s="9">
        <v>41713</v>
      </c>
      <c r="E495" s="5" t="s">
        <v>12</v>
      </c>
      <c r="F495" s="5" t="s">
        <v>266</v>
      </c>
      <c r="G495" s="5">
        <v>3</v>
      </c>
      <c r="H495" s="5">
        <v>7</v>
      </c>
      <c r="I495" s="10">
        <v>2</v>
      </c>
      <c r="J495" s="11">
        <v>8.3333333333333329E-2</v>
      </c>
      <c r="K495" s="4">
        <v>494</v>
      </c>
      <c r="L495" s="5">
        <v>171</v>
      </c>
      <c r="M495" s="5" t="s">
        <v>4</v>
      </c>
      <c r="N495" s="9">
        <v>41713</v>
      </c>
      <c r="O495" s="5" t="s">
        <v>12</v>
      </c>
      <c r="P495" s="5" t="s">
        <v>154</v>
      </c>
      <c r="Q495" s="5">
        <v>3</v>
      </c>
      <c r="R495" s="5">
        <v>7</v>
      </c>
      <c r="S495" s="10">
        <v>2</v>
      </c>
      <c r="T495" s="11">
        <v>8.3333333333333329E-2</v>
      </c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s="4" customFormat="1" ht="15" customHeight="1" x14ac:dyDescent="0.25">
      <c r="A496" s="4">
        <v>495</v>
      </c>
      <c r="B496" s="5">
        <v>172</v>
      </c>
      <c r="C496" s="5" t="s">
        <v>3</v>
      </c>
      <c r="D496" s="9">
        <v>41755</v>
      </c>
      <c r="E496" s="5" t="s">
        <v>9</v>
      </c>
      <c r="F496" s="5" t="s">
        <v>310</v>
      </c>
      <c r="G496" s="5">
        <v>3</v>
      </c>
      <c r="H496" s="5">
        <v>5</v>
      </c>
      <c r="I496" s="5">
        <v>3</v>
      </c>
      <c r="J496" s="11">
        <v>0.20833333333333334</v>
      </c>
      <c r="K496" s="4">
        <v>495</v>
      </c>
      <c r="L496" s="5">
        <v>172</v>
      </c>
      <c r="M496" s="5" t="s">
        <v>4</v>
      </c>
      <c r="N496" s="9">
        <v>41755</v>
      </c>
      <c r="O496" s="5" t="s">
        <v>9</v>
      </c>
      <c r="P496" s="5" t="s">
        <v>169</v>
      </c>
      <c r="Q496" s="5">
        <v>2</v>
      </c>
      <c r="R496" s="5">
        <v>5</v>
      </c>
      <c r="S496" s="5">
        <v>3</v>
      </c>
      <c r="T496" s="11">
        <v>0.20833333333333334</v>
      </c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s="4" customFormat="1" ht="15" customHeight="1" x14ac:dyDescent="0.25">
      <c r="A497" s="4">
        <v>496</v>
      </c>
      <c r="B497" s="5">
        <v>172</v>
      </c>
      <c r="C497" s="5" t="s">
        <v>3</v>
      </c>
      <c r="D497" s="9">
        <v>41755</v>
      </c>
      <c r="E497" s="5" t="s">
        <v>25</v>
      </c>
      <c r="F497" s="5" t="s">
        <v>144</v>
      </c>
      <c r="G497" s="5">
        <v>2</v>
      </c>
      <c r="H497" s="5">
        <v>4</v>
      </c>
      <c r="I497" s="5">
        <v>1</v>
      </c>
      <c r="J497" s="11">
        <v>0.13749999999999998</v>
      </c>
      <c r="K497" s="4">
        <v>496</v>
      </c>
      <c r="L497" s="5">
        <v>172</v>
      </c>
      <c r="M497" s="5" t="s">
        <v>4</v>
      </c>
      <c r="N497" s="9">
        <v>41755</v>
      </c>
      <c r="O497" s="5" t="s">
        <v>25</v>
      </c>
      <c r="P497" s="5" t="s">
        <v>292</v>
      </c>
      <c r="Q497" s="5">
        <v>2</v>
      </c>
      <c r="R497" s="5">
        <v>4</v>
      </c>
      <c r="S497" s="5">
        <v>1</v>
      </c>
      <c r="T497" s="11">
        <v>0.13749999999999998</v>
      </c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s="4" customFormat="1" ht="15" customHeight="1" x14ac:dyDescent="0.25">
      <c r="A498" s="4">
        <v>497</v>
      </c>
      <c r="B498" s="5">
        <v>172</v>
      </c>
      <c r="C498" s="5" t="s">
        <v>3</v>
      </c>
      <c r="D498" s="9">
        <v>41755</v>
      </c>
      <c r="E498" s="5" t="s">
        <v>9</v>
      </c>
      <c r="F498" s="5" t="s">
        <v>353</v>
      </c>
      <c r="G498" s="5">
        <v>3</v>
      </c>
      <c r="H498" s="5">
        <v>5</v>
      </c>
      <c r="I498" s="5">
        <v>5</v>
      </c>
      <c r="J498" s="11">
        <v>0.20833333333333334</v>
      </c>
      <c r="K498" s="4">
        <v>497</v>
      </c>
      <c r="L498" s="5">
        <v>172</v>
      </c>
      <c r="M498" s="5" t="s">
        <v>4</v>
      </c>
      <c r="N498" s="9">
        <v>41755</v>
      </c>
      <c r="O498" s="5" t="s">
        <v>9</v>
      </c>
      <c r="P498" s="5" t="s">
        <v>240</v>
      </c>
      <c r="Q498" s="5">
        <v>2</v>
      </c>
      <c r="R498" s="5">
        <v>5</v>
      </c>
      <c r="S498" s="5">
        <v>5</v>
      </c>
      <c r="T498" s="11">
        <v>0.20833333333333334</v>
      </c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s="4" customFormat="1" ht="15" customHeight="1" x14ac:dyDescent="0.25">
      <c r="A499" s="4">
        <v>498</v>
      </c>
      <c r="B499" s="5">
        <v>172</v>
      </c>
      <c r="C499" s="5" t="s">
        <v>3</v>
      </c>
      <c r="D499" s="9">
        <v>41755</v>
      </c>
      <c r="E499" s="5" t="s">
        <v>15</v>
      </c>
      <c r="F499" s="5" t="s">
        <v>440</v>
      </c>
      <c r="G499" s="5">
        <v>1</v>
      </c>
      <c r="H499" s="5">
        <v>4</v>
      </c>
      <c r="I499" s="5">
        <v>1</v>
      </c>
      <c r="J499" s="11">
        <v>8.8888888888888892E-2</v>
      </c>
      <c r="K499" s="4">
        <v>498</v>
      </c>
      <c r="L499" s="5">
        <v>172</v>
      </c>
      <c r="M499" s="5" t="s">
        <v>4</v>
      </c>
      <c r="N499" s="9">
        <v>41755</v>
      </c>
      <c r="O499" s="5" t="s">
        <v>15</v>
      </c>
      <c r="P499" s="5" t="s">
        <v>170</v>
      </c>
      <c r="Q499" s="5">
        <v>3</v>
      </c>
      <c r="R499" s="5">
        <v>4</v>
      </c>
      <c r="S499" s="5">
        <v>1</v>
      </c>
      <c r="T499" s="11">
        <v>8.8888888888888892E-2</v>
      </c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s="4" customFormat="1" ht="15" customHeight="1" x14ac:dyDescent="0.25">
      <c r="A500" s="4">
        <v>499</v>
      </c>
      <c r="B500" s="5">
        <v>172</v>
      </c>
      <c r="C500" s="5" t="s">
        <v>3</v>
      </c>
      <c r="D500" s="9">
        <v>41755</v>
      </c>
      <c r="E500" s="5" t="s">
        <v>184</v>
      </c>
      <c r="F500" s="5" t="s">
        <v>409</v>
      </c>
      <c r="G500" s="5">
        <v>2</v>
      </c>
      <c r="H500" s="5">
        <v>4</v>
      </c>
      <c r="I500" s="5">
        <v>3</v>
      </c>
      <c r="J500" s="11">
        <v>0.15208333333333332</v>
      </c>
      <c r="K500" s="4">
        <v>499</v>
      </c>
      <c r="L500" s="5">
        <v>172</v>
      </c>
      <c r="M500" s="5" t="s">
        <v>4</v>
      </c>
      <c r="N500" s="9">
        <v>41755</v>
      </c>
      <c r="O500" s="5" t="s">
        <v>184</v>
      </c>
      <c r="P500" s="5" t="s">
        <v>441</v>
      </c>
      <c r="Q500" s="5">
        <v>2</v>
      </c>
      <c r="R500" s="5">
        <v>4</v>
      </c>
      <c r="S500" s="5">
        <v>3</v>
      </c>
      <c r="T500" s="11">
        <v>0.15208333333333332</v>
      </c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s="4" customFormat="1" ht="15" customHeight="1" x14ac:dyDescent="0.25">
      <c r="A501" s="4">
        <v>500</v>
      </c>
      <c r="B501" s="5">
        <v>173</v>
      </c>
      <c r="C501" s="5" t="s">
        <v>3</v>
      </c>
      <c r="D501" s="9">
        <v>41783</v>
      </c>
      <c r="E501" s="5" t="s">
        <v>9</v>
      </c>
      <c r="F501" s="5" t="s">
        <v>277</v>
      </c>
      <c r="G501" s="5">
        <v>2</v>
      </c>
      <c r="H501" s="5">
        <v>4</v>
      </c>
      <c r="I501" s="10">
        <v>3</v>
      </c>
      <c r="J501" s="11">
        <v>0.16180555555555556</v>
      </c>
      <c r="K501" s="4">
        <v>500</v>
      </c>
      <c r="L501" s="5">
        <v>173</v>
      </c>
      <c r="M501" s="5" t="s">
        <v>4</v>
      </c>
      <c r="N501" s="9">
        <v>41783</v>
      </c>
      <c r="O501" s="5" t="s">
        <v>9</v>
      </c>
      <c r="P501" s="5" t="s">
        <v>34</v>
      </c>
      <c r="Q501" s="5">
        <v>2</v>
      </c>
      <c r="R501" s="5">
        <v>4</v>
      </c>
      <c r="S501" s="10">
        <v>3</v>
      </c>
      <c r="T501" s="11">
        <v>0.16180555555555556</v>
      </c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s="4" customFormat="1" ht="15" customHeight="1" x14ac:dyDescent="0.25">
      <c r="A502" s="4">
        <v>501</v>
      </c>
      <c r="B502" s="5">
        <v>173</v>
      </c>
      <c r="C502" s="5" t="s">
        <v>3</v>
      </c>
      <c r="D502" s="9">
        <v>41783</v>
      </c>
      <c r="E502" s="5" t="s">
        <v>25</v>
      </c>
      <c r="F502" s="5" t="s">
        <v>281</v>
      </c>
      <c r="G502" s="5">
        <v>2</v>
      </c>
      <c r="H502" s="5">
        <v>7</v>
      </c>
      <c r="I502" s="10">
        <v>1</v>
      </c>
      <c r="J502" s="11">
        <v>0.20833333333333334</v>
      </c>
      <c r="K502" s="4">
        <v>501</v>
      </c>
      <c r="L502" s="5">
        <v>173</v>
      </c>
      <c r="M502" s="5" t="s">
        <v>4</v>
      </c>
      <c r="N502" s="9">
        <v>41783</v>
      </c>
      <c r="O502" s="5" t="s">
        <v>25</v>
      </c>
      <c r="P502" s="5" t="s">
        <v>273</v>
      </c>
      <c r="Q502" s="5">
        <v>3</v>
      </c>
      <c r="R502" s="5">
        <v>7</v>
      </c>
      <c r="S502" s="10">
        <v>1</v>
      </c>
      <c r="T502" s="11">
        <v>0.20833333333333334</v>
      </c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s="4" customFormat="1" ht="15" customHeight="1" x14ac:dyDescent="0.25">
      <c r="A503" s="4">
        <v>502</v>
      </c>
      <c r="B503" s="5">
        <v>173</v>
      </c>
      <c r="C503" s="5" t="s">
        <v>3</v>
      </c>
      <c r="D503" s="9">
        <v>41783</v>
      </c>
      <c r="E503" s="5" t="s">
        <v>12</v>
      </c>
      <c r="F503" s="5" t="s">
        <v>249</v>
      </c>
      <c r="G503" s="5">
        <v>2</v>
      </c>
      <c r="H503" s="5">
        <v>2</v>
      </c>
      <c r="I503" s="10">
        <v>3</v>
      </c>
      <c r="J503" s="11">
        <v>0.12916666666666668</v>
      </c>
      <c r="K503" s="4">
        <v>502</v>
      </c>
      <c r="L503" s="5">
        <v>173</v>
      </c>
      <c r="M503" s="5" t="s">
        <v>4</v>
      </c>
      <c r="N503" s="9">
        <v>41783</v>
      </c>
      <c r="O503" s="5" t="s">
        <v>12</v>
      </c>
      <c r="P503" s="5" t="s">
        <v>278</v>
      </c>
      <c r="Q503" s="5">
        <v>2</v>
      </c>
      <c r="R503" s="5">
        <v>2</v>
      </c>
      <c r="S503" s="10">
        <v>3</v>
      </c>
      <c r="T503" s="11">
        <v>0.12916666666666668</v>
      </c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s="4" customFormat="1" ht="15" customHeight="1" x14ac:dyDescent="0.25">
      <c r="A504" s="4">
        <v>503</v>
      </c>
      <c r="B504" s="5">
        <v>173</v>
      </c>
      <c r="C504" s="5" t="s">
        <v>3</v>
      </c>
      <c r="D504" s="9">
        <v>41783</v>
      </c>
      <c r="E504" s="5" t="s">
        <v>205</v>
      </c>
      <c r="F504" s="5" t="s">
        <v>276</v>
      </c>
      <c r="G504" s="5">
        <v>2</v>
      </c>
      <c r="H504" s="5">
        <v>2</v>
      </c>
      <c r="I504" s="10">
        <v>5</v>
      </c>
      <c r="J504" s="11">
        <v>0.10138888888888889</v>
      </c>
      <c r="K504" s="4">
        <v>503</v>
      </c>
      <c r="L504" s="5">
        <v>173</v>
      </c>
      <c r="M504" s="5" t="s">
        <v>4</v>
      </c>
      <c r="N504" s="9">
        <v>41783</v>
      </c>
      <c r="O504" s="5" t="s">
        <v>205</v>
      </c>
      <c r="P504" s="5" t="s">
        <v>219</v>
      </c>
      <c r="Q504" s="5">
        <v>2</v>
      </c>
      <c r="R504" s="5">
        <v>2</v>
      </c>
      <c r="S504" s="10">
        <v>5</v>
      </c>
      <c r="T504" s="11">
        <v>0.10138888888888889</v>
      </c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s="4" customFormat="1" ht="15" customHeight="1" x14ac:dyDescent="0.25">
      <c r="A505" s="4">
        <v>504</v>
      </c>
      <c r="B505" s="5">
        <v>173</v>
      </c>
      <c r="C505" s="5" t="s">
        <v>3</v>
      </c>
      <c r="D505" s="9">
        <v>41783</v>
      </c>
      <c r="E505" s="5" t="s">
        <v>205</v>
      </c>
      <c r="F505" s="5" t="s">
        <v>279</v>
      </c>
      <c r="G505" s="5">
        <v>1</v>
      </c>
      <c r="H505" s="5">
        <v>5</v>
      </c>
      <c r="I505" s="10">
        <v>3</v>
      </c>
      <c r="J505" s="11">
        <v>0.20833333333333334</v>
      </c>
      <c r="K505" s="4">
        <v>504</v>
      </c>
      <c r="L505" s="5">
        <v>173</v>
      </c>
      <c r="M505" s="5" t="s">
        <v>4</v>
      </c>
      <c r="N505" s="9">
        <v>41783</v>
      </c>
      <c r="O505" s="5" t="s">
        <v>205</v>
      </c>
      <c r="P505" s="5" t="s">
        <v>280</v>
      </c>
      <c r="Q505" s="5">
        <v>3</v>
      </c>
      <c r="R505" s="5">
        <v>5</v>
      </c>
      <c r="S505" s="10">
        <v>3</v>
      </c>
      <c r="T505" s="11">
        <v>0.20833333333333334</v>
      </c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s="4" customFormat="1" ht="15" customHeight="1" x14ac:dyDescent="0.25">
      <c r="A506" s="4">
        <v>505</v>
      </c>
      <c r="B506" s="5">
        <v>174</v>
      </c>
      <c r="C506" s="5" t="s">
        <v>3</v>
      </c>
      <c r="D506" s="9">
        <v>41804</v>
      </c>
      <c r="E506" s="5" t="s">
        <v>8</v>
      </c>
      <c r="F506" s="5" t="s">
        <v>312</v>
      </c>
      <c r="G506" s="5">
        <v>3</v>
      </c>
      <c r="H506" s="5">
        <v>6</v>
      </c>
      <c r="I506" s="5">
        <v>3</v>
      </c>
      <c r="J506" s="11">
        <v>0.20833333333333334</v>
      </c>
      <c r="K506" s="4">
        <v>505</v>
      </c>
      <c r="L506" s="5">
        <v>174</v>
      </c>
      <c r="M506" s="5" t="s">
        <v>4</v>
      </c>
      <c r="N506" s="9">
        <v>41804</v>
      </c>
      <c r="O506" s="5" t="s">
        <v>8</v>
      </c>
      <c r="P506" s="5" t="s">
        <v>166</v>
      </c>
      <c r="Q506" s="5">
        <v>2</v>
      </c>
      <c r="R506" s="5">
        <v>6</v>
      </c>
      <c r="S506" s="5">
        <v>3</v>
      </c>
      <c r="T506" s="11">
        <v>0.20833333333333334</v>
      </c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s="4" customFormat="1" ht="15" customHeight="1" x14ac:dyDescent="0.25">
      <c r="A507" s="4">
        <v>506</v>
      </c>
      <c r="B507" s="5">
        <v>174</v>
      </c>
      <c r="C507" s="5" t="s">
        <v>3</v>
      </c>
      <c r="D507" s="9">
        <v>41804</v>
      </c>
      <c r="E507" s="5" t="s">
        <v>267</v>
      </c>
      <c r="F507" s="5" t="s">
        <v>412</v>
      </c>
      <c r="G507" s="5">
        <v>3</v>
      </c>
      <c r="H507" s="5">
        <v>5</v>
      </c>
      <c r="I507" s="5">
        <v>5</v>
      </c>
      <c r="J507" s="11">
        <v>0.20833333333333334</v>
      </c>
      <c r="K507" s="4">
        <v>506</v>
      </c>
      <c r="L507" s="5">
        <v>174</v>
      </c>
      <c r="M507" s="5" t="s">
        <v>4</v>
      </c>
      <c r="N507" s="9">
        <v>41804</v>
      </c>
      <c r="O507" s="5" t="s">
        <v>267</v>
      </c>
      <c r="P507" s="5" t="s">
        <v>268</v>
      </c>
      <c r="Q507" s="5">
        <v>3</v>
      </c>
      <c r="R507" s="5">
        <v>5</v>
      </c>
      <c r="S507" s="5">
        <v>5</v>
      </c>
      <c r="T507" s="11">
        <v>0.20833333333333334</v>
      </c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s="4" customFormat="1" ht="15" customHeight="1" x14ac:dyDescent="0.25">
      <c r="A508" s="4">
        <v>507</v>
      </c>
      <c r="B508" s="5">
        <v>174</v>
      </c>
      <c r="C508" s="5" t="s">
        <v>3</v>
      </c>
      <c r="D508" s="9">
        <v>41804</v>
      </c>
      <c r="E508" s="5" t="s">
        <v>9</v>
      </c>
      <c r="F508" s="5" t="s">
        <v>275</v>
      </c>
      <c r="G508" s="5">
        <v>1</v>
      </c>
      <c r="H508" s="5">
        <v>4</v>
      </c>
      <c r="I508" s="5">
        <v>2</v>
      </c>
      <c r="J508" s="11">
        <v>9.0277777777777776E-2</v>
      </c>
      <c r="K508" s="4">
        <v>507</v>
      </c>
      <c r="L508" s="5">
        <v>174</v>
      </c>
      <c r="M508" s="5" t="s">
        <v>4</v>
      </c>
      <c r="N508" s="9">
        <v>41804</v>
      </c>
      <c r="O508" s="5" t="s">
        <v>9</v>
      </c>
      <c r="P508" s="5" t="s">
        <v>253</v>
      </c>
      <c r="Q508" s="5">
        <v>1</v>
      </c>
      <c r="R508" s="5">
        <v>4</v>
      </c>
      <c r="S508" s="5">
        <v>2</v>
      </c>
      <c r="T508" s="11">
        <v>9.0277777777777776E-2</v>
      </c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s="4" customFormat="1" ht="15" customHeight="1" x14ac:dyDescent="0.25">
      <c r="A509" s="4">
        <v>508</v>
      </c>
      <c r="B509" s="5">
        <v>174</v>
      </c>
      <c r="C509" s="5" t="s">
        <v>3</v>
      </c>
      <c r="D509" s="9">
        <v>41804</v>
      </c>
      <c r="E509" s="5" t="s">
        <v>12</v>
      </c>
      <c r="F509" s="5" t="s">
        <v>155</v>
      </c>
      <c r="G509" s="5">
        <v>1</v>
      </c>
      <c r="H509" s="5">
        <v>5</v>
      </c>
      <c r="I509" s="5">
        <v>3</v>
      </c>
      <c r="J509" s="11">
        <v>0.20833333333333334</v>
      </c>
      <c r="K509" s="4">
        <v>508</v>
      </c>
      <c r="L509" s="5">
        <v>174</v>
      </c>
      <c r="M509" s="5" t="s">
        <v>4</v>
      </c>
      <c r="N509" s="9">
        <v>41804</v>
      </c>
      <c r="O509" s="5" t="s">
        <v>12</v>
      </c>
      <c r="P509" s="5" t="s">
        <v>266</v>
      </c>
      <c r="Q509" s="5">
        <v>3</v>
      </c>
      <c r="R509" s="5">
        <v>5</v>
      </c>
      <c r="S509" s="5">
        <v>3</v>
      </c>
      <c r="T509" s="11">
        <v>0.20833333333333334</v>
      </c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s="4" customFormat="1" ht="15" customHeight="1" x14ac:dyDescent="0.25">
      <c r="A510" s="4">
        <v>509</v>
      </c>
      <c r="B510" s="5">
        <v>174</v>
      </c>
      <c r="C510" s="5" t="s">
        <v>3</v>
      </c>
      <c r="D510" s="9">
        <v>41804</v>
      </c>
      <c r="E510" s="5" t="s">
        <v>9</v>
      </c>
      <c r="F510" s="5" t="s">
        <v>160</v>
      </c>
      <c r="G510" s="5">
        <v>3</v>
      </c>
      <c r="H510" s="5">
        <v>5</v>
      </c>
      <c r="I510" s="5">
        <v>3</v>
      </c>
      <c r="J510" s="11">
        <v>0.20833333333333334</v>
      </c>
      <c r="K510" s="4">
        <v>509</v>
      </c>
      <c r="L510" s="5">
        <v>174</v>
      </c>
      <c r="M510" s="5" t="s">
        <v>4</v>
      </c>
      <c r="N510" s="9">
        <v>41804</v>
      </c>
      <c r="O510" s="5" t="s">
        <v>9</v>
      </c>
      <c r="P510" s="5" t="s">
        <v>442</v>
      </c>
      <c r="Q510" s="5">
        <v>2</v>
      </c>
      <c r="R510" s="5">
        <v>5</v>
      </c>
      <c r="S510" s="5">
        <v>3</v>
      </c>
      <c r="T510" s="11">
        <v>0.20833333333333334</v>
      </c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s="4" customFormat="1" ht="15" customHeight="1" x14ac:dyDescent="0.25">
      <c r="A511" s="4">
        <v>510</v>
      </c>
      <c r="B511" s="5">
        <v>175</v>
      </c>
      <c r="C511" s="5" t="s">
        <v>3</v>
      </c>
      <c r="D511" s="9">
        <v>41825</v>
      </c>
      <c r="E511" s="5" t="s">
        <v>15</v>
      </c>
      <c r="F511" s="5" t="s">
        <v>282</v>
      </c>
      <c r="G511" s="5">
        <v>2</v>
      </c>
      <c r="H511" s="5">
        <v>5</v>
      </c>
      <c r="I511" s="10">
        <v>5</v>
      </c>
      <c r="J511" s="11">
        <v>0.20833333333333334</v>
      </c>
      <c r="K511" s="4">
        <v>510</v>
      </c>
      <c r="L511" s="5">
        <v>175</v>
      </c>
      <c r="M511" s="5" t="s">
        <v>4</v>
      </c>
      <c r="N511" s="9">
        <v>41825</v>
      </c>
      <c r="O511" s="5" t="s">
        <v>15</v>
      </c>
      <c r="P511" s="5" t="s">
        <v>54</v>
      </c>
      <c r="Q511" s="5">
        <v>2</v>
      </c>
      <c r="R511" s="5">
        <v>5</v>
      </c>
      <c r="S511" s="10">
        <v>5</v>
      </c>
      <c r="T511" s="11">
        <v>0.20833333333333334</v>
      </c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s="4" customFormat="1" ht="15" customHeight="1" x14ac:dyDescent="0.25">
      <c r="A512" s="4">
        <v>511</v>
      </c>
      <c r="B512" s="5">
        <v>175</v>
      </c>
      <c r="C512" s="5" t="s">
        <v>3</v>
      </c>
      <c r="D512" s="9">
        <v>41825</v>
      </c>
      <c r="E512" s="5" t="s">
        <v>205</v>
      </c>
      <c r="F512" s="5" t="s">
        <v>284</v>
      </c>
      <c r="G512" s="5">
        <v>1</v>
      </c>
      <c r="H512" s="5">
        <v>6</v>
      </c>
      <c r="I512" s="10">
        <v>3</v>
      </c>
      <c r="J512" s="11">
        <v>0.20833333333333334</v>
      </c>
      <c r="K512" s="4">
        <v>511</v>
      </c>
      <c r="L512" s="5">
        <v>175</v>
      </c>
      <c r="M512" s="5" t="s">
        <v>4</v>
      </c>
      <c r="N512" s="9">
        <v>41825</v>
      </c>
      <c r="O512" s="5" t="s">
        <v>205</v>
      </c>
      <c r="P512" s="5" t="s">
        <v>285</v>
      </c>
      <c r="Q512" s="5">
        <v>1</v>
      </c>
      <c r="R512" s="5">
        <v>6</v>
      </c>
      <c r="S512" s="10">
        <v>3</v>
      </c>
      <c r="T512" s="11">
        <v>0.20833333333333334</v>
      </c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s="4" customFormat="1" ht="15" customHeight="1" x14ac:dyDescent="0.25">
      <c r="A513" s="4">
        <v>512</v>
      </c>
      <c r="B513" s="5">
        <v>175</v>
      </c>
      <c r="C513" s="5" t="s">
        <v>3</v>
      </c>
      <c r="D513" s="9">
        <v>41825</v>
      </c>
      <c r="E513" s="5" t="s">
        <v>15</v>
      </c>
      <c r="F513" s="5" t="s">
        <v>283</v>
      </c>
      <c r="G513" s="5">
        <v>2</v>
      </c>
      <c r="H513" s="5">
        <v>5</v>
      </c>
      <c r="I513" s="10">
        <v>3</v>
      </c>
      <c r="J513" s="11">
        <v>0.20833333333333334</v>
      </c>
      <c r="K513" s="4">
        <v>512</v>
      </c>
      <c r="L513" s="5">
        <v>175</v>
      </c>
      <c r="M513" s="5" t="s">
        <v>4</v>
      </c>
      <c r="N513" s="9">
        <v>41825</v>
      </c>
      <c r="O513" s="5" t="s">
        <v>15</v>
      </c>
      <c r="P513" s="5" t="s">
        <v>256</v>
      </c>
      <c r="Q513" s="5">
        <v>3</v>
      </c>
      <c r="R513" s="5">
        <v>5</v>
      </c>
      <c r="S513" s="10">
        <v>3</v>
      </c>
      <c r="T513" s="11">
        <v>0.20833333333333334</v>
      </c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s="4" customFormat="1" ht="15" customHeight="1" x14ac:dyDescent="0.25">
      <c r="A514" s="4">
        <v>513</v>
      </c>
      <c r="B514" s="5">
        <v>177</v>
      </c>
      <c r="C514" s="5" t="s">
        <v>3</v>
      </c>
      <c r="D514" s="9">
        <v>41881</v>
      </c>
      <c r="E514" s="5" t="s">
        <v>25</v>
      </c>
      <c r="F514" s="5" t="s">
        <v>290</v>
      </c>
      <c r="G514" s="5">
        <v>2</v>
      </c>
      <c r="H514" s="5">
        <v>2</v>
      </c>
      <c r="I514" s="10">
        <v>2</v>
      </c>
      <c r="J514" s="11">
        <v>7.8472222222222221E-2</v>
      </c>
      <c r="K514" s="4">
        <v>513</v>
      </c>
      <c r="L514" s="5">
        <v>177</v>
      </c>
      <c r="M514" s="5" t="s">
        <v>4</v>
      </c>
      <c r="N514" s="9">
        <v>41881</v>
      </c>
      <c r="O514" s="5" t="s">
        <v>25</v>
      </c>
      <c r="P514" s="5" t="s">
        <v>291</v>
      </c>
      <c r="Q514" s="5">
        <v>3</v>
      </c>
      <c r="R514" s="5">
        <v>2</v>
      </c>
      <c r="S514" s="10">
        <v>2</v>
      </c>
      <c r="T514" s="11">
        <v>7.8472222222222221E-2</v>
      </c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s="4" customFormat="1" ht="15" customHeight="1" x14ac:dyDescent="0.25">
      <c r="A515" s="4">
        <v>514</v>
      </c>
      <c r="B515" s="5">
        <v>177</v>
      </c>
      <c r="C515" s="5" t="s">
        <v>3</v>
      </c>
      <c r="D515" s="9">
        <v>41881</v>
      </c>
      <c r="E515" s="5" t="s">
        <v>205</v>
      </c>
      <c r="F515" s="5" t="s">
        <v>286</v>
      </c>
      <c r="G515" s="5">
        <v>1</v>
      </c>
      <c r="H515" s="5">
        <v>1</v>
      </c>
      <c r="I515" s="10">
        <v>5</v>
      </c>
      <c r="J515" s="11">
        <v>9.7222222222222224E-2</v>
      </c>
      <c r="K515" s="4">
        <v>514</v>
      </c>
      <c r="L515" s="5">
        <v>177</v>
      </c>
      <c r="M515" s="5" t="s">
        <v>4</v>
      </c>
      <c r="N515" s="9">
        <v>41881</v>
      </c>
      <c r="O515" s="5" t="s">
        <v>205</v>
      </c>
      <c r="P515" s="5" t="s">
        <v>287</v>
      </c>
      <c r="Q515" s="5">
        <v>2</v>
      </c>
      <c r="R515" s="5">
        <v>1</v>
      </c>
      <c r="S515" s="10">
        <v>5</v>
      </c>
      <c r="T515" s="11">
        <v>9.7222222222222224E-2</v>
      </c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s="4" customFormat="1" ht="15" customHeight="1" x14ac:dyDescent="0.25">
      <c r="A516" s="4">
        <v>515</v>
      </c>
      <c r="B516" s="5">
        <v>177</v>
      </c>
      <c r="C516" s="5" t="s">
        <v>3</v>
      </c>
      <c r="D516" s="9">
        <v>41881</v>
      </c>
      <c r="E516" s="5" t="s">
        <v>25</v>
      </c>
      <c r="F516" s="5" t="s">
        <v>288</v>
      </c>
      <c r="G516" s="5">
        <v>2</v>
      </c>
      <c r="H516" s="5">
        <v>6</v>
      </c>
      <c r="I516" s="10">
        <v>3</v>
      </c>
      <c r="J516" s="11">
        <v>0.20833333333333334</v>
      </c>
      <c r="K516" s="4">
        <v>515</v>
      </c>
      <c r="L516" s="5">
        <v>177</v>
      </c>
      <c r="M516" s="5" t="s">
        <v>4</v>
      </c>
      <c r="N516" s="9">
        <v>41881</v>
      </c>
      <c r="O516" s="5" t="s">
        <v>25</v>
      </c>
      <c r="P516" s="5" t="s">
        <v>289</v>
      </c>
      <c r="Q516" s="5">
        <v>2</v>
      </c>
      <c r="R516" s="5">
        <v>6</v>
      </c>
      <c r="S516" s="10">
        <v>3</v>
      </c>
      <c r="T516" s="11">
        <v>0.20833333333333334</v>
      </c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s="4" customFormat="1" ht="15" customHeight="1" x14ac:dyDescent="0.25">
      <c r="A517" s="4">
        <v>516</v>
      </c>
      <c r="B517" s="5">
        <v>177</v>
      </c>
      <c r="C517" s="5" t="s">
        <v>3</v>
      </c>
      <c r="D517" s="9">
        <v>41881</v>
      </c>
      <c r="E517" s="5" t="s">
        <v>25</v>
      </c>
      <c r="F517" s="5" t="s">
        <v>292</v>
      </c>
      <c r="G517" s="5">
        <v>2</v>
      </c>
      <c r="H517" s="5">
        <v>4</v>
      </c>
      <c r="I517" s="10">
        <v>2</v>
      </c>
      <c r="J517" s="11">
        <v>7.9166666666666663E-2</v>
      </c>
      <c r="K517" s="4">
        <v>516</v>
      </c>
      <c r="L517" s="5">
        <v>177</v>
      </c>
      <c r="M517" s="5" t="s">
        <v>4</v>
      </c>
      <c r="N517" s="9">
        <v>41881</v>
      </c>
      <c r="O517" s="5" t="s">
        <v>25</v>
      </c>
      <c r="P517" s="5" t="s">
        <v>293</v>
      </c>
      <c r="Q517" s="5">
        <v>2</v>
      </c>
      <c r="R517" s="5">
        <v>4</v>
      </c>
      <c r="S517" s="10">
        <v>2</v>
      </c>
      <c r="T517" s="11">
        <v>7.9166666666666663E-2</v>
      </c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s="4" customFormat="1" ht="15" customHeight="1" x14ac:dyDescent="0.25">
      <c r="A518" s="4">
        <v>517</v>
      </c>
      <c r="B518" s="5">
        <v>178</v>
      </c>
      <c r="C518" s="5" t="s">
        <v>3</v>
      </c>
      <c r="D518" s="9">
        <v>41909</v>
      </c>
      <c r="E518" s="5" t="s">
        <v>184</v>
      </c>
      <c r="F518" s="5" t="s">
        <v>315</v>
      </c>
      <c r="G518" s="5">
        <v>3</v>
      </c>
      <c r="H518" s="5">
        <v>2</v>
      </c>
      <c r="I518" s="5">
        <v>1</v>
      </c>
      <c r="J518" s="11">
        <v>7.3611111111111113E-2</v>
      </c>
      <c r="K518" s="4">
        <v>517</v>
      </c>
      <c r="L518" s="5">
        <v>178</v>
      </c>
      <c r="M518" s="5" t="s">
        <v>4</v>
      </c>
      <c r="N518" s="9">
        <v>41909</v>
      </c>
      <c r="O518" s="5" t="s">
        <v>184</v>
      </c>
      <c r="P518" s="5" t="s">
        <v>430</v>
      </c>
      <c r="Q518" s="5">
        <v>2</v>
      </c>
      <c r="R518" s="5">
        <v>2</v>
      </c>
      <c r="S518" s="5">
        <v>1</v>
      </c>
      <c r="T518" s="11">
        <v>7.3611111111111113E-2</v>
      </c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s="4" customFormat="1" ht="15" customHeight="1" x14ac:dyDescent="0.25">
      <c r="A519" s="4">
        <v>518</v>
      </c>
      <c r="B519" s="5">
        <v>178</v>
      </c>
      <c r="C519" s="5" t="s">
        <v>3</v>
      </c>
      <c r="D519" s="9">
        <v>41909</v>
      </c>
      <c r="E519" s="5" t="s">
        <v>267</v>
      </c>
      <c r="F519" s="5" t="s">
        <v>412</v>
      </c>
      <c r="G519" s="5">
        <v>3</v>
      </c>
      <c r="H519" s="5">
        <v>4</v>
      </c>
      <c r="I519" s="5">
        <v>2</v>
      </c>
      <c r="J519" s="11">
        <v>0.10347222222222223</v>
      </c>
      <c r="K519" s="4">
        <v>518</v>
      </c>
      <c r="L519" s="5">
        <v>178</v>
      </c>
      <c r="M519" s="5" t="s">
        <v>4</v>
      </c>
      <c r="N519" s="9">
        <v>41909</v>
      </c>
      <c r="O519" s="5" t="s">
        <v>267</v>
      </c>
      <c r="P519" s="5" t="s">
        <v>309</v>
      </c>
      <c r="Q519" s="5">
        <v>1</v>
      </c>
      <c r="R519" s="5">
        <v>4</v>
      </c>
      <c r="S519" s="5">
        <v>2</v>
      </c>
      <c r="T519" s="11">
        <v>0.10347222222222223</v>
      </c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s="4" customFormat="1" ht="15" customHeight="1" x14ac:dyDescent="0.25">
      <c r="A520" s="4">
        <v>519</v>
      </c>
      <c r="B520" s="5">
        <v>178</v>
      </c>
      <c r="C520" s="5" t="s">
        <v>3</v>
      </c>
      <c r="D520" s="9">
        <v>41909</v>
      </c>
      <c r="E520" s="5" t="s">
        <v>25</v>
      </c>
      <c r="F520" s="5" t="s">
        <v>194</v>
      </c>
      <c r="G520" s="5">
        <v>1</v>
      </c>
      <c r="H520" s="5">
        <v>5</v>
      </c>
      <c r="I520" s="5">
        <v>3</v>
      </c>
      <c r="J520" s="11">
        <v>0.20833333333333334</v>
      </c>
      <c r="K520" s="4">
        <v>519</v>
      </c>
      <c r="L520" s="5">
        <v>178</v>
      </c>
      <c r="M520" s="5" t="s">
        <v>4</v>
      </c>
      <c r="N520" s="9">
        <v>41909</v>
      </c>
      <c r="O520" s="5" t="s">
        <v>25</v>
      </c>
      <c r="P520" s="5" t="s">
        <v>443</v>
      </c>
      <c r="Q520" s="5">
        <v>1</v>
      </c>
      <c r="R520" s="5">
        <v>5</v>
      </c>
      <c r="S520" s="5">
        <v>3</v>
      </c>
      <c r="T520" s="11">
        <v>0.20833333333333334</v>
      </c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s="4" customFormat="1" ht="15" customHeight="1" x14ac:dyDescent="0.25">
      <c r="A521" s="4">
        <v>520</v>
      </c>
      <c r="B521" s="5">
        <v>178</v>
      </c>
      <c r="C521" s="5" t="s">
        <v>3</v>
      </c>
      <c r="D521" s="9">
        <v>41909</v>
      </c>
      <c r="E521" s="5" t="s">
        <v>15</v>
      </c>
      <c r="F521" s="5" t="s">
        <v>444</v>
      </c>
      <c r="G521" s="5">
        <v>3</v>
      </c>
      <c r="H521" s="5">
        <v>2</v>
      </c>
      <c r="I521" s="5">
        <v>3</v>
      </c>
      <c r="J521" s="11">
        <v>4.027777777777778E-2</v>
      </c>
      <c r="K521" s="4">
        <v>520</v>
      </c>
      <c r="L521" s="5">
        <v>178</v>
      </c>
      <c r="M521" s="5" t="s">
        <v>4</v>
      </c>
      <c r="N521" s="9">
        <v>41909</v>
      </c>
      <c r="O521" s="5" t="s">
        <v>15</v>
      </c>
      <c r="P521" s="5" t="s">
        <v>427</v>
      </c>
      <c r="Q521" s="5">
        <v>2</v>
      </c>
      <c r="R521" s="5">
        <v>2</v>
      </c>
      <c r="S521" s="5">
        <v>3</v>
      </c>
      <c r="T521" s="11">
        <v>4.027777777777778E-2</v>
      </c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s="4" customFormat="1" ht="15" customHeight="1" x14ac:dyDescent="0.25">
      <c r="A522" s="4">
        <v>521</v>
      </c>
      <c r="B522" s="5">
        <v>179</v>
      </c>
      <c r="C522" s="5" t="s">
        <v>3</v>
      </c>
      <c r="D522" s="9">
        <v>41937</v>
      </c>
      <c r="E522" s="5" t="s">
        <v>25</v>
      </c>
      <c r="F522" s="5" t="s">
        <v>299</v>
      </c>
      <c r="G522" s="5">
        <v>2</v>
      </c>
      <c r="H522" s="5">
        <v>5</v>
      </c>
      <c r="I522" s="10">
        <v>3</v>
      </c>
      <c r="J522" s="11">
        <v>0.20833333333333334</v>
      </c>
      <c r="K522" s="4">
        <v>521</v>
      </c>
      <c r="L522" s="5">
        <v>179</v>
      </c>
      <c r="M522" s="5" t="s">
        <v>4</v>
      </c>
      <c r="N522" s="9">
        <v>41937</v>
      </c>
      <c r="O522" s="5" t="s">
        <v>25</v>
      </c>
      <c r="P522" s="5" t="s">
        <v>290</v>
      </c>
      <c r="Q522" s="5">
        <v>2</v>
      </c>
      <c r="R522" s="5">
        <v>5</v>
      </c>
      <c r="S522" s="10">
        <v>3</v>
      </c>
      <c r="T522" s="11">
        <v>0.20833333333333334</v>
      </c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s="4" customFormat="1" ht="15" customHeight="1" x14ac:dyDescent="0.25">
      <c r="A523" s="4">
        <v>522</v>
      </c>
      <c r="B523" s="5">
        <v>179</v>
      </c>
      <c r="C523" s="5" t="s">
        <v>3</v>
      </c>
      <c r="D523" s="9">
        <v>41937</v>
      </c>
      <c r="E523" s="5" t="s">
        <v>184</v>
      </c>
      <c r="F523" s="5" t="s">
        <v>297</v>
      </c>
      <c r="G523" s="5">
        <v>1</v>
      </c>
      <c r="H523" s="5">
        <v>6</v>
      </c>
      <c r="I523" s="10">
        <v>3</v>
      </c>
      <c r="J523" s="11">
        <v>0.20833333333333334</v>
      </c>
      <c r="K523" s="4">
        <v>522</v>
      </c>
      <c r="L523" s="5">
        <v>179</v>
      </c>
      <c r="M523" s="5" t="s">
        <v>4</v>
      </c>
      <c r="N523" s="9">
        <v>41937</v>
      </c>
      <c r="O523" s="5" t="s">
        <v>184</v>
      </c>
      <c r="P523" s="5" t="s">
        <v>298</v>
      </c>
      <c r="Q523" s="5">
        <v>2</v>
      </c>
      <c r="R523" s="5">
        <v>6</v>
      </c>
      <c r="S523" s="10">
        <v>3</v>
      </c>
      <c r="T523" s="11">
        <v>0.20833333333333334</v>
      </c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s="4" customFormat="1" ht="15" customHeight="1" x14ac:dyDescent="0.25">
      <c r="A524" s="4">
        <v>523</v>
      </c>
      <c r="B524" s="5">
        <v>179</v>
      </c>
      <c r="C524" s="5" t="s">
        <v>3</v>
      </c>
      <c r="D524" s="9">
        <v>41937</v>
      </c>
      <c r="E524" s="5" t="s">
        <v>9</v>
      </c>
      <c r="F524" s="5" t="s">
        <v>295</v>
      </c>
      <c r="G524" s="5">
        <v>2</v>
      </c>
      <c r="H524" s="5">
        <v>2</v>
      </c>
      <c r="I524" s="10">
        <v>2</v>
      </c>
      <c r="J524" s="11">
        <v>0.17083333333333334</v>
      </c>
      <c r="K524" s="4">
        <v>523</v>
      </c>
      <c r="L524" s="5">
        <v>179</v>
      </c>
      <c r="M524" s="5" t="s">
        <v>4</v>
      </c>
      <c r="N524" s="9">
        <v>41937</v>
      </c>
      <c r="O524" s="5" t="s">
        <v>9</v>
      </c>
      <c r="P524" s="5" t="s">
        <v>296</v>
      </c>
      <c r="Q524" s="5">
        <v>1</v>
      </c>
      <c r="R524" s="5">
        <v>2</v>
      </c>
      <c r="S524" s="10">
        <v>2</v>
      </c>
      <c r="T524" s="11">
        <v>0.17083333333333334</v>
      </c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s="4" customFormat="1" ht="15" customHeight="1" x14ac:dyDescent="0.25">
      <c r="A525" s="4">
        <v>524</v>
      </c>
      <c r="B525" s="5">
        <v>179</v>
      </c>
      <c r="C525" s="5" t="s">
        <v>3</v>
      </c>
      <c r="D525" s="9">
        <v>41937</v>
      </c>
      <c r="E525" s="5" t="s">
        <v>184</v>
      </c>
      <c r="F525" s="5" t="s">
        <v>185</v>
      </c>
      <c r="G525" s="5">
        <v>2</v>
      </c>
      <c r="H525" s="5">
        <v>5</v>
      </c>
      <c r="I525" s="10">
        <v>5</v>
      </c>
      <c r="J525" s="11">
        <v>0.20833333333333334</v>
      </c>
      <c r="K525" s="4">
        <v>524</v>
      </c>
      <c r="L525" s="5">
        <v>179</v>
      </c>
      <c r="M525" s="5" t="s">
        <v>4</v>
      </c>
      <c r="N525" s="9">
        <v>41937</v>
      </c>
      <c r="O525" s="5" t="s">
        <v>184</v>
      </c>
      <c r="P525" s="5" t="s">
        <v>294</v>
      </c>
      <c r="Q525" s="5">
        <v>3</v>
      </c>
      <c r="R525" s="5">
        <v>5</v>
      </c>
      <c r="S525" s="10">
        <v>5</v>
      </c>
      <c r="T525" s="11">
        <v>0.20833333333333334</v>
      </c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s="4" customFormat="1" ht="15" customHeight="1" x14ac:dyDescent="0.25">
      <c r="A526" s="4">
        <v>525</v>
      </c>
      <c r="B526" s="5">
        <v>179</v>
      </c>
      <c r="C526" s="5" t="s">
        <v>3</v>
      </c>
      <c r="D526" s="9">
        <v>41937</v>
      </c>
      <c r="E526" s="5" t="s">
        <v>9</v>
      </c>
      <c r="F526" s="5" t="s">
        <v>169</v>
      </c>
      <c r="G526" s="5">
        <v>2</v>
      </c>
      <c r="H526" s="5">
        <v>5</v>
      </c>
      <c r="I526" s="10">
        <v>3</v>
      </c>
      <c r="J526" s="11">
        <v>0.20833333333333334</v>
      </c>
      <c r="K526" s="4">
        <v>525</v>
      </c>
      <c r="L526" s="5">
        <v>179</v>
      </c>
      <c r="M526" s="5" t="s">
        <v>4</v>
      </c>
      <c r="N526" s="9">
        <v>41937</v>
      </c>
      <c r="O526" s="5" t="s">
        <v>9</v>
      </c>
      <c r="P526" s="5" t="s">
        <v>240</v>
      </c>
      <c r="Q526" s="5">
        <v>3</v>
      </c>
      <c r="R526" s="5">
        <v>5</v>
      </c>
      <c r="S526" s="10">
        <v>3</v>
      </c>
      <c r="T526" s="11">
        <v>0.20833333333333334</v>
      </c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s="4" customFormat="1" ht="15" customHeight="1" x14ac:dyDescent="0.25">
      <c r="A527" s="4">
        <v>526</v>
      </c>
      <c r="B527" s="5">
        <v>180</v>
      </c>
      <c r="C527" s="5" t="s">
        <v>3</v>
      </c>
      <c r="D527" s="9">
        <v>41958</v>
      </c>
      <c r="E527" s="5" t="s">
        <v>12</v>
      </c>
      <c r="F527" s="5" t="s">
        <v>445</v>
      </c>
      <c r="G527" s="5">
        <v>1</v>
      </c>
      <c r="H527" s="5">
        <v>2</v>
      </c>
      <c r="I527" s="5">
        <v>1</v>
      </c>
      <c r="J527" s="11">
        <v>0.20138888888888887</v>
      </c>
      <c r="K527" s="4">
        <v>526</v>
      </c>
      <c r="L527" s="5">
        <v>180</v>
      </c>
      <c r="M527" s="5" t="s">
        <v>4</v>
      </c>
      <c r="N527" s="9">
        <v>41958</v>
      </c>
      <c r="O527" s="5" t="s">
        <v>12</v>
      </c>
      <c r="P527" s="5" t="s">
        <v>446</v>
      </c>
      <c r="Q527" s="5">
        <v>2</v>
      </c>
      <c r="R527" s="5">
        <v>2</v>
      </c>
      <c r="S527" s="5">
        <v>1</v>
      </c>
      <c r="T527" s="11">
        <v>0.20138888888888887</v>
      </c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s="4" customFormat="1" ht="15" customHeight="1" x14ac:dyDescent="0.25">
      <c r="A528" s="4">
        <v>527</v>
      </c>
      <c r="B528" s="5">
        <v>180</v>
      </c>
      <c r="C528" s="5" t="s">
        <v>3</v>
      </c>
      <c r="D528" s="9">
        <v>41958</v>
      </c>
      <c r="E528" s="5" t="s">
        <v>8</v>
      </c>
      <c r="F528" s="5" t="s">
        <v>74</v>
      </c>
      <c r="G528" s="5">
        <v>2</v>
      </c>
      <c r="H528" s="5">
        <v>2</v>
      </c>
      <c r="I528" s="5">
        <v>2</v>
      </c>
      <c r="J528" s="11">
        <v>0.10208333333333335</v>
      </c>
      <c r="K528" s="4">
        <v>527</v>
      </c>
      <c r="L528" s="5">
        <v>180</v>
      </c>
      <c r="M528" s="5" t="s">
        <v>4</v>
      </c>
      <c r="N528" s="9">
        <v>41958</v>
      </c>
      <c r="O528" s="5" t="s">
        <v>8</v>
      </c>
      <c r="P528" s="5" t="s">
        <v>201</v>
      </c>
      <c r="Q528" s="5">
        <v>3</v>
      </c>
      <c r="R528" s="5">
        <v>2</v>
      </c>
      <c r="S528" s="5">
        <v>2</v>
      </c>
      <c r="T528" s="11">
        <v>0.10208333333333335</v>
      </c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s="4" customFormat="1" ht="15" customHeight="1" x14ac:dyDescent="0.25">
      <c r="A529" s="4">
        <v>528</v>
      </c>
      <c r="B529" s="5">
        <v>180</v>
      </c>
      <c r="C529" s="5" t="s">
        <v>3</v>
      </c>
      <c r="D529" s="9">
        <v>41958</v>
      </c>
      <c r="E529" s="5" t="s">
        <v>12</v>
      </c>
      <c r="F529" s="5" t="s">
        <v>447</v>
      </c>
      <c r="G529" s="5">
        <v>2</v>
      </c>
      <c r="H529" s="5">
        <v>4</v>
      </c>
      <c r="I529" s="5">
        <v>1</v>
      </c>
      <c r="J529" s="11">
        <v>0.15138888888888888</v>
      </c>
      <c r="K529" s="4">
        <v>528</v>
      </c>
      <c r="L529" s="5">
        <v>180</v>
      </c>
      <c r="M529" s="5" t="s">
        <v>4</v>
      </c>
      <c r="N529" s="9">
        <v>41958</v>
      </c>
      <c r="O529" s="5" t="s">
        <v>12</v>
      </c>
      <c r="P529" s="5" t="s">
        <v>448</v>
      </c>
      <c r="Q529" s="5">
        <v>1</v>
      </c>
      <c r="R529" s="5">
        <v>4</v>
      </c>
      <c r="S529" s="5">
        <v>1</v>
      </c>
      <c r="T529" s="11">
        <v>0.15138888888888888</v>
      </c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s="4" customFormat="1" ht="15" customHeight="1" x14ac:dyDescent="0.25">
      <c r="A530" s="4">
        <v>529</v>
      </c>
      <c r="B530" s="5">
        <v>180</v>
      </c>
      <c r="C530" s="5" t="s">
        <v>3</v>
      </c>
      <c r="D530" s="9">
        <v>41958</v>
      </c>
      <c r="E530" s="5" t="s">
        <v>12</v>
      </c>
      <c r="F530" s="5" t="s">
        <v>306</v>
      </c>
      <c r="G530" s="5">
        <v>3</v>
      </c>
      <c r="H530" s="5">
        <v>4</v>
      </c>
      <c r="I530" s="5">
        <v>1</v>
      </c>
      <c r="J530" s="11">
        <v>0.1986111111111111</v>
      </c>
      <c r="K530" s="4">
        <v>529</v>
      </c>
      <c r="L530" s="5">
        <v>180</v>
      </c>
      <c r="M530" s="5" t="s">
        <v>4</v>
      </c>
      <c r="N530" s="9">
        <v>41958</v>
      </c>
      <c r="O530" s="5" t="s">
        <v>12</v>
      </c>
      <c r="P530" s="5" t="s">
        <v>278</v>
      </c>
      <c r="Q530" s="5">
        <v>2</v>
      </c>
      <c r="R530" s="5">
        <v>4</v>
      </c>
      <c r="S530" s="5">
        <v>1</v>
      </c>
      <c r="T530" s="11">
        <v>0.1986111111111111</v>
      </c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s="4" customFormat="1" ht="15" customHeight="1" x14ac:dyDescent="0.25">
      <c r="A531" s="4">
        <v>530</v>
      </c>
      <c r="B531" s="5">
        <v>180</v>
      </c>
      <c r="C531" s="5" t="s">
        <v>3</v>
      </c>
      <c r="D531" s="9">
        <v>41958</v>
      </c>
      <c r="E531" s="5" t="s">
        <v>184</v>
      </c>
      <c r="F531" s="5" t="s">
        <v>271</v>
      </c>
      <c r="G531" s="5">
        <v>1</v>
      </c>
      <c r="H531" s="5">
        <v>4</v>
      </c>
      <c r="I531" s="5">
        <v>1</v>
      </c>
      <c r="J531" s="11">
        <v>0.13749999999999998</v>
      </c>
      <c r="K531" s="4">
        <v>530</v>
      </c>
      <c r="L531" s="5">
        <v>180</v>
      </c>
      <c r="M531" s="5" t="s">
        <v>4</v>
      </c>
      <c r="N531" s="9">
        <v>41958</v>
      </c>
      <c r="O531" s="5" t="s">
        <v>184</v>
      </c>
      <c r="P531" s="5" t="s">
        <v>318</v>
      </c>
      <c r="Q531" s="5">
        <v>2</v>
      </c>
      <c r="R531" s="5">
        <v>4</v>
      </c>
      <c r="S531" s="5">
        <v>1</v>
      </c>
      <c r="T531" s="11">
        <v>0.13749999999999998</v>
      </c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s="4" customFormat="1" ht="15" customHeight="1" x14ac:dyDescent="0.25">
      <c r="A532" s="4">
        <v>531</v>
      </c>
      <c r="B532" s="5">
        <v>181</v>
      </c>
      <c r="C532" s="5" t="s">
        <v>3</v>
      </c>
      <c r="D532" s="9">
        <v>41979</v>
      </c>
      <c r="E532" s="5" t="s">
        <v>25</v>
      </c>
      <c r="F532" s="5" t="s">
        <v>301</v>
      </c>
      <c r="G532" s="5">
        <v>2</v>
      </c>
      <c r="H532" s="5">
        <v>4</v>
      </c>
      <c r="I532" s="10">
        <v>2</v>
      </c>
      <c r="J532" s="11">
        <v>7.8472222222222221E-2</v>
      </c>
      <c r="K532" s="4">
        <v>531</v>
      </c>
      <c r="L532" s="5">
        <v>181</v>
      </c>
      <c r="M532" s="5" t="s">
        <v>4</v>
      </c>
      <c r="N532" s="9">
        <v>41979</v>
      </c>
      <c r="O532" s="5" t="s">
        <v>25</v>
      </c>
      <c r="P532" s="5" t="s">
        <v>302</v>
      </c>
      <c r="Q532" s="5">
        <v>3</v>
      </c>
      <c r="R532" s="5">
        <v>4</v>
      </c>
      <c r="S532" s="10">
        <v>2</v>
      </c>
      <c r="T532" s="11">
        <v>7.8472222222222221E-2</v>
      </c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s="4" customFormat="1" ht="15" customHeight="1" x14ac:dyDescent="0.25">
      <c r="A533" s="4">
        <v>532</v>
      </c>
      <c r="B533" s="5">
        <v>181</v>
      </c>
      <c r="C533" s="5" t="s">
        <v>3</v>
      </c>
      <c r="D533" s="9">
        <v>41979</v>
      </c>
      <c r="E533" s="5" t="s">
        <v>12</v>
      </c>
      <c r="F533" s="5" t="s">
        <v>249</v>
      </c>
      <c r="G533" s="5">
        <v>1</v>
      </c>
      <c r="H533" s="5">
        <v>6</v>
      </c>
      <c r="I533" s="10">
        <v>5</v>
      </c>
      <c r="J533" s="11">
        <v>0.20833333333333334</v>
      </c>
      <c r="K533" s="4">
        <v>532</v>
      </c>
      <c r="L533" s="5">
        <v>181</v>
      </c>
      <c r="M533" s="5" t="s">
        <v>4</v>
      </c>
      <c r="N533" s="9">
        <v>41979</v>
      </c>
      <c r="O533" s="5" t="s">
        <v>12</v>
      </c>
      <c r="P533" s="5" t="s">
        <v>300</v>
      </c>
      <c r="Q533" s="5">
        <v>3</v>
      </c>
      <c r="R533" s="5">
        <v>6</v>
      </c>
      <c r="S533" s="10">
        <v>5</v>
      </c>
      <c r="T533" s="11">
        <v>0.20833333333333334</v>
      </c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s="4" customFormat="1" ht="15" customHeight="1" x14ac:dyDescent="0.25">
      <c r="A534" s="4">
        <v>533</v>
      </c>
      <c r="B534" s="5">
        <v>181</v>
      </c>
      <c r="C534" s="5" t="s">
        <v>3</v>
      </c>
      <c r="D534" s="9">
        <v>41979</v>
      </c>
      <c r="E534" s="5" t="s">
        <v>8</v>
      </c>
      <c r="F534" s="5" t="s">
        <v>303</v>
      </c>
      <c r="G534" s="5">
        <v>1</v>
      </c>
      <c r="H534" s="5">
        <v>1</v>
      </c>
      <c r="I534" s="10">
        <v>1</v>
      </c>
      <c r="J534" s="11">
        <v>2.2916666666666665E-2</v>
      </c>
      <c r="K534" s="4">
        <v>533</v>
      </c>
      <c r="L534" s="5">
        <v>181</v>
      </c>
      <c r="M534" s="5" t="s">
        <v>4</v>
      </c>
      <c r="N534" s="9">
        <v>41979</v>
      </c>
      <c r="O534" s="5" t="s">
        <v>8</v>
      </c>
      <c r="P534" s="5" t="s">
        <v>304</v>
      </c>
      <c r="Q534" s="5">
        <v>1</v>
      </c>
      <c r="R534" s="5">
        <v>1</v>
      </c>
      <c r="S534" s="10">
        <v>1</v>
      </c>
      <c r="T534" s="11">
        <v>2.2916666666666665E-2</v>
      </c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s="4" customFormat="1" ht="15" customHeight="1" x14ac:dyDescent="0.25">
      <c r="A535" s="4">
        <v>534</v>
      </c>
      <c r="B535" s="5">
        <v>181</v>
      </c>
      <c r="C535" s="5" t="s">
        <v>3</v>
      </c>
      <c r="D535" s="9">
        <v>41979</v>
      </c>
      <c r="E535" s="5" t="s">
        <v>25</v>
      </c>
      <c r="F535" s="5" t="s">
        <v>288</v>
      </c>
      <c r="G535" s="5">
        <v>2</v>
      </c>
      <c r="H535" s="5">
        <v>4</v>
      </c>
      <c r="I535" s="10">
        <v>2</v>
      </c>
      <c r="J535" s="11">
        <v>0.17986111111111111</v>
      </c>
      <c r="K535" s="4">
        <v>534</v>
      </c>
      <c r="L535" s="5">
        <v>181</v>
      </c>
      <c r="M535" s="5" t="s">
        <v>4</v>
      </c>
      <c r="N535" s="9">
        <v>41979</v>
      </c>
      <c r="O535" s="5" t="s">
        <v>25</v>
      </c>
      <c r="P535" s="5" t="s">
        <v>272</v>
      </c>
      <c r="Q535" s="5">
        <v>2</v>
      </c>
      <c r="R535" s="5">
        <v>4</v>
      </c>
      <c r="S535" s="10">
        <v>2</v>
      </c>
      <c r="T535" s="11">
        <v>0.17986111111111111</v>
      </c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s="4" customFormat="1" ht="15" customHeight="1" x14ac:dyDescent="0.25">
      <c r="A536" s="4">
        <v>535</v>
      </c>
      <c r="B536" s="5">
        <v>181</v>
      </c>
      <c r="C536" s="5" t="s">
        <v>3</v>
      </c>
      <c r="D536" s="9">
        <v>41979</v>
      </c>
      <c r="E536" s="5" t="s">
        <v>8</v>
      </c>
      <c r="F536" s="5" t="s">
        <v>202</v>
      </c>
      <c r="G536" s="5">
        <v>3</v>
      </c>
      <c r="H536" s="5">
        <v>2</v>
      </c>
      <c r="I536" s="10">
        <v>1</v>
      </c>
      <c r="J536" s="11">
        <v>0.2013888888888889</v>
      </c>
      <c r="K536" s="4">
        <v>535</v>
      </c>
      <c r="L536" s="5">
        <v>181</v>
      </c>
      <c r="M536" s="5" t="s">
        <v>4</v>
      </c>
      <c r="N536" s="9">
        <v>41979</v>
      </c>
      <c r="O536" s="5" t="s">
        <v>8</v>
      </c>
      <c r="P536" s="5" t="s">
        <v>166</v>
      </c>
      <c r="Q536" s="5">
        <v>3</v>
      </c>
      <c r="R536" s="5">
        <v>2</v>
      </c>
      <c r="S536" s="10">
        <v>1</v>
      </c>
      <c r="T536" s="11">
        <v>0.2013888888888889</v>
      </c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s="4" customFormat="1" ht="15" customHeight="1" x14ac:dyDescent="0.25">
      <c r="A537" s="4">
        <v>536</v>
      </c>
      <c r="B537" s="5">
        <v>182</v>
      </c>
      <c r="C537" s="5" t="s">
        <v>3</v>
      </c>
      <c r="D537" s="9">
        <v>42007</v>
      </c>
      <c r="E537" s="5" t="s">
        <v>15</v>
      </c>
      <c r="F537" s="5" t="s">
        <v>449</v>
      </c>
      <c r="G537" s="5">
        <v>3</v>
      </c>
      <c r="H537" s="5">
        <v>5</v>
      </c>
      <c r="I537" s="5">
        <v>3</v>
      </c>
      <c r="J537" s="11">
        <v>0.20833333333333334</v>
      </c>
      <c r="K537" s="4">
        <v>536</v>
      </c>
      <c r="L537" s="5">
        <v>182</v>
      </c>
      <c r="M537" s="5" t="s">
        <v>4</v>
      </c>
      <c r="N537" s="9">
        <v>42007</v>
      </c>
      <c r="O537" s="5" t="s">
        <v>15</v>
      </c>
      <c r="P537" s="5" t="s">
        <v>24</v>
      </c>
      <c r="Q537" s="5">
        <v>3</v>
      </c>
      <c r="R537" s="5">
        <v>5</v>
      </c>
      <c r="S537" s="5">
        <v>3</v>
      </c>
      <c r="T537" s="11">
        <v>0.20833333333333334</v>
      </c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s="4" customFormat="1" ht="15" customHeight="1" x14ac:dyDescent="0.25">
      <c r="A538" s="4">
        <v>537</v>
      </c>
      <c r="B538" s="5">
        <v>182</v>
      </c>
      <c r="C538" s="5" t="s">
        <v>3</v>
      </c>
      <c r="D538" s="9">
        <v>42007</v>
      </c>
      <c r="E538" s="5" t="s">
        <v>25</v>
      </c>
      <c r="F538" s="5" t="s">
        <v>194</v>
      </c>
      <c r="G538" s="5">
        <v>1</v>
      </c>
      <c r="H538" s="5">
        <v>5</v>
      </c>
      <c r="I538" s="5">
        <v>3</v>
      </c>
      <c r="J538" s="11">
        <v>0.20833333333333334</v>
      </c>
      <c r="K538" s="4">
        <v>537</v>
      </c>
      <c r="L538" s="5">
        <v>182</v>
      </c>
      <c r="M538" s="5" t="s">
        <v>4</v>
      </c>
      <c r="N538" s="9">
        <v>42007</v>
      </c>
      <c r="O538" s="5" t="s">
        <v>25</v>
      </c>
      <c r="P538" s="5" t="s">
        <v>274</v>
      </c>
      <c r="Q538" s="5">
        <v>2</v>
      </c>
      <c r="R538" s="5">
        <v>5</v>
      </c>
      <c r="S538" s="5">
        <v>3</v>
      </c>
      <c r="T538" s="11">
        <v>0.20833333333333334</v>
      </c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s="4" customFormat="1" ht="15" customHeight="1" x14ac:dyDescent="0.25">
      <c r="A539" s="4">
        <v>538</v>
      </c>
      <c r="B539" s="5">
        <v>182</v>
      </c>
      <c r="C539" s="5" t="s">
        <v>3</v>
      </c>
      <c r="D539" s="9">
        <v>42007</v>
      </c>
      <c r="E539" s="5" t="s">
        <v>12</v>
      </c>
      <c r="F539" s="5" t="s">
        <v>235</v>
      </c>
      <c r="G539" s="5">
        <v>1</v>
      </c>
      <c r="H539" s="5">
        <v>7</v>
      </c>
      <c r="I539" s="5">
        <v>3</v>
      </c>
      <c r="J539" s="11">
        <v>0.20833333333333334</v>
      </c>
      <c r="K539" s="4">
        <v>538</v>
      </c>
      <c r="L539" s="5">
        <v>182</v>
      </c>
      <c r="M539" s="5" t="s">
        <v>4</v>
      </c>
      <c r="N539" s="9">
        <v>42007</v>
      </c>
      <c r="O539" s="5" t="s">
        <v>12</v>
      </c>
      <c r="P539" s="5" t="s">
        <v>14</v>
      </c>
      <c r="Q539" s="5">
        <v>3</v>
      </c>
      <c r="R539" s="5">
        <v>7</v>
      </c>
      <c r="S539" s="5">
        <v>3</v>
      </c>
      <c r="T539" s="11">
        <v>0.20833333333333334</v>
      </c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s="4" customFormat="1" ht="15" customHeight="1" x14ac:dyDescent="0.25">
      <c r="A540" s="4">
        <v>539</v>
      </c>
      <c r="B540" s="5">
        <v>182</v>
      </c>
      <c r="C540" s="5" t="s">
        <v>3</v>
      </c>
      <c r="D540" s="9">
        <v>42007</v>
      </c>
      <c r="E540" s="5" t="s">
        <v>9</v>
      </c>
      <c r="F540" s="5" t="s">
        <v>353</v>
      </c>
      <c r="G540" s="5">
        <v>3</v>
      </c>
      <c r="H540" s="5">
        <v>5</v>
      </c>
      <c r="I540" s="5">
        <v>5</v>
      </c>
      <c r="J540" s="11">
        <v>0.20833333333333334</v>
      </c>
      <c r="K540" s="4">
        <v>539</v>
      </c>
      <c r="L540" s="5">
        <v>182</v>
      </c>
      <c r="M540" s="5" t="s">
        <v>4</v>
      </c>
      <c r="N540" s="9">
        <v>42007</v>
      </c>
      <c r="O540" s="5" t="s">
        <v>9</v>
      </c>
      <c r="P540" s="5" t="s">
        <v>277</v>
      </c>
      <c r="Q540" s="5">
        <v>2</v>
      </c>
      <c r="R540" s="5">
        <v>5</v>
      </c>
      <c r="S540" s="5">
        <v>5</v>
      </c>
      <c r="T540" s="11">
        <v>0.20833333333333334</v>
      </c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s="4" customFormat="1" ht="15" customHeight="1" x14ac:dyDescent="0.25">
      <c r="A541" s="4">
        <v>540</v>
      </c>
      <c r="B541" s="5">
        <v>182</v>
      </c>
      <c r="C541" s="5" t="s">
        <v>3</v>
      </c>
      <c r="D541" s="9">
        <v>42007</v>
      </c>
      <c r="E541" s="5" t="s">
        <v>267</v>
      </c>
      <c r="F541" s="5" t="s">
        <v>450</v>
      </c>
      <c r="G541" s="5">
        <v>1</v>
      </c>
      <c r="H541" s="5">
        <v>5</v>
      </c>
      <c r="I541" s="5">
        <v>3</v>
      </c>
      <c r="J541" s="11">
        <v>0.20833333333333334</v>
      </c>
      <c r="K541" s="4">
        <v>540</v>
      </c>
      <c r="L541" s="5">
        <v>182</v>
      </c>
      <c r="M541" s="5" t="s">
        <v>4</v>
      </c>
      <c r="N541" s="9">
        <v>42007</v>
      </c>
      <c r="O541" s="5" t="s">
        <v>267</v>
      </c>
      <c r="P541" s="5" t="s">
        <v>451</v>
      </c>
      <c r="Q541" s="5">
        <v>3</v>
      </c>
      <c r="R541" s="5">
        <v>5</v>
      </c>
      <c r="S541" s="5">
        <v>3</v>
      </c>
      <c r="T541" s="11">
        <v>0.20833333333333334</v>
      </c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s="4" customFormat="1" ht="15" customHeight="1" x14ac:dyDescent="0.25">
      <c r="A542" s="4">
        <v>541</v>
      </c>
      <c r="B542" s="5">
        <v>183</v>
      </c>
      <c r="C542" s="5" t="s">
        <v>3</v>
      </c>
      <c r="D542" s="9">
        <v>42035</v>
      </c>
      <c r="E542" s="5" t="s">
        <v>25</v>
      </c>
      <c r="F542" s="5" t="s">
        <v>307</v>
      </c>
      <c r="G542" s="5">
        <v>1</v>
      </c>
      <c r="H542" s="5">
        <v>2</v>
      </c>
      <c r="I542" s="10">
        <v>2</v>
      </c>
      <c r="J542" s="11">
        <v>0.14861111111111111</v>
      </c>
      <c r="K542" s="4">
        <v>541</v>
      </c>
      <c r="L542" s="5">
        <v>183</v>
      </c>
      <c r="M542" s="5" t="s">
        <v>4</v>
      </c>
      <c r="N542" s="9">
        <v>42035</v>
      </c>
      <c r="O542" s="5" t="s">
        <v>25</v>
      </c>
      <c r="P542" s="5" t="s">
        <v>172</v>
      </c>
      <c r="Q542" s="5">
        <v>1</v>
      </c>
      <c r="R542" s="5">
        <v>2</v>
      </c>
      <c r="S542" s="10">
        <v>2</v>
      </c>
      <c r="T542" s="11">
        <v>0.14861111111111111</v>
      </c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s="4" customFormat="1" ht="15" customHeight="1" x14ac:dyDescent="0.25">
      <c r="A543" s="4">
        <v>542</v>
      </c>
      <c r="B543" s="5">
        <v>183</v>
      </c>
      <c r="C543" s="5" t="s">
        <v>3</v>
      </c>
      <c r="D543" s="9">
        <v>42035</v>
      </c>
      <c r="E543" s="5" t="s">
        <v>15</v>
      </c>
      <c r="F543" s="5" t="s">
        <v>105</v>
      </c>
      <c r="G543" s="5">
        <v>1</v>
      </c>
      <c r="H543" s="5">
        <v>7</v>
      </c>
      <c r="I543" s="10">
        <v>5</v>
      </c>
      <c r="J543" s="11">
        <v>0.20833333333333334</v>
      </c>
      <c r="K543" s="4">
        <v>542</v>
      </c>
      <c r="L543" s="5">
        <v>183</v>
      </c>
      <c r="M543" s="5" t="s">
        <v>4</v>
      </c>
      <c r="N543" s="9">
        <v>42035</v>
      </c>
      <c r="O543" s="5" t="s">
        <v>15</v>
      </c>
      <c r="P543" s="5" t="s">
        <v>204</v>
      </c>
      <c r="Q543" s="5">
        <v>1</v>
      </c>
      <c r="R543" s="5">
        <v>7</v>
      </c>
      <c r="S543" s="10">
        <v>5</v>
      </c>
      <c r="T543" s="11">
        <v>0.20833333333333334</v>
      </c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s="4" customFormat="1" ht="15" customHeight="1" x14ac:dyDescent="0.25">
      <c r="A544" s="4">
        <v>543</v>
      </c>
      <c r="B544" s="5">
        <v>183</v>
      </c>
      <c r="C544" s="5" t="s">
        <v>3</v>
      </c>
      <c r="D544" s="9">
        <v>42035</v>
      </c>
      <c r="E544" s="5" t="s">
        <v>15</v>
      </c>
      <c r="F544" s="5" t="s">
        <v>73</v>
      </c>
      <c r="G544" s="5">
        <v>3</v>
      </c>
      <c r="H544" s="5">
        <v>4</v>
      </c>
      <c r="I544" s="10">
        <v>2</v>
      </c>
      <c r="J544" s="11">
        <v>0.15625</v>
      </c>
      <c r="K544" s="4">
        <v>543</v>
      </c>
      <c r="L544" s="5">
        <v>183</v>
      </c>
      <c r="M544" s="5" t="s">
        <v>4</v>
      </c>
      <c r="N544" s="9">
        <v>42035</v>
      </c>
      <c r="O544" s="5" t="s">
        <v>15</v>
      </c>
      <c r="P544" s="5" t="s">
        <v>170</v>
      </c>
      <c r="Q544" s="5">
        <v>3</v>
      </c>
      <c r="R544" s="5">
        <v>4</v>
      </c>
      <c r="S544" s="10">
        <v>2</v>
      </c>
      <c r="T544" s="11">
        <v>0.15625</v>
      </c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s="4" customFormat="1" ht="15" customHeight="1" x14ac:dyDescent="0.25">
      <c r="A545" s="4">
        <v>544</v>
      </c>
      <c r="B545" s="5">
        <v>183</v>
      </c>
      <c r="C545" s="5" t="s">
        <v>3</v>
      </c>
      <c r="D545" s="9">
        <v>42035</v>
      </c>
      <c r="E545" s="5" t="s">
        <v>305</v>
      </c>
      <c r="F545" s="5" t="s">
        <v>266</v>
      </c>
      <c r="G545" s="5">
        <v>3</v>
      </c>
      <c r="H545" s="5">
        <v>6</v>
      </c>
      <c r="I545" s="10">
        <v>3</v>
      </c>
      <c r="J545" s="11">
        <v>0.20833333333333334</v>
      </c>
      <c r="K545" s="4">
        <v>544</v>
      </c>
      <c r="L545" s="5">
        <v>183</v>
      </c>
      <c r="M545" s="5" t="s">
        <v>4</v>
      </c>
      <c r="N545" s="9">
        <v>42035</v>
      </c>
      <c r="O545" s="5" t="s">
        <v>305</v>
      </c>
      <c r="P545" s="5" t="s">
        <v>306</v>
      </c>
      <c r="Q545" s="5">
        <v>3</v>
      </c>
      <c r="R545" s="5">
        <v>6</v>
      </c>
      <c r="S545" s="10">
        <v>3</v>
      </c>
      <c r="T545" s="11">
        <v>0.20833333333333334</v>
      </c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s="4" customFormat="1" ht="15" customHeight="1" x14ac:dyDescent="0.25">
      <c r="A546" s="4">
        <v>545</v>
      </c>
      <c r="B546" s="5">
        <v>184</v>
      </c>
      <c r="C546" s="5" t="s">
        <v>3</v>
      </c>
      <c r="D546" s="9">
        <v>42063</v>
      </c>
      <c r="E546" s="5" t="s">
        <v>12</v>
      </c>
      <c r="F546" s="5" t="s">
        <v>452</v>
      </c>
      <c r="G546" s="5">
        <v>1</v>
      </c>
      <c r="H546" s="5">
        <v>1</v>
      </c>
      <c r="I546" s="5">
        <v>1</v>
      </c>
      <c r="J546" s="11">
        <v>9.6527777777777768E-2</v>
      </c>
      <c r="K546" s="4">
        <v>545</v>
      </c>
      <c r="L546" s="5">
        <v>184</v>
      </c>
      <c r="M546" s="5" t="s">
        <v>4</v>
      </c>
      <c r="N546" s="9">
        <v>42063</v>
      </c>
      <c r="O546" s="5" t="s">
        <v>12</v>
      </c>
      <c r="P546" s="5" t="s">
        <v>453</v>
      </c>
      <c r="Q546" s="5">
        <v>3</v>
      </c>
      <c r="R546" s="5">
        <v>1</v>
      </c>
      <c r="S546" s="5">
        <v>1</v>
      </c>
      <c r="T546" s="11">
        <v>9.6527777777777768E-2</v>
      </c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s="4" customFormat="1" ht="15" customHeight="1" x14ac:dyDescent="0.25">
      <c r="A547" s="4">
        <v>546</v>
      </c>
      <c r="B547" s="5">
        <v>184</v>
      </c>
      <c r="C547" s="5" t="s">
        <v>3</v>
      </c>
      <c r="D547" s="9">
        <v>42063</v>
      </c>
      <c r="E547" s="5" t="s">
        <v>12</v>
      </c>
      <c r="F547" s="5" t="s">
        <v>278</v>
      </c>
      <c r="G547" s="5">
        <v>2</v>
      </c>
      <c r="H547" s="5">
        <v>4</v>
      </c>
      <c r="I547" s="5">
        <v>2</v>
      </c>
      <c r="J547" s="11">
        <v>0.18055555555555555</v>
      </c>
      <c r="K547" s="4">
        <v>546</v>
      </c>
      <c r="L547" s="5">
        <v>184</v>
      </c>
      <c r="M547" s="5" t="s">
        <v>4</v>
      </c>
      <c r="N547" s="9">
        <v>42063</v>
      </c>
      <c r="O547" s="5" t="s">
        <v>12</v>
      </c>
      <c r="P547" s="5" t="s">
        <v>104</v>
      </c>
      <c r="Q547" s="5">
        <v>2</v>
      </c>
      <c r="R547" s="5">
        <v>4</v>
      </c>
      <c r="S547" s="5">
        <v>2</v>
      </c>
      <c r="T547" s="11">
        <v>0.18055555555555555</v>
      </c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s="4" customFormat="1" ht="15" customHeight="1" x14ac:dyDescent="0.25">
      <c r="A548" s="4">
        <v>547</v>
      </c>
      <c r="B548" s="5">
        <v>184</v>
      </c>
      <c r="C548" s="5" t="s">
        <v>3</v>
      </c>
      <c r="D548" s="9">
        <v>42063</v>
      </c>
      <c r="E548" s="5" t="s">
        <v>25</v>
      </c>
      <c r="F548" s="5" t="s">
        <v>288</v>
      </c>
      <c r="G548" s="5">
        <v>2</v>
      </c>
      <c r="H548" s="5">
        <v>4</v>
      </c>
      <c r="I548" s="5">
        <v>1</v>
      </c>
      <c r="J548" s="11">
        <v>0.10902777777777778</v>
      </c>
      <c r="K548" s="4">
        <v>547</v>
      </c>
      <c r="L548" s="5">
        <v>184</v>
      </c>
      <c r="M548" s="5" t="s">
        <v>4</v>
      </c>
      <c r="N548" s="9">
        <v>42063</v>
      </c>
      <c r="O548" s="5" t="s">
        <v>25</v>
      </c>
      <c r="P548" s="5" t="s">
        <v>63</v>
      </c>
      <c r="Q548" s="5">
        <v>2</v>
      </c>
      <c r="R548" s="5">
        <v>4</v>
      </c>
      <c r="S548" s="5">
        <v>1</v>
      </c>
      <c r="T548" s="11">
        <v>0.10902777777777778</v>
      </c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s="4" customFormat="1" ht="15" customHeight="1" x14ac:dyDescent="0.25">
      <c r="A549" s="4">
        <v>548</v>
      </c>
      <c r="B549" s="5">
        <v>185</v>
      </c>
      <c r="C549" s="5" t="s">
        <v>3</v>
      </c>
      <c r="D549" s="9">
        <v>42077</v>
      </c>
      <c r="E549" s="5" t="s">
        <v>8</v>
      </c>
      <c r="F549" s="5" t="s">
        <v>215</v>
      </c>
      <c r="G549" s="5">
        <v>2</v>
      </c>
      <c r="H549" s="5">
        <v>5</v>
      </c>
      <c r="I549" s="10">
        <v>3</v>
      </c>
      <c r="J549" s="11">
        <v>0.20833333333333334</v>
      </c>
      <c r="K549" s="4">
        <v>548</v>
      </c>
      <c r="L549" s="5">
        <v>185</v>
      </c>
      <c r="M549" s="5" t="s">
        <v>4</v>
      </c>
      <c r="N549" s="9">
        <v>42077</v>
      </c>
      <c r="O549" s="5" t="s">
        <v>8</v>
      </c>
      <c r="P549" s="5" t="s">
        <v>158</v>
      </c>
      <c r="Q549" s="5">
        <v>3</v>
      </c>
      <c r="R549" s="5">
        <v>5</v>
      </c>
      <c r="S549" s="10">
        <v>3</v>
      </c>
      <c r="T549" s="11">
        <v>0.20833333333333334</v>
      </c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s="4" customFormat="1" ht="15" customHeight="1" x14ac:dyDescent="0.25">
      <c r="A550" s="4">
        <v>549</v>
      </c>
      <c r="B550" s="5">
        <v>185</v>
      </c>
      <c r="C550" s="5" t="s">
        <v>3</v>
      </c>
      <c r="D550" s="9">
        <v>42077</v>
      </c>
      <c r="E550" s="5" t="s">
        <v>267</v>
      </c>
      <c r="F550" s="5" t="s">
        <v>308</v>
      </c>
      <c r="G550" s="5">
        <v>1</v>
      </c>
      <c r="H550" s="5">
        <v>5</v>
      </c>
      <c r="I550" s="10">
        <v>3</v>
      </c>
      <c r="J550" s="11">
        <v>0.20833333333333334</v>
      </c>
      <c r="K550" s="4">
        <v>549</v>
      </c>
      <c r="L550" s="5">
        <v>185</v>
      </c>
      <c r="M550" s="5" t="s">
        <v>4</v>
      </c>
      <c r="N550" s="9">
        <v>42077</v>
      </c>
      <c r="O550" s="5" t="s">
        <v>267</v>
      </c>
      <c r="P550" s="5" t="s">
        <v>309</v>
      </c>
      <c r="Q550" s="5">
        <v>1</v>
      </c>
      <c r="R550" s="5">
        <v>5</v>
      </c>
      <c r="S550" s="10">
        <v>3</v>
      </c>
      <c r="T550" s="11">
        <v>0.20833333333333334</v>
      </c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s="4" customFormat="1" ht="15" customHeight="1" x14ac:dyDescent="0.25">
      <c r="A551" s="4">
        <v>550</v>
      </c>
      <c r="B551" s="5">
        <v>185</v>
      </c>
      <c r="C551" s="5" t="s">
        <v>3</v>
      </c>
      <c r="D551" s="9">
        <v>42077</v>
      </c>
      <c r="E551" s="5" t="s">
        <v>12</v>
      </c>
      <c r="F551" s="5" t="s">
        <v>122</v>
      </c>
      <c r="G551" s="5">
        <v>3</v>
      </c>
      <c r="H551" s="5">
        <v>5</v>
      </c>
      <c r="I551" s="10">
        <v>3</v>
      </c>
      <c r="J551" s="11">
        <v>0.20833333333333334</v>
      </c>
      <c r="K551" s="4">
        <v>550</v>
      </c>
      <c r="L551" s="5">
        <v>185</v>
      </c>
      <c r="M551" s="5" t="s">
        <v>4</v>
      </c>
      <c r="N551" s="9">
        <v>42077</v>
      </c>
      <c r="O551" s="5" t="s">
        <v>12</v>
      </c>
      <c r="P551" s="5" t="s">
        <v>134</v>
      </c>
      <c r="Q551" s="5">
        <v>3</v>
      </c>
      <c r="R551" s="5">
        <v>5</v>
      </c>
      <c r="S551" s="10">
        <v>3</v>
      </c>
      <c r="T551" s="11">
        <v>0.20833333333333334</v>
      </c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s="4" customFormat="1" ht="15" customHeight="1" x14ac:dyDescent="0.25">
      <c r="A552" s="4">
        <v>551</v>
      </c>
      <c r="B552" s="5">
        <v>185</v>
      </c>
      <c r="C552" s="5" t="s">
        <v>3</v>
      </c>
      <c r="D552" s="9">
        <v>42077</v>
      </c>
      <c r="E552" s="5" t="s">
        <v>25</v>
      </c>
      <c r="F552" s="5" t="s">
        <v>157</v>
      </c>
      <c r="G552" s="5">
        <v>1</v>
      </c>
      <c r="H552" s="5">
        <v>5</v>
      </c>
      <c r="I552" s="10">
        <v>5</v>
      </c>
      <c r="J552" s="11">
        <v>0.20833333333333334</v>
      </c>
      <c r="K552" s="4">
        <v>551</v>
      </c>
      <c r="L552" s="5">
        <v>185</v>
      </c>
      <c r="M552" s="5" t="s">
        <v>4</v>
      </c>
      <c r="N552" s="9">
        <v>42077</v>
      </c>
      <c r="O552" s="5" t="s">
        <v>25</v>
      </c>
      <c r="P552" s="5" t="s">
        <v>301</v>
      </c>
      <c r="Q552" s="5">
        <v>2</v>
      </c>
      <c r="R552" s="5">
        <v>5</v>
      </c>
      <c r="S552" s="10">
        <v>5</v>
      </c>
      <c r="T552" s="11">
        <v>0.20833333333333334</v>
      </c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s="4" customFormat="1" ht="15" customHeight="1" x14ac:dyDescent="0.25">
      <c r="A553" s="4">
        <v>552</v>
      </c>
      <c r="B553" s="5">
        <v>186</v>
      </c>
      <c r="C553" s="5" t="s">
        <v>3</v>
      </c>
      <c r="D553" s="9">
        <v>42119</v>
      </c>
      <c r="E553" s="5" t="s">
        <v>267</v>
      </c>
      <c r="F553" s="5" t="s">
        <v>412</v>
      </c>
      <c r="G553" s="5">
        <v>3</v>
      </c>
      <c r="H553" s="5">
        <v>4</v>
      </c>
      <c r="I553" s="5">
        <v>5</v>
      </c>
      <c r="J553" s="11">
        <v>0.2076388888888889</v>
      </c>
      <c r="K553" s="4">
        <v>552</v>
      </c>
      <c r="L553" s="5">
        <v>186</v>
      </c>
      <c r="M553" s="5" t="s">
        <v>4</v>
      </c>
      <c r="N553" s="9">
        <v>42119</v>
      </c>
      <c r="O553" s="5" t="s">
        <v>267</v>
      </c>
      <c r="P553" s="5" t="s">
        <v>450</v>
      </c>
      <c r="Q553" s="5">
        <v>1</v>
      </c>
      <c r="R553" s="5">
        <v>4</v>
      </c>
      <c r="S553" s="5">
        <v>5</v>
      </c>
      <c r="T553" s="11">
        <v>0.2076388888888889</v>
      </c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s="4" customFormat="1" ht="15" customHeight="1" x14ac:dyDescent="0.25">
      <c r="A554" s="4">
        <v>553</v>
      </c>
      <c r="B554" s="5">
        <v>186</v>
      </c>
      <c r="C554" s="5" t="s">
        <v>3</v>
      </c>
      <c r="D554" s="9">
        <v>42119</v>
      </c>
      <c r="E554" s="5" t="s">
        <v>456</v>
      </c>
      <c r="F554" s="5" t="s">
        <v>311</v>
      </c>
      <c r="G554" s="5">
        <v>3</v>
      </c>
      <c r="H554" s="5">
        <v>2</v>
      </c>
      <c r="I554" s="5">
        <v>1</v>
      </c>
      <c r="J554" s="11">
        <v>0.20347222222222219</v>
      </c>
      <c r="K554" s="4">
        <v>553</v>
      </c>
      <c r="L554" s="5">
        <v>186</v>
      </c>
      <c r="M554" s="5" t="s">
        <v>4</v>
      </c>
      <c r="N554" s="9">
        <v>42119</v>
      </c>
      <c r="O554" s="5" t="s">
        <v>456</v>
      </c>
      <c r="P554" s="5" t="s">
        <v>457</v>
      </c>
      <c r="Q554" s="5">
        <v>2</v>
      </c>
      <c r="R554" s="5">
        <v>2</v>
      </c>
      <c r="S554" s="5">
        <v>1</v>
      </c>
      <c r="T554" s="11">
        <v>0.20347222222222219</v>
      </c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s="4" customFormat="1" ht="15" customHeight="1" x14ac:dyDescent="0.25">
      <c r="A555" s="4">
        <v>554</v>
      </c>
      <c r="B555" s="5">
        <v>186</v>
      </c>
      <c r="C555" s="5" t="s">
        <v>3</v>
      </c>
      <c r="D555" s="9">
        <v>42119</v>
      </c>
      <c r="E555" s="5" t="s">
        <v>15</v>
      </c>
      <c r="F555" s="5" t="s">
        <v>35</v>
      </c>
      <c r="G555" s="5">
        <v>2</v>
      </c>
      <c r="H555" s="5">
        <v>5</v>
      </c>
      <c r="I555" s="5">
        <v>3</v>
      </c>
      <c r="J555" s="11">
        <v>0.20833333333333334</v>
      </c>
      <c r="K555" s="4">
        <v>554</v>
      </c>
      <c r="L555" s="5">
        <v>186</v>
      </c>
      <c r="M555" s="5" t="s">
        <v>4</v>
      </c>
      <c r="N555" s="9">
        <v>42119</v>
      </c>
      <c r="O555" s="5" t="s">
        <v>15</v>
      </c>
      <c r="P555" s="5" t="s">
        <v>455</v>
      </c>
      <c r="Q555" s="5">
        <v>2</v>
      </c>
      <c r="R555" s="5">
        <v>5</v>
      </c>
      <c r="S555" s="5">
        <v>3</v>
      </c>
      <c r="T555" s="11">
        <v>0.20833333333333334</v>
      </c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s="4" customFormat="1" ht="15" customHeight="1" x14ac:dyDescent="0.25">
      <c r="A556" s="4">
        <v>555</v>
      </c>
      <c r="B556" s="5">
        <v>186</v>
      </c>
      <c r="C556" s="5" t="s">
        <v>3</v>
      </c>
      <c r="D556" s="9">
        <v>42119</v>
      </c>
      <c r="E556" s="5" t="s">
        <v>454</v>
      </c>
      <c r="F556" s="5" t="s">
        <v>10</v>
      </c>
      <c r="G556" s="5">
        <v>1</v>
      </c>
      <c r="H556" s="5">
        <v>5</v>
      </c>
      <c r="I556" s="5">
        <v>3</v>
      </c>
      <c r="J556" s="11">
        <v>0.20833333333333334</v>
      </c>
      <c r="K556" s="4">
        <v>555</v>
      </c>
      <c r="L556" s="5">
        <v>186</v>
      </c>
      <c r="M556" s="5" t="s">
        <v>4</v>
      </c>
      <c r="N556" s="9">
        <v>42119</v>
      </c>
      <c r="O556" s="5" t="s">
        <v>454</v>
      </c>
      <c r="P556" s="5" t="s">
        <v>295</v>
      </c>
      <c r="Q556" s="5">
        <v>2</v>
      </c>
      <c r="R556" s="5">
        <v>5</v>
      </c>
      <c r="S556" s="5">
        <v>3</v>
      </c>
      <c r="T556" s="11">
        <v>0.20833333333333334</v>
      </c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s="4" customFormat="1" ht="15" customHeight="1" x14ac:dyDescent="0.25">
      <c r="A557" s="4">
        <v>556</v>
      </c>
      <c r="B557" s="5">
        <v>186</v>
      </c>
      <c r="C557" s="5" t="s">
        <v>3</v>
      </c>
      <c r="D557" s="9">
        <v>42119</v>
      </c>
      <c r="E557" s="5" t="s">
        <v>205</v>
      </c>
      <c r="F557" s="5" t="s">
        <v>321</v>
      </c>
      <c r="G557" s="5">
        <v>1</v>
      </c>
      <c r="H557" s="5">
        <v>2</v>
      </c>
      <c r="I557" s="5">
        <v>1</v>
      </c>
      <c r="J557" s="11">
        <v>0.17916666666666667</v>
      </c>
      <c r="K557" s="4">
        <v>556</v>
      </c>
      <c r="L557" s="5">
        <v>186</v>
      </c>
      <c r="M557" s="5" t="s">
        <v>4</v>
      </c>
      <c r="N557" s="9">
        <v>42119</v>
      </c>
      <c r="O557" s="5" t="s">
        <v>205</v>
      </c>
      <c r="P557" s="5" t="s">
        <v>458</v>
      </c>
      <c r="Q557" s="5">
        <v>3</v>
      </c>
      <c r="R557" s="5">
        <v>2</v>
      </c>
      <c r="S557" s="5">
        <v>1</v>
      </c>
      <c r="T557" s="11">
        <v>0.17916666666666667</v>
      </c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s="4" customFormat="1" ht="15" customHeight="1" x14ac:dyDescent="0.25">
      <c r="A558" s="4">
        <v>557</v>
      </c>
      <c r="B558" s="5">
        <v>187</v>
      </c>
      <c r="C558" s="5" t="s">
        <v>3</v>
      </c>
      <c r="D558" s="9">
        <v>42147</v>
      </c>
      <c r="E558" s="5" t="s">
        <v>8</v>
      </c>
      <c r="F558" s="5" t="s">
        <v>312</v>
      </c>
      <c r="G558" s="5">
        <v>3</v>
      </c>
      <c r="H558" s="5">
        <v>2</v>
      </c>
      <c r="I558" s="10">
        <v>1</v>
      </c>
      <c r="J558" s="11">
        <v>0.19513888888888889</v>
      </c>
      <c r="K558" s="4">
        <v>557</v>
      </c>
      <c r="L558" s="5">
        <v>187</v>
      </c>
      <c r="M558" s="5" t="s">
        <v>4</v>
      </c>
      <c r="N558" s="9">
        <v>42147</v>
      </c>
      <c r="O558" s="5" t="s">
        <v>8</v>
      </c>
      <c r="P558" s="5" t="s">
        <v>202</v>
      </c>
      <c r="Q558" s="5">
        <v>3</v>
      </c>
      <c r="R558" s="5">
        <v>2</v>
      </c>
      <c r="S558" s="10">
        <v>1</v>
      </c>
      <c r="T558" s="11">
        <v>0.19513888888888889</v>
      </c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s="4" customFormat="1" ht="15" customHeight="1" x14ac:dyDescent="0.25">
      <c r="A559" s="4">
        <v>558</v>
      </c>
      <c r="B559" s="5">
        <v>187</v>
      </c>
      <c r="C559" s="5" t="s">
        <v>3</v>
      </c>
      <c r="D559" s="9">
        <v>42147</v>
      </c>
      <c r="E559" s="5" t="s">
        <v>15</v>
      </c>
      <c r="F559" s="5" t="s">
        <v>282</v>
      </c>
      <c r="G559" s="5">
        <v>2</v>
      </c>
      <c r="H559" s="5">
        <v>2</v>
      </c>
      <c r="I559" s="10">
        <v>1</v>
      </c>
      <c r="J559" s="11">
        <v>0.12013888888888889</v>
      </c>
      <c r="K559" s="4">
        <v>558</v>
      </c>
      <c r="L559" s="5">
        <v>187</v>
      </c>
      <c r="M559" s="5" t="s">
        <v>4</v>
      </c>
      <c r="N559" s="9">
        <v>42147</v>
      </c>
      <c r="O559" s="5" t="s">
        <v>15</v>
      </c>
      <c r="P559" s="5" t="s">
        <v>127</v>
      </c>
      <c r="Q559" s="5">
        <v>1</v>
      </c>
      <c r="R559" s="5">
        <v>2</v>
      </c>
      <c r="S559" s="10">
        <v>1</v>
      </c>
      <c r="T559" s="11">
        <v>0.12013888888888889</v>
      </c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s="4" customFormat="1" ht="15" customHeight="1" x14ac:dyDescent="0.25">
      <c r="A560" s="4">
        <v>559</v>
      </c>
      <c r="B560" s="5">
        <v>187</v>
      </c>
      <c r="C560" s="5" t="s">
        <v>3</v>
      </c>
      <c r="D560" s="9">
        <v>42147</v>
      </c>
      <c r="E560" s="5" t="s">
        <v>9</v>
      </c>
      <c r="F560" s="5" t="s">
        <v>277</v>
      </c>
      <c r="G560" s="5">
        <v>2</v>
      </c>
      <c r="H560" s="5">
        <v>4</v>
      </c>
      <c r="I560" s="10">
        <v>3</v>
      </c>
      <c r="J560" s="11">
        <v>0.11041666666666666</v>
      </c>
      <c r="K560" s="4">
        <v>559</v>
      </c>
      <c r="L560" s="5">
        <v>187</v>
      </c>
      <c r="M560" s="5" t="s">
        <v>4</v>
      </c>
      <c r="N560" s="9">
        <v>42147</v>
      </c>
      <c r="O560" s="5" t="s">
        <v>9</v>
      </c>
      <c r="P560" s="5" t="s">
        <v>310</v>
      </c>
      <c r="Q560" s="5">
        <v>1</v>
      </c>
      <c r="R560" s="5">
        <v>4</v>
      </c>
      <c r="S560" s="10">
        <v>3</v>
      </c>
      <c r="T560" s="11">
        <v>0.11041666666666666</v>
      </c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s="4" customFormat="1" ht="15" customHeight="1" x14ac:dyDescent="0.25">
      <c r="A561" s="4">
        <v>560</v>
      </c>
      <c r="B561" s="5">
        <v>187</v>
      </c>
      <c r="C561" s="5" t="s">
        <v>3</v>
      </c>
      <c r="D561" s="9">
        <v>42147</v>
      </c>
      <c r="E561" s="5" t="s">
        <v>25</v>
      </c>
      <c r="F561" s="5" t="s">
        <v>194</v>
      </c>
      <c r="G561" s="5">
        <v>1</v>
      </c>
      <c r="H561" s="5">
        <v>2</v>
      </c>
      <c r="I561" s="10">
        <v>2</v>
      </c>
      <c r="J561" s="11">
        <v>0.19722222222222222</v>
      </c>
      <c r="K561" s="4">
        <v>560</v>
      </c>
      <c r="L561" s="5">
        <v>187</v>
      </c>
      <c r="M561" s="5" t="s">
        <v>4</v>
      </c>
      <c r="N561" s="9">
        <v>42147</v>
      </c>
      <c r="O561" s="5" t="s">
        <v>25</v>
      </c>
      <c r="P561" s="5" t="s">
        <v>311</v>
      </c>
      <c r="Q561" s="5">
        <v>3</v>
      </c>
      <c r="R561" s="5">
        <v>2</v>
      </c>
      <c r="S561" s="10">
        <v>2</v>
      </c>
      <c r="T561" s="11">
        <v>0.19722222222222222</v>
      </c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s="4" customFormat="1" ht="15" customHeight="1" x14ac:dyDescent="0.25">
      <c r="A562" s="4">
        <v>561</v>
      </c>
      <c r="B562" s="5">
        <v>187</v>
      </c>
      <c r="C562" s="5" t="s">
        <v>3</v>
      </c>
      <c r="D562" s="9">
        <v>42147</v>
      </c>
      <c r="E562" s="5" t="s">
        <v>267</v>
      </c>
      <c r="F562" s="5" t="s">
        <v>313</v>
      </c>
      <c r="G562" s="5">
        <v>2</v>
      </c>
      <c r="H562" s="5">
        <v>5</v>
      </c>
      <c r="I562" s="10">
        <v>3</v>
      </c>
      <c r="J562" s="11">
        <v>0.20833333333333334</v>
      </c>
      <c r="K562" s="4">
        <v>561</v>
      </c>
      <c r="L562" s="5">
        <v>187</v>
      </c>
      <c r="M562" s="5" t="s">
        <v>4</v>
      </c>
      <c r="N562" s="9">
        <v>42147</v>
      </c>
      <c r="O562" s="5" t="s">
        <v>267</v>
      </c>
      <c r="P562" s="5" t="s">
        <v>314</v>
      </c>
      <c r="Q562" s="5">
        <v>1</v>
      </c>
      <c r="R562" s="5">
        <v>5</v>
      </c>
      <c r="S562" s="10">
        <v>3</v>
      </c>
      <c r="T562" s="11">
        <v>0.20833333333333334</v>
      </c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s="4" customFormat="1" ht="15" customHeight="1" x14ac:dyDescent="0.25">
      <c r="A563" s="4">
        <v>562</v>
      </c>
      <c r="B563" s="5">
        <v>188</v>
      </c>
      <c r="C563" s="5" t="s">
        <v>3</v>
      </c>
      <c r="D563" s="9">
        <v>42168</v>
      </c>
      <c r="E563" s="5" t="s">
        <v>25</v>
      </c>
      <c r="F563" s="5" t="s">
        <v>443</v>
      </c>
      <c r="G563" s="5">
        <v>3</v>
      </c>
      <c r="H563" s="5">
        <v>6</v>
      </c>
      <c r="I563" s="5">
        <v>3</v>
      </c>
      <c r="J563" s="11">
        <v>0.20833333333333334</v>
      </c>
      <c r="K563" s="4">
        <v>562</v>
      </c>
      <c r="L563" s="5">
        <v>188</v>
      </c>
      <c r="M563" s="5" t="s">
        <v>4</v>
      </c>
      <c r="N563" s="9">
        <v>42168</v>
      </c>
      <c r="O563" s="5" t="s">
        <v>25</v>
      </c>
      <c r="P563" s="5" t="s">
        <v>302</v>
      </c>
      <c r="Q563" s="5">
        <v>1</v>
      </c>
      <c r="R563" s="5">
        <v>6</v>
      </c>
      <c r="S563" s="5">
        <v>3</v>
      </c>
      <c r="T563" s="11">
        <v>0.20833333333333334</v>
      </c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s="4" customFormat="1" ht="15" customHeight="1" x14ac:dyDescent="0.25">
      <c r="A564" s="4">
        <v>563</v>
      </c>
      <c r="B564" s="5">
        <v>188</v>
      </c>
      <c r="C564" s="5" t="s">
        <v>3</v>
      </c>
      <c r="D564" s="9">
        <v>42168</v>
      </c>
      <c r="E564" s="5" t="s">
        <v>8</v>
      </c>
      <c r="F564" s="5" t="s">
        <v>74</v>
      </c>
      <c r="G564" s="5">
        <v>1</v>
      </c>
      <c r="H564" s="5">
        <v>4</v>
      </c>
      <c r="I564" s="5">
        <v>3</v>
      </c>
      <c r="J564" s="11">
        <v>9.2361111111111116E-2</v>
      </c>
      <c r="K564" s="4">
        <v>563</v>
      </c>
      <c r="L564" s="5">
        <v>188</v>
      </c>
      <c r="M564" s="5" t="s">
        <v>4</v>
      </c>
      <c r="N564" s="9">
        <v>42168</v>
      </c>
      <c r="O564" s="5" t="s">
        <v>8</v>
      </c>
      <c r="P564" s="5" t="s">
        <v>113</v>
      </c>
      <c r="Q564" s="5">
        <v>1</v>
      </c>
      <c r="R564" s="5">
        <v>4</v>
      </c>
      <c r="S564" s="5">
        <v>3</v>
      </c>
      <c r="T564" s="11">
        <v>9.2361111111111116E-2</v>
      </c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s="4" customFormat="1" ht="15" customHeight="1" x14ac:dyDescent="0.25">
      <c r="A565" s="4">
        <v>564</v>
      </c>
      <c r="B565" s="5">
        <v>188</v>
      </c>
      <c r="C565" s="5" t="s">
        <v>3</v>
      </c>
      <c r="D565" s="9">
        <v>42168</v>
      </c>
      <c r="E565" s="5" t="s">
        <v>15</v>
      </c>
      <c r="F565" s="5" t="s">
        <v>306</v>
      </c>
      <c r="G565" s="5">
        <v>3</v>
      </c>
      <c r="H565" s="5">
        <v>3</v>
      </c>
      <c r="I565" s="5">
        <v>2</v>
      </c>
      <c r="J565" s="11">
        <v>0.20833333333333334</v>
      </c>
      <c r="K565" s="4">
        <v>564</v>
      </c>
      <c r="L565" s="5">
        <v>188</v>
      </c>
      <c r="M565" s="5" t="s">
        <v>4</v>
      </c>
      <c r="N565" s="9">
        <v>42168</v>
      </c>
      <c r="O565" s="5" t="s">
        <v>15</v>
      </c>
      <c r="P565" s="5" t="s">
        <v>24</v>
      </c>
      <c r="Q565" s="5">
        <v>3</v>
      </c>
      <c r="R565" s="5">
        <v>3</v>
      </c>
      <c r="S565" s="5">
        <v>2</v>
      </c>
      <c r="T565" s="11">
        <v>0.20833333333333334</v>
      </c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s="4" customFormat="1" ht="15" customHeight="1" x14ac:dyDescent="0.25">
      <c r="A566" s="4">
        <v>565</v>
      </c>
      <c r="B566" s="5">
        <v>188</v>
      </c>
      <c r="C566" s="5" t="s">
        <v>3</v>
      </c>
      <c r="D566" s="9">
        <v>42168</v>
      </c>
      <c r="E566" s="5" t="s">
        <v>184</v>
      </c>
      <c r="F566" s="5" t="s">
        <v>459</v>
      </c>
      <c r="G566" s="5">
        <v>3</v>
      </c>
      <c r="H566" s="5">
        <v>6</v>
      </c>
      <c r="I566" s="5">
        <v>3</v>
      </c>
      <c r="J566" s="11">
        <v>0.20833333333333334</v>
      </c>
      <c r="K566" s="4">
        <v>565</v>
      </c>
      <c r="L566" s="5">
        <v>188</v>
      </c>
      <c r="M566" s="5" t="s">
        <v>4</v>
      </c>
      <c r="N566" s="9">
        <v>42168</v>
      </c>
      <c r="O566" s="5" t="s">
        <v>184</v>
      </c>
      <c r="P566" s="5" t="s">
        <v>460</v>
      </c>
      <c r="Q566" s="5">
        <v>1</v>
      </c>
      <c r="R566" s="5">
        <v>6</v>
      </c>
      <c r="S566" s="5">
        <v>3</v>
      </c>
      <c r="T566" s="11">
        <v>0.20833333333333334</v>
      </c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s="4" customFormat="1" ht="15" customHeight="1" x14ac:dyDescent="0.25">
      <c r="A567" s="4">
        <v>566</v>
      </c>
      <c r="B567" s="5">
        <v>189</v>
      </c>
      <c r="C567" s="5" t="s">
        <v>3</v>
      </c>
      <c r="D567" s="9">
        <v>42196</v>
      </c>
      <c r="E567" s="5" t="s">
        <v>184</v>
      </c>
      <c r="F567" s="5" t="s">
        <v>315</v>
      </c>
      <c r="G567" s="5">
        <v>3</v>
      </c>
      <c r="H567" s="5">
        <v>2</v>
      </c>
      <c r="I567" s="10">
        <v>2</v>
      </c>
      <c r="J567" s="11">
        <v>0.20624999999999999</v>
      </c>
      <c r="K567" s="4">
        <v>566</v>
      </c>
      <c r="L567" s="5">
        <v>189</v>
      </c>
      <c r="M567" s="5" t="s">
        <v>4</v>
      </c>
      <c r="N567" s="9">
        <v>42196</v>
      </c>
      <c r="O567" s="5" t="s">
        <v>184</v>
      </c>
      <c r="P567" s="5" t="s">
        <v>294</v>
      </c>
      <c r="Q567" s="5">
        <v>3</v>
      </c>
      <c r="R567" s="5">
        <v>2</v>
      </c>
      <c r="S567" s="10">
        <v>2</v>
      </c>
      <c r="T567" s="11">
        <v>0.20624999999999999</v>
      </c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s="4" customFormat="1" ht="15" customHeight="1" x14ac:dyDescent="0.25">
      <c r="A568" s="4">
        <v>567</v>
      </c>
      <c r="B568" s="5">
        <v>189</v>
      </c>
      <c r="C568" s="5" t="s">
        <v>3</v>
      </c>
      <c r="D568" s="9">
        <v>42196</v>
      </c>
      <c r="E568" s="5" t="s">
        <v>12</v>
      </c>
      <c r="F568" s="5" t="s">
        <v>319</v>
      </c>
      <c r="G568" s="5">
        <v>3</v>
      </c>
      <c r="H568" s="5">
        <v>4</v>
      </c>
      <c r="I568" s="10">
        <v>1</v>
      </c>
      <c r="J568" s="11">
        <v>0.12083333333333333</v>
      </c>
      <c r="K568" s="4">
        <v>567</v>
      </c>
      <c r="L568" s="5">
        <v>189</v>
      </c>
      <c r="M568" s="5" t="s">
        <v>4</v>
      </c>
      <c r="N568" s="9">
        <v>42196</v>
      </c>
      <c r="O568" s="5" t="s">
        <v>12</v>
      </c>
      <c r="P568" s="5" t="s">
        <v>320</v>
      </c>
      <c r="Q568" s="5">
        <v>3</v>
      </c>
      <c r="R568" s="5">
        <v>4</v>
      </c>
      <c r="S568" s="10">
        <v>1</v>
      </c>
      <c r="T568" s="11">
        <v>0.12083333333333333</v>
      </c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s="4" customFormat="1" ht="15" customHeight="1" x14ac:dyDescent="0.25">
      <c r="A569" s="4">
        <v>568</v>
      </c>
      <c r="B569" s="5">
        <v>189</v>
      </c>
      <c r="C569" s="5" t="s">
        <v>3</v>
      </c>
      <c r="D569" s="9">
        <v>42196</v>
      </c>
      <c r="E569" s="5" t="s">
        <v>317</v>
      </c>
      <c r="F569" s="5" t="s">
        <v>147</v>
      </c>
      <c r="G569" s="5">
        <v>3</v>
      </c>
      <c r="H569" s="5">
        <v>2</v>
      </c>
      <c r="I569" s="10">
        <v>3</v>
      </c>
      <c r="J569" s="11">
        <v>2.2222222222222223E-2</v>
      </c>
      <c r="K569" s="4">
        <v>568</v>
      </c>
      <c r="L569" s="5">
        <v>189</v>
      </c>
      <c r="M569" s="5" t="s">
        <v>4</v>
      </c>
      <c r="N569" s="9">
        <v>42196</v>
      </c>
      <c r="O569" s="5" t="s">
        <v>317</v>
      </c>
      <c r="P569" s="5" t="s">
        <v>318</v>
      </c>
      <c r="Q569" s="5">
        <v>3</v>
      </c>
      <c r="R569" s="5">
        <v>2</v>
      </c>
      <c r="S569" s="10">
        <v>3</v>
      </c>
      <c r="T569" s="11">
        <v>2.2222222222222223E-2</v>
      </c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s="4" customFormat="1" ht="15" customHeight="1" x14ac:dyDescent="0.25">
      <c r="A570" s="4">
        <v>569</v>
      </c>
      <c r="B570" s="5">
        <v>189</v>
      </c>
      <c r="C570" s="5" t="s">
        <v>3</v>
      </c>
      <c r="D570" s="9">
        <v>42196</v>
      </c>
      <c r="E570" s="5" t="s">
        <v>12</v>
      </c>
      <c r="F570" s="5" t="s">
        <v>316</v>
      </c>
      <c r="G570" s="5">
        <v>1</v>
      </c>
      <c r="H570" s="5">
        <v>2</v>
      </c>
      <c r="I570" s="10">
        <v>5</v>
      </c>
      <c r="J570" s="11">
        <v>4.1666666666666664E-2</v>
      </c>
      <c r="K570" s="4">
        <v>569</v>
      </c>
      <c r="L570" s="5">
        <v>189</v>
      </c>
      <c r="M570" s="5" t="s">
        <v>4</v>
      </c>
      <c r="N570" s="9">
        <v>42196</v>
      </c>
      <c r="O570" s="5" t="s">
        <v>12</v>
      </c>
      <c r="P570" s="5" t="s">
        <v>155</v>
      </c>
      <c r="Q570" s="5">
        <v>1</v>
      </c>
      <c r="R570" s="5">
        <v>2</v>
      </c>
      <c r="S570" s="10">
        <v>5</v>
      </c>
      <c r="T570" s="11">
        <v>4.1666666666666664E-2</v>
      </c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s="4" customFormat="1" ht="15" customHeight="1" x14ac:dyDescent="0.25">
      <c r="A571" s="4">
        <v>570</v>
      </c>
      <c r="B571" s="5">
        <v>189</v>
      </c>
      <c r="C571" s="5" t="s">
        <v>3</v>
      </c>
      <c r="D571" s="9">
        <v>42196</v>
      </c>
      <c r="E571" s="5" t="s">
        <v>205</v>
      </c>
      <c r="F571" s="5" t="s">
        <v>321</v>
      </c>
      <c r="G571" s="5">
        <v>1</v>
      </c>
      <c r="H571" s="5">
        <v>1</v>
      </c>
      <c r="I571" s="10">
        <v>2</v>
      </c>
      <c r="J571" s="11">
        <v>2.013888888888889E-2</v>
      </c>
      <c r="K571" s="4">
        <v>570</v>
      </c>
      <c r="L571" s="5">
        <v>189</v>
      </c>
      <c r="M571" s="5" t="s">
        <v>4</v>
      </c>
      <c r="N571" s="9">
        <v>42196</v>
      </c>
      <c r="O571" s="5" t="s">
        <v>205</v>
      </c>
      <c r="P571" s="5" t="s">
        <v>322</v>
      </c>
      <c r="Q571" s="5">
        <v>3</v>
      </c>
      <c r="R571" s="5">
        <v>1</v>
      </c>
      <c r="S571" s="10">
        <v>2</v>
      </c>
      <c r="T571" s="11">
        <v>2.013888888888889E-2</v>
      </c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s="4" customFormat="1" ht="15" customHeight="1" x14ac:dyDescent="0.25">
      <c r="A572" s="4">
        <v>571</v>
      </c>
      <c r="B572" s="5">
        <v>190</v>
      </c>
      <c r="C572" s="5" t="s">
        <v>3</v>
      </c>
      <c r="D572" s="9">
        <v>42217</v>
      </c>
      <c r="E572" s="5" t="s">
        <v>8</v>
      </c>
      <c r="F572" s="5" t="s">
        <v>328</v>
      </c>
      <c r="G572" s="5">
        <v>1</v>
      </c>
      <c r="H572" s="5">
        <v>2</v>
      </c>
      <c r="I572" s="5">
        <v>2</v>
      </c>
      <c r="J572" s="11">
        <v>2.8472222222222222E-2</v>
      </c>
      <c r="K572" s="4">
        <v>571</v>
      </c>
      <c r="L572" s="5">
        <v>190</v>
      </c>
      <c r="M572" s="5" t="s">
        <v>4</v>
      </c>
      <c r="N572" s="9">
        <v>42217</v>
      </c>
      <c r="O572" s="5" t="s">
        <v>8</v>
      </c>
      <c r="P572" s="5" t="s">
        <v>53</v>
      </c>
      <c r="Q572" s="5">
        <v>2</v>
      </c>
      <c r="R572" s="5">
        <v>2</v>
      </c>
      <c r="S572" s="5">
        <v>2</v>
      </c>
      <c r="T572" s="11">
        <v>2.8472222222222222E-2</v>
      </c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s="4" customFormat="1" ht="15" customHeight="1" x14ac:dyDescent="0.25">
      <c r="A573" s="4">
        <v>572</v>
      </c>
      <c r="B573" s="5">
        <v>190</v>
      </c>
      <c r="C573" s="5" t="s">
        <v>3</v>
      </c>
      <c r="D573" s="9">
        <v>42217</v>
      </c>
      <c r="E573" s="5" t="s">
        <v>25</v>
      </c>
      <c r="F573" s="5" t="s">
        <v>461</v>
      </c>
      <c r="G573" s="5">
        <v>3</v>
      </c>
      <c r="H573" s="5">
        <v>4</v>
      </c>
      <c r="I573" s="5">
        <v>3</v>
      </c>
      <c r="J573" s="11">
        <v>0.1986111111111111</v>
      </c>
      <c r="K573" s="4">
        <v>572</v>
      </c>
      <c r="L573" s="5">
        <v>190</v>
      </c>
      <c r="M573" s="5" t="s">
        <v>4</v>
      </c>
      <c r="N573" s="9">
        <v>42217</v>
      </c>
      <c r="O573" s="5" t="s">
        <v>25</v>
      </c>
      <c r="P573" s="5" t="s">
        <v>462</v>
      </c>
      <c r="Q573" s="5">
        <v>2</v>
      </c>
      <c r="R573" s="5">
        <v>4</v>
      </c>
      <c r="S573" s="5">
        <v>3</v>
      </c>
      <c r="T573" s="11">
        <v>0.1986111111111111</v>
      </c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s="4" customFormat="1" ht="15" customHeight="1" x14ac:dyDescent="0.25">
      <c r="A574" s="4">
        <v>573</v>
      </c>
      <c r="B574" s="5">
        <v>190</v>
      </c>
      <c r="C574" s="5" t="s">
        <v>3</v>
      </c>
      <c r="D574" s="9">
        <v>42217</v>
      </c>
      <c r="E574" s="5" t="s">
        <v>9</v>
      </c>
      <c r="F574" s="5" t="s">
        <v>145</v>
      </c>
      <c r="G574" s="5">
        <v>2</v>
      </c>
      <c r="H574" s="5">
        <v>5</v>
      </c>
      <c r="I574" s="5">
        <v>3</v>
      </c>
      <c r="J574" s="11">
        <v>0.20833333333333334</v>
      </c>
      <c r="K574" s="4">
        <v>573</v>
      </c>
      <c r="L574" s="5">
        <v>190</v>
      </c>
      <c r="M574" s="5" t="s">
        <v>4</v>
      </c>
      <c r="N574" s="9">
        <v>42217</v>
      </c>
      <c r="O574" s="5" t="s">
        <v>9</v>
      </c>
      <c r="P574" s="5" t="s">
        <v>161</v>
      </c>
      <c r="Q574" s="5">
        <v>3</v>
      </c>
      <c r="R574" s="5">
        <v>5</v>
      </c>
      <c r="S574" s="5">
        <v>3</v>
      </c>
      <c r="T574" s="11">
        <v>0.20833333333333334</v>
      </c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s="4" customFormat="1" ht="15" customHeight="1" x14ac:dyDescent="0.25">
      <c r="A575" s="4">
        <v>574</v>
      </c>
      <c r="B575" s="5">
        <v>190</v>
      </c>
      <c r="C575" s="5" t="s">
        <v>3</v>
      </c>
      <c r="D575" s="9">
        <v>42217</v>
      </c>
      <c r="E575" s="5" t="s">
        <v>205</v>
      </c>
      <c r="F575" s="5" t="s">
        <v>463</v>
      </c>
      <c r="G575" s="5">
        <v>2</v>
      </c>
      <c r="H575" s="5">
        <v>5</v>
      </c>
      <c r="I575" s="5">
        <v>3</v>
      </c>
      <c r="J575" s="11">
        <v>0.20833333333333334</v>
      </c>
      <c r="K575" s="4">
        <v>574</v>
      </c>
      <c r="L575" s="5">
        <v>190</v>
      </c>
      <c r="M575" s="5" t="s">
        <v>4</v>
      </c>
      <c r="N575" s="9">
        <v>42217</v>
      </c>
      <c r="O575" s="5" t="s">
        <v>205</v>
      </c>
      <c r="P575" s="5" t="s">
        <v>464</v>
      </c>
      <c r="Q575" s="5">
        <v>1</v>
      </c>
      <c r="R575" s="5">
        <v>5</v>
      </c>
      <c r="S575" s="5">
        <v>3</v>
      </c>
      <c r="T575" s="11">
        <v>0.20833333333333334</v>
      </c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s="4" customFormat="1" ht="15" customHeight="1" x14ac:dyDescent="0.25">
      <c r="A576" s="4">
        <v>575</v>
      </c>
      <c r="B576" s="5">
        <v>190</v>
      </c>
      <c r="C576" s="5" t="s">
        <v>3</v>
      </c>
      <c r="D576" s="9">
        <v>42217</v>
      </c>
      <c r="E576" s="5" t="s">
        <v>8</v>
      </c>
      <c r="F576" s="5" t="s">
        <v>139</v>
      </c>
      <c r="G576" s="5">
        <v>1</v>
      </c>
      <c r="H576" s="5">
        <v>5</v>
      </c>
      <c r="I576" s="5">
        <v>3</v>
      </c>
      <c r="J576" s="11">
        <v>0.20833333333333334</v>
      </c>
      <c r="K576" s="4">
        <v>575</v>
      </c>
      <c r="L576" s="5">
        <v>190</v>
      </c>
      <c r="M576" s="5" t="s">
        <v>4</v>
      </c>
      <c r="N576" s="9">
        <v>42217</v>
      </c>
      <c r="O576" s="5" t="s">
        <v>8</v>
      </c>
      <c r="P576" s="5" t="s">
        <v>30</v>
      </c>
      <c r="Q576" s="5">
        <v>3</v>
      </c>
      <c r="R576" s="5">
        <v>5</v>
      </c>
      <c r="S576" s="5">
        <v>3</v>
      </c>
      <c r="T576" s="11">
        <v>0.20833333333333334</v>
      </c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s="4" customFormat="1" ht="15" customHeight="1" x14ac:dyDescent="0.25">
      <c r="A577" s="4">
        <v>576</v>
      </c>
      <c r="B577" s="5">
        <v>191</v>
      </c>
      <c r="C577" s="5" t="s">
        <v>3</v>
      </c>
      <c r="D577" s="9">
        <v>42252</v>
      </c>
      <c r="E577" s="5" t="s">
        <v>8</v>
      </c>
      <c r="F577" s="5" t="s">
        <v>312</v>
      </c>
      <c r="G577" s="5">
        <v>3</v>
      </c>
      <c r="H577" s="5">
        <v>5</v>
      </c>
      <c r="I577" s="10">
        <v>3</v>
      </c>
      <c r="J577" s="11">
        <v>0.20833333333333334</v>
      </c>
      <c r="K577" s="4">
        <v>576</v>
      </c>
      <c r="L577" s="5">
        <v>191</v>
      </c>
      <c r="M577" s="5" t="s">
        <v>4</v>
      </c>
      <c r="N577" s="9">
        <v>42252</v>
      </c>
      <c r="O577" s="5" t="s">
        <v>8</v>
      </c>
      <c r="P577" s="5" t="s">
        <v>58</v>
      </c>
      <c r="Q577" s="5">
        <v>2</v>
      </c>
      <c r="R577" s="5">
        <v>5</v>
      </c>
      <c r="S577" s="10">
        <v>3</v>
      </c>
      <c r="T577" s="11">
        <v>0.20833333333333334</v>
      </c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s="4" customFormat="1" ht="15" customHeight="1" x14ac:dyDescent="0.25">
      <c r="A578" s="4">
        <v>577</v>
      </c>
      <c r="B578" s="5">
        <v>191</v>
      </c>
      <c r="C578" s="5" t="s">
        <v>3</v>
      </c>
      <c r="D578" s="9">
        <v>42252</v>
      </c>
      <c r="E578" s="5" t="s">
        <v>9</v>
      </c>
      <c r="F578" s="5" t="s">
        <v>310</v>
      </c>
      <c r="G578" s="5">
        <v>3</v>
      </c>
      <c r="H578" s="5">
        <v>1</v>
      </c>
      <c r="I578" s="10">
        <v>2</v>
      </c>
      <c r="J578" s="11">
        <v>1.9444444444444445E-2</v>
      </c>
      <c r="K578" s="4">
        <v>577</v>
      </c>
      <c r="L578" s="5">
        <v>191</v>
      </c>
      <c r="M578" s="5" t="s">
        <v>4</v>
      </c>
      <c r="N578" s="9">
        <v>42252</v>
      </c>
      <c r="O578" s="5" t="s">
        <v>9</v>
      </c>
      <c r="P578" s="5" t="s">
        <v>325</v>
      </c>
      <c r="Q578" s="5">
        <v>3</v>
      </c>
      <c r="R578" s="5">
        <v>1</v>
      </c>
      <c r="S578" s="10">
        <v>2</v>
      </c>
      <c r="T578" s="11">
        <v>1.9444444444444445E-2</v>
      </c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s="4" customFormat="1" ht="15" customHeight="1" x14ac:dyDescent="0.25">
      <c r="A579" s="4">
        <v>578</v>
      </c>
      <c r="B579" s="5">
        <v>191</v>
      </c>
      <c r="C579" s="5" t="s">
        <v>3</v>
      </c>
      <c r="D579" s="9">
        <v>42252</v>
      </c>
      <c r="E579" s="5" t="s">
        <v>9</v>
      </c>
      <c r="F579" s="5" t="s">
        <v>326</v>
      </c>
      <c r="G579" s="5">
        <v>3</v>
      </c>
      <c r="H579" s="5">
        <v>5</v>
      </c>
      <c r="I579" s="10">
        <v>3</v>
      </c>
      <c r="J579" s="11">
        <v>0.20833333333333334</v>
      </c>
      <c r="K579" s="4">
        <v>578</v>
      </c>
      <c r="L579" s="5">
        <v>191</v>
      </c>
      <c r="M579" s="5" t="s">
        <v>4</v>
      </c>
      <c r="N579" s="9">
        <v>42252</v>
      </c>
      <c r="O579" s="5" t="s">
        <v>9</v>
      </c>
      <c r="P579" s="5" t="s">
        <v>327</v>
      </c>
      <c r="Q579" s="5">
        <v>3</v>
      </c>
      <c r="R579" s="5">
        <v>5</v>
      </c>
      <c r="S579" s="10">
        <v>3</v>
      </c>
      <c r="T579" s="11">
        <v>0.20833333333333334</v>
      </c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s="4" customFormat="1" ht="15" customHeight="1" x14ac:dyDescent="0.25">
      <c r="A580" s="4">
        <v>579</v>
      </c>
      <c r="B580" s="5">
        <v>191</v>
      </c>
      <c r="C580" s="5" t="s">
        <v>3</v>
      </c>
      <c r="D580" s="9">
        <v>42252</v>
      </c>
      <c r="E580" s="5" t="s">
        <v>267</v>
      </c>
      <c r="F580" s="5" t="s">
        <v>323</v>
      </c>
      <c r="G580" s="5">
        <v>3</v>
      </c>
      <c r="H580" s="5">
        <v>5</v>
      </c>
      <c r="I580" s="10">
        <v>5</v>
      </c>
      <c r="J580" s="11">
        <v>0.20833333333333334</v>
      </c>
      <c r="K580" s="4">
        <v>579</v>
      </c>
      <c r="L580" s="5">
        <v>191</v>
      </c>
      <c r="M580" s="5" t="s">
        <v>4</v>
      </c>
      <c r="N580" s="9">
        <v>42252</v>
      </c>
      <c r="O580" s="5" t="s">
        <v>267</v>
      </c>
      <c r="P580" s="5" t="s">
        <v>324</v>
      </c>
      <c r="Q580" s="5">
        <v>1</v>
      </c>
      <c r="R580" s="5">
        <v>5</v>
      </c>
      <c r="S580" s="10">
        <v>5</v>
      </c>
      <c r="T580" s="11">
        <v>0.20833333333333334</v>
      </c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s="4" customFormat="1" ht="15" customHeight="1" x14ac:dyDescent="0.25">
      <c r="A581" s="4">
        <v>580</v>
      </c>
      <c r="B581" s="5">
        <v>192</v>
      </c>
      <c r="C581" s="5" t="s">
        <v>3</v>
      </c>
      <c r="D581" s="9">
        <v>42280</v>
      </c>
      <c r="E581" s="5" t="s">
        <v>9</v>
      </c>
      <c r="F581" s="5" t="s">
        <v>277</v>
      </c>
      <c r="G581" s="5">
        <v>2</v>
      </c>
      <c r="H581" s="5">
        <v>6</v>
      </c>
      <c r="I581" s="5">
        <v>5</v>
      </c>
      <c r="J581" s="11">
        <v>0.20833333333333334</v>
      </c>
      <c r="K581" s="4">
        <v>580</v>
      </c>
      <c r="L581" s="5">
        <v>192</v>
      </c>
      <c r="M581" s="5" t="s">
        <v>4</v>
      </c>
      <c r="N581" s="9">
        <v>42280</v>
      </c>
      <c r="O581" s="5" t="s">
        <v>9</v>
      </c>
      <c r="P581" s="5" t="s">
        <v>216</v>
      </c>
      <c r="Q581" s="5">
        <v>3</v>
      </c>
      <c r="R581" s="5">
        <v>6</v>
      </c>
      <c r="S581" s="5">
        <v>5</v>
      </c>
      <c r="T581" s="11">
        <v>0.20833333333333334</v>
      </c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s="4" customFormat="1" ht="15" customHeight="1" x14ac:dyDescent="0.25">
      <c r="A582" s="4">
        <v>581</v>
      </c>
      <c r="B582" s="5">
        <v>192</v>
      </c>
      <c r="C582" s="5" t="s">
        <v>3</v>
      </c>
      <c r="D582" s="9">
        <v>42280</v>
      </c>
      <c r="E582" s="5" t="s">
        <v>267</v>
      </c>
      <c r="F582" s="5" t="s">
        <v>313</v>
      </c>
      <c r="G582" s="5">
        <v>1</v>
      </c>
      <c r="H582" s="5">
        <v>5</v>
      </c>
      <c r="I582" s="5">
        <v>3</v>
      </c>
      <c r="J582" s="11">
        <v>0.20833333333333334</v>
      </c>
      <c r="K582" s="4">
        <v>581</v>
      </c>
      <c r="L582" s="5">
        <v>192</v>
      </c>
      <c r="M582" s="5" t="s">
        <v>4</v>
      </c>
      <c r="N582" s="9">
        <v>42280</v>
      </c>
      <c r="O582" s="5" t="s">
        <v>267</v>
      </c>
      <c r="P582" s="5" t="s">
        <v>268</v>
      </c>
      <c r="Q582" s="5">
        <v>3</v>
      </c>
      <c r="R582" s="5">
        <v>5</v>
      </c>
      <c r="S582" s="5">
        <v>3</v>
      </c>
      <c r="T582" s="11">
        <v>0.20833333333333334</v>
      </c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s="4" customFormat="1" ht="15" customHeight="1" x14ac:dyDescent="0.25">
      <c r="A583" s="4">
        <v>582</v>
      </c>
      <c r="B583" s="5">
        <v>192</v>
      </c>
      <c r="C583" s="5" t="s">
        <v>3</v>
      </c>
      <c r="D583" s="9">
        <v>42280</v>
      </c>
      <c r="E583" s="5" t="s">
        <v>8</v>
      </c>
      <c r="F583" s="5" t="s">
        <v>465</v>
      </c>
      <c r="G583" s="5">
        <v>3</v>
      </c>
      <c r="H583" s="5">
        <v>5</v>
      </c>
      <c r="I583" s="5">
        <v>3</v>
      </c>
      <c r="J583" s="11">
        <v>0.20833333333333334</v>
      </c>
      <c r="K583" s="4">
        <v>582</v>
      </c>
      <c r="L583" s="5">
        <v>192</v>
      </c>
      <c r="M583" s="5" t="s">
        <v>4</v>
      </c>
      <c r="N583" s="9">
        <v>42280</v>
      </c>
      <c r="O583" s="5" t="s">
        <v>8</v>
      </c>
      <c r="P583" s="5" t="s">
        <v>236</v>
      </c>
      <c r="Q583" s="5">
        <v>2</v>
      </c>
      <c r="R583" s="5">
        <v>5</v>
      </c>
      <c r="S583" s="5">
        <v>3</v>
      </c>
      <c r="T583" s="11">
        <v>0.20833333333333334</v>
      </c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s="4" customFormat="1" ht="15" customHeight="1" x14ac:dyDescent="0.25">
      <c r="A584" s="4">
        <v>583</v>
      </c>
      <c r="B584" s="5">
        <v>192</v>
      </c>
      <c r="C584" s="5" t="s">
        <v>3</v>
      </c>
      <c r="D584" s="9">
        <v>42280</v>
      </c>
      <c r="E584" s="5" t="s">
        <v>9</v>
      </c>
      <c r="F584" s="5" t="s">
        <v>160</v>
      </c>
      <c r="G584" s="5">
        <v>3</v>
      </c>
      <c r="H584" s="5">
        <v>5</v>
      </c>
      <c r="I584" s="5">
        <v>3</v>
      </c>
      <c r="J584" s="11">
        <v>0.20833333333333334</v>
      </c>
      <c r="K584" s="4">
        <v>583</v>
      </c>
      <c r="L584" s="5">
        <v>192</v>
      </c>
      <c r="M584" s="5" t="s">
        <v>4</v>
      </c>
      <c r="N584" s="9">
        <v>42280</v>
      </c>
      <c r="O584" s="5" t="s">
        <v>9</v>
      </c>
      <c r="P584" s="5" t="s">
        <v>29</v>
      </c>
      <c r="Q584" s="5">
        <v>3</v>
      </c>
      <c r="R584" s="5">
        <v>5</v>
      </c>
      <c r="S584" s="5">
        <v>3</v>
      </c>
      <c r="T584" s="11">
        <v>0.20833333333333334</v>
      </c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s="4" customFormat="1" ht="15" customHeight="1" x14ac:dyDescent="0.25">
      <c r="A585" s="4">
        <v>584</v>
      </c>
      <c r="B585" s="5">
        <v>193</v>
      </c>
      <c r="C585" s="5" t="s">
        <v>3</v>
      </c>
      <c r="D585" s="9">
        <v>42323</v>
      </c>
      <c r="E585" s="5" t="s">
        <v>8</v>
      </c>
      <c r="F585" s="5" t="s">
        <v>330</v>
      </c>
      <c r="G585" s="5">
        <v>3</v>
      </c>
      <c r="H585" s="5">
        <v>5</v>
      </c>
      <c r="I585" s="10">
        <v>3</v>
      </c>
      <c r="J585" s="11">
        <v>0.20833333333333334</v>
      </c>
      <c r="K585" s="4">
        <v>584</v>
      </c>
      <c r="L585" s="5">
        <v>193</v>
      </c>
      <c r="M585" s="5" t="s">
        <v>4</v>
      </c>
      <c r="N585" s="9">
        <v>42323</v>
      </c>
      <c r="O585" s="5" t="s">
        <v>8</v>
      </c>
      <c r="P585" s="5" t="s">
        <v>139</v>
      </c>
      <c r="Q585" s="5">
        <v>1</v>
      </c>
      <c r="R585" s="5">
        <v>5</v>
      </c>
      <c r="S585" s="10">
        <v>3</v>
      </c>
      <c r="T585" s="11">
        <v>0.20833333333333334</v>
      </c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s="4" customFormat="1" ht="15" customHeight="1" x14ac:dyDescent="0.25">
      <c r="A586" s="4">
        <v>585</v>
      </c>
      <c r="B586" s="5">
        <v>193</v>
      </c>
      <c r="C586" s="5" t="s">
        <v>3</v>
      </c>
      <c r="D586" s="9">
        <v>42323</v>
      </c>
      <c r="E586" s="5" t="s">
        <v>8</v>
      </c>
      <c r="F586" s="5" t="s">
        <v>201</v>
      </c>
      <c r="G586" s="5">
        <v>2</v>
      </c>
      <c r="H586" s="5">
        <v>2</v>
      </c>
      <c r="I586" s="10">
        <v>1</v>
      </c>
      <c r="J586" s="11">
        <v>0.15347222222222223</v>
      </c>
      <c r="K586" s="4">
        <v>585</v>
      </c>
      <c r="L586" s="5">
        <v>193</v>
      </c>
      <c r="M586" s="5" t="s">
        <v>4</v>
      </c>
      <c r="N586" s="9">
        <v>42323</v>
      </c>
      <c r="O586" s="5" t="s">
        <v>8</v>
      </c>
      <c r="P586" s="5" t="s">
        <v>328</v>
      </c>
      <c r="Q586" s="5">
        <v>1</v>
      </c>
      <c r="R586" s="5">
        <v>2</v>
      </c>
      <c r="S586" s="10">
        <v>1</v>
      </c>
      <c r="T586" s="11">
        <v>0.15347222222222223</v>
      </c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s="4" customFormat="1" ht="15" customHeight="1" x14ac:dyDescent="0.25">
      <c r="A587" s="4">
        <v>586</v>
      </c>
      <c r="B587" s="5">
        <v>193</v>
      </c>
      <c r="C587" s="5" t="s">
        <v>3</v>
      </c>
      <c r="D587" s="9">
        <v>42323</v>
      </c>
      <c r="E587" s="5" t="s">
        <v>15</v>
      </c>
      <c r="F587" s="5" t="s">
        <v>329</v>
      </c>
      <c r="G587" s="5">
        <v>2</v>
      </c>
      <c r="H587" s="5">
        <v>5</v>
      </c>
      <c r="I587" s="10">
        <v>3</v>
      </c>
      <c r="J587" s="11">
        <v>0.20833333333333334</v>
      </c>
      <c r="K587" s="4">
        <v>586</v>
      </c>
      <c r="L587" s="5">
        <v>193</v>
      </c>
      <c r="M587" s="5" t="s">
        <v>4</v>
      </c>
      <c r="N587" s="9">
        <v>42323</v>
      </c>
      <c r="O587" s="5" t="s">
        <v>15</v>
      </c>
      <c r="P587" s="5" t="s">
        <v>283</v>
      </c>
      <c r="Q587" s="5">
        <v>2</v>
      </c>
      <c r="R587" s="5">
        <v>5</v>
      </c>
      <c r="S587" s="10">
        <v>3</v>
      </c>
      <c r="T587" s="11">
        <v>0.20833333333333334</v>
      </c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s="4" customFormat="1" ht="15" customHeight="1" x14ac:dyDescent="0.25">
      <c r="A588" s="4">
        <v>587</v>
      </c>
      <c r="B588" s="5">
        <v>194</v>
      </c>
      <c r="C588" s="5" t="s">
        <v>3</v>
      </c>
      <c r="D588" s="9">
        <v>42350</v>
      </c>
      <c r="E588" s="5" t="s">
        <v>184</v>
      </c>
      <c r="F588" s="5" t="s">
        <v>315</v>
      </c>
      <c r="G588" s="5">
        <v>3</v>
      </c>
      <c r="H588" s="5">
        <v>1</v>
      </c>
      <c r="I588" s="5">
        <v>1</v>
      </c>
      <c r="J588" s="11">
        <v>9.0277777777777787E-3</v>
      </c>
      <c r="K588" s="4">
        <v>587</v>
      </c>
      <c r="L588" s="5">
        <v>194</v>
      </c>
      <c r="M588" s="5" t="s">
        <v>4</v>
      </c>
      <c r="N588" s="9">
        <v>42350</v>
      </c>
      <c r="O588" s="5" t="s">
        <v>184</v>
      </c>
      <c r="P588" s="5" t="s">
        <v>392</v>
      </c>
      <c r="Q588" s="5">
        <v>2</v>
      </c>
      <c r="R588" s="5">
        <v>1</v>
      </c>
      <c r="S588" s="5">
        <v>1</v>
      </c>
      <c r="T588" s="11">
        <v>9.0277777777777787E-3</v>
      </c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s="4" customFormat="1" ht="15" customHeight="1" x14ac:dyDescent="0.25">
      <c r="A589" s="4">
        <v>588</v>
      </c>
      <c r="B589" s="5">
        <v>194</v>
      </c>
      <c r="C589" s="5" t="s">
        <v>3</v>
      </c>
      <c r="D589" s="9">
        <v>42350</v>
      </c>
      <c r="E589" s="5" t="s">
        <v>12</v>
      </c>
      <c r="F589" s="5" t="s">
        <v>471</v>
      </c>
      <c r="G589" s="5">
        <v>2</v>
      </c>
      <c r="H589" s="5">
        <v>5</v>
      </c>
      <c r="I589" s="5">
        <v>3</v>
      </c>
      <c r="J589" s="11">
        <v>0.20833333333333334</v>
      </c>
      <c r="K589" s="4">
        <v>588</v>
      </c>
      <c r="L589" s="5">
        <v>194</v>
      </c>
      <c r="M589" s="5" t="s">
        <v>4</v>
      </c>
      <c r="N589" s="9">
        <v>42350</v>
      </c>
      <c r="O589" s="5" t="s">
        <v>12</v>
      </c>
      <c r="P589" s="5" t="s">
        <v>319</v>
      </c>
      <c r="Q589" s="5">
        <v>3</v>
      </c>
      <c r="R589" s="5">
        <v>5</v>
      </c>
      <c r="S589" s="5">
        <v>3</v>
      </c>
      <c r="T589" s="11">
        <v>0.20833333333333334</v>
      </c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s="4" customFormat="1" ht="15" customHeight="1" x14ac:dyDescent="0.25">
      <c r="A590" s="4">
        <v>589</v>
      </c>
      <c r="B590" s="5">
        <v>194</v>
      </c>
      <c r="C590" s="5" t="s">
        <v>3</v>
      </c>
      <c r="D590" s="9">
        <v>42350</v>
      </c>
      <c r="E590" s="5" t="s">
        <v>15</v>
      </c>
      <c r="F590" s="5" t="s">
        <v>440</v>
      </c>
      <c r="G590" s="5">
        <v>2</v>
      </c>
      <c r="H590" s="5">
        <v>2</v>
      </c>
      <c r="I590" s="5">
        <v>4</v>
      </c>
      <c r="J590" s="11">
        <v>0.13333333333333333</v>
      </c>
      <c r="K590" s="4">
        <v>589</v>
      </c>
      <c r="L590" s="5">
        <v>194</v>
      </c>
      <c r="M590" s="5" t="s">
        <v>4</v>
      </c>
      <c r="N590" s="9">
        <v>42350</v>
      </c>
      <c r="O590" s="5" t="s">
        <v>15</v>
      </c>
      <c r="P590" s="5" t="s">
        <v>426</v>
      </c>
      <c r="Q590" s="5">
        <v>2</v>
      </c>
      <c r="R590" s="5">
        <v>2</v>
      </c>
      <c r="S590" s="5">
        <v>4</v>
      </c>
      <c r="T590" s="11">
        <v>0.13333333333333333</v>
      </c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s="4" customFormat="1" ht="15" customHeight="1" x14ac:dyDescent="0.25">
      <c r="A591" s="4">
        <v>590</v>
      </c>
      <c r="B591" s="5">
        <v>194</v>
      </c>
      <c r="C591" s="5" t="s">
        <v>3</v>
      </c>
      <c r="D591" s="9">
        <v>42350</v>
      </c>
      <c r="E591" s="5" t="s">
        <v>184</v>
      </c>
      <c r="F591" s="5" t="s">
        <v>409</v>
      </c>
      <c r="G591" s="5">
        <v>2</v>
      </c>
      <c r="H591" s="5">
        <v>5</v>
      </c>
      <c r="I591" s="5">
        <v>3</v>
      </c>
      <c r="J591" s="11">
        <v>0.20833333333333334</v>
      </c>
      <c r="K591" s="4">
        <v>590</v>
      </c>
      <c r="L591" s="5">
        <v>194</v>
      </c>
      <c r="M591" s="5" t="s">
        <v>4</v>
      </c>
      <c r="N591" s="9">
        <v>42350</v>
      </c>
      <c r="O591" s="5" t="s">
        <v>184</v>
      </c>
      <c r="P591" s="5" t="s">
        <v>147</v>
      </c>
      <c r="Q591" s="5">
        <v>3</v>
      </c>
      <c r="R591" s="5">
        <v>5</v>
      </c>
      <c r="S591" s="5">
        <v>3</v>
      </c>
      <c r="T591" s="11">
        <v>0.20833333333333334</v>
      </c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s="4" customFormat="1" ht="15" customHeight="1" x14ac:dyDescent="0.25">
      <c r="A592" s="4">
        <v>591</v>
      </c>
      <c r="B592" s="5">
        <v>194</v>
      </c>
      <c r="C592" s="5" t="s">
        <v>3</v>
      </c>
      <c r="D592" s="9">
        <v>42350</v>
      </c>
      <c r="E592" s="5" t="s">
        <v>15</v>
      </c>
      <c r="F592" s="5" t="s">
        <v>444</v>
      </c>
      <c r="G592" s="5">
        <v>3</v>
      </c>
      <c r="H592" s="5">
        <v>6</v>
      </c>
      <c r="I592" s="5">
        <v>3</v>
      </c>
      <c r="J592" s="11">
        <v>0.20833333333333334</v>
      </c>
      <c r="K592" s="4">
        <v>591</v>
      </c>
      <c r="L592" s="5">
        <v>194</v>
      </c>
      <c r="M592" s="5" t="s">
        <v>4</v>
      </c>
      <c r="N592" s="9">
        <v>42350</v>
      </c>
      <c r="O592" s="5" t="s">
        <v>15</v>
      </c>
      <c r="P592" s="5" t="s">
        <v>466</v>
      </c>
      <c r="Q592" s="5">
        <v>1</v>
      </c>
      <c r="R592" s="5">
        <v>6</v>
      </c>
      <c r="S592" s="5">
        <v>3</v>
      </c>
      <c r="T592" s="11">
        <v>0.20833333333333334</v>
      </c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2:36" ht="15" customHeight="1" x14ac:dyDescent="0.25">
      <c r="B593"/>
      <c r="C593"/>
      <c r="D593"/>
      <c r="E593"/>
      <c r="F593"/>
      <c r="G593"/>
      <c r="H593"/>
      <c r="I593"/>
      <c r="J593"/>
      <c r="L593"/>
      <c r="M593"/>
      <c r="N593"/>
      <c r="O593"/>
      <c r="P593"/>
      <c r="Q593"/>
      <c r="R593"/>
      <c r="S593"/>
      <c r="T593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2:36" ht="15" customHeight="1" x14ac:dyDescent="0.25">
      <c r="B594"/>
      <c r="C594"/>
      <c r="D594"/>
      <c r="E594"/>
      <c r="F594"/>
      <c r="G594"/>
      <c r="H594"/>
      <c r="I594"/>
      <c r="J594"/>
      <c r="L594"/>
      <c r="M594"/>
      <c r="N594"/>
      <c r="O594"/>
      <c r="P594"/>
      <c r="Q594"/>
      <c r="R594"/>
      <c r="S594"/>
      <c r="T594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2:36" ht="15" customHeight="1" x14ac:dyDescent="0.25">
      <c r="B595"/>
      <c r="C595"/>
      <c r="D595"/>
      <c r="E595"/>
      <c r="F595"/>
      <c r="G595"/>
      <c r="H595"/>
      <c r="I595"/>
      <c r="J595"/>
      <c r="L595"/>
      <c r="M595"/>
      <c r="N595"/>
      <c r="O595"/>
      <c r="P595"/>
      <c r="Q595"/>
      <c r="R595"/>
      <c r="S595"/>
      <c r="T595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2:36" ht="15" customHeight="1" x14ac:dyDescent="0.25">
      <c r="B596"/>
      <c r="C596"/>
      <c r="D596"/>
      <c r="E596"/>
      <c r="F596"/>
      <c r="G596"/>
      <c r="H596"/>
      <c r="I596"/>
      <c r="J596"/>
      <c r="L596"/>
      <c r="M596"/>
      <c r="N596"/>
      <c r="O596"/>
      <c r="P596"/>
      <c r="Q596"/>
      <c r="R596"/>
      <c r="S596"/>
      <c r="T596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2:36" ht="15" customHeight="1" x14ac:dyDescent="0.25">
      <c r="B597"/>
      <c r="C597"/>
      <c r="D597"/>
      <c r="E597"/>
      <c r="F597"/>
      <c r="G597"/>
      <c r="H597"/>
      <c r="I597"/>
      <c r="J597"/>
      <c r="L597"/>
      <c r="M597"/>
      <c r="N597"/>
      <c r="O597"/>
      <c r="P597"/>
      <c r="Q597"/>
      <c r="R597"/>
      <c r="S597"/>
      <c r="T597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2:36" ht="15" customHeight="1" x14ac:dyDescent="0.25">
      <c r="B598"/>
      <c r="C598"/>
      <c r="D598"/>
      <c r="E598"/>
      <c r="F598"/>
      <c r="G598"/>
      <c r="H598"/>
      <c r="I598"/>
      <c r="J598"/>
      <c r="L598"/>
      <c r="M598"/>
      <c r="N598"/>
      <c r="O598"/>
      <c r="P598"/>
      <c r="Q598"/>
      <c r="R598"/>
      <c r="S598"/>
      <c r="T598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2:36" ht="15" customHeight="1" x14ac:dyDescent="0.25">
      <c r="B599"/>
      <c r="C599"/>
      <c r="D599"/>
      <c r="E599"/>
      <c r="F599"/>
      <c r="G599"/>
      <c r="H599"/>
      <c r="I599"/>
      <c r="J599"/>
      <c r="L599"/>
      <c r="M599"/>
      <c r="N599"/>
      <c r="O599"/>
      <c r="P599"/>
      <c r="Q599"/>
      <c r="R599"/>
      <c r="S599"/>
      <c r="T599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2:36" ht="15" customHeight="1" x14ac:dyDescent="0.25">
      <c r="B600"/>
      <c r="C600"/>
      <c r="D600"/>
      <c r="E600"/>
      <c r="F600"/>
      <c r="G600"/>
      <c r="H600"/>
      <c r="I600"/>
      <c r="J600"/>
      <c r="L600"/>
      <c r="M600"/>
      <c r="N600"/>
      <c r="O600"/>
      <c r="P600"/>
      <c r="Q600"/>
      <c r="R600"/>
      <c r="S600"/>
      <c r="T600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2:36" ht="15" customHeight="1" x14ac:dyDescent="0.25">
      <c r="B601"/>
      <c r="C601"/>
      <c r="D601"/>
      <c r="E601"/>
      <c r="F601"/>
      <c r="G601"/>
      <c r="H601"/>
      <c r="I601"/>
      <c r="J601"/>
      <c r="L601"/>
      <c r="M601"/>
      <c r="N601"/>
      <c r="O601"/>
      <c r="P601"/>
      <c r="Q601"/>
      <c r="R601"/>
      <c r="S601"/>
      <c r="T60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2:36" ht="15" customHeight="1" x14ac:dyDescent="0.25">
      <c r="B602"/>
      <c r="C602"/>
      <c r="D602"/>
      <c r="E602"/>
      <c r="F602"/>
      <c r="G602"/>
      <c r="H602"/>
      <c r="I602"/>
      <c r="J602"/>
      <c r="L602"/>
      <c r="M602"/>
      <c r="N602"/>
      <c r="O602"/>
      <c r="P602"/>
      <c r="Q602"/>
      <c r="R602"/>
      <c r="S602"/>
      <c r="T602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2:36" ht="15" customHeight="1" x14ac:dyDescent="0.25">
      <c r="B603"/>
      <c r="C603"/>
      <c r="D603"/>
      <c r="E603"/>
      <c r="F603"/>
      <c r="G603"/>
      <c r="H603"/>
      <c r="I603"/>
      <c r="J603"/>
      <c r="L603"/>
      <c r="M603"/>
      <c r="N603"/>
      <c r="O603"/>
      <c r="P603"/>
      <c r="Q603"/>
      <c r="R603"/>
      <c r="S603"/>
      <c r="T603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2:36" ht="15" customHeight="1" x14ac:dyDescent="0.25">
      <c r="B604"/>
      <c r="C604"/>
      <c r="D604"/>
      <c r="E604"/>
      <c r="F604"/>
      <c r="G604"/>
      <c r="H604"/>
      <c r="I604"/>
      <c r="J604"/>
      <c r="L604"/>
      <c r="M604"/>
      <c r="N604"/>
      <c r="O604"/>
      <c r="P604"/>
      <c r="Q604"/>
      <c r="R604"/>
      <c r="S604"/>
      <c r="T604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2:36" ht="15" customHeight="1" x14ac:dyDescent="0.25">
      <c r="B605"/>
      <c r="C605"/>
      <c r="D605"/>
      <c r="E605"/>
      <c r="F605"/>
      <c r="G605"/>
      <c r="H605"/>
      <c r="I605"/>
      <c r="J605"/>
      <c r="L605"/>
      <c r="M605"/>
      <c r="N605"/>
      <c r="O605"/>
      <c r="P605"/>
      <c r="Q605"/>
      <c r="R605"/>
      <c r="S605"/>
      <c r="T605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2:36" ht="15" customHeight="1" x14ac:dyDescent="0.25">
      <c r="B606"/>
      <c r="C606"/>
      <c r="D606"/>
      <c r="E606"/>
      <c r="F606"/>
      <c r="G606"/>
      <c r="H606"/>
      <c r="I606"/>
      <c r="J606"/>
      <c r="L606"/>
      <c r="M606"/>
      <c r="N606"/>
      <c r="O606"/>
      <c r="P606"/>
      <c r="Q606"/>
      <c r="R606"/>
      <c r="S606"/>
      <c r="T606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2:36" ht="15" customHeight="1" x14ac:dyDescent="0.25">
      <c r="B607"/>
      <c r="C607"/>
      <c r="D607"/>
      <c r="E607"/>
      <c r="F607"/>
      <c r="G607"/>
      <c r="H607"/>
      <c r="I607"/>
      <c r="J607"/>
      <c r="L607"/>
      <c r="M607"/>
      <c r="N607"/>
      <c r="O607"/>
      <c r="P607"/>
      <c r="Q607"/>
      <c r="R607"/>
      <c r="S607"/>
      <c r="T607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2:36" ht="15" customHeight="1" x14ac:dyDescent="0.25">
      <c r="B608"/>
      <c r="C608"/>
      <c r="D608"/>
      <c r="E608"/>
      <c r="F608"/>
      <c r="G608"/>
      <c r="H608"/>
      <c r="I608"/>
      <c r="J608"/>
      <c r="L608"/>
      <c r="M608"/>
      <c r="N608"/>
      <c r="O608"/>
      <c r="P608"/>
      <c r="Q608"/>
      <c r="R608"/>
      <c r="S608"/>
      <c r="T608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2:36" ht="15" customHeight="1" x14ac:dyDescent="0.25">
      <c r="B609"/>
      <c r="C609"/>
      <c r="D609"/>
      <c r="E609"/>
      <c r="F609"/>
      <c r="G609"/>
      <c r="H609"/>
      <c r="I609"/>
      <c r="J609"/>
      <c r="L609"/>
      <c r="M609"/>
      <c r="N609"/>
      <c r="O609"/>
      <c r="P609"/>
      <c r="Q609"/>
      <c r="R609"/>
      <c r="S609"/>
      <c r="T609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2:36" ht="15" customHeight="1" x14ac:dyDescent="0.25">
      <c r="B610"/>
      <c r="C610"/>
      <c r="D610"/>
      <c r="E610"/>
      <c r="F610"/>
      <c r="G610"/>
      <c r="H610"/>
      <c r="I610"/>
      <c r="J610"/>
      <c r="L610"/>
      <c r="M610"/>
      <c r="N610"/>
      <c r="O610"/>
      <c r="P610"/>
      <c r="Q610"/>
      <c r="R610"/>
      <c r="S610"/>
      <c r="T610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2:36" ht="15" customHeight="1" x14ac:dyDescent="0.25">
      <c r="B611"/>
      <c r="C611"/>
      <c r="D611"/>
      <c r="E611"/>
      <c r="F611"/>
      <c r="G611"/>
      <c r="H611"/>
      <c r="I611"/>
      <c r="J611"/>
      <c r="L611"/>
      <c r="M611"/>
      <c r="N611"/>
      <c r="O611"/>
      <c r="P611"/>
      <c r="Q611"/>
      <c r="R611"/>
      <c r="S611"/>
      <c r="T61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2:36" ht="15" customHeight="1" x14ac:dyDescent="0.25">
      <c r="B612"/>
      <c r="C612"/>
      <c r="D612"/>
      <c r="E612"/>
      <c r="F612"/>
      <c r="G612"/>
      <c r="H612"/>
      <c r="I612"/>
      <c r="J612"/>
      <c r="L612"/>
      <c r="M612"/>
      <c r="N612"/>
      <c r="O612"/>
      <c r="P612"/>
      <c r="Q612"/>
      <c r="R612"/>
      <c r="S612"/>
      <c r="T612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2:36" ht="15" customHeight="1" x14ac:dyDescent="0.25">
      <c r="B613"/>
      <c r="C613"/>
      <c r="D613"/>
      <c r="E613"/>
      <c r="F613"/>
      <c r="G613"/>
      <c r="H613"/>
      <c r="I613"/>
      <c r="J613"/>
      <c r="L613"/>
      <c r="M613"/>
      <c r="N613"/>
      <c r="O613"/>
      <c r="P613"/>
      <c r="Q613"/>
      <c r="R613"/>
      <c r="S613"/>
      <c r="T613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2:36" ht="15" customHeight="1" x14ac:dyDescent="0.25">
      <c r="B614"/>
      <c r="C614"/>
      <c r="D614"/>
      <c r="E614"/>
      <c r="F614"/>
      <c r="G614"/>
      <c r="H614"/>
      <c r="I614"/>
      <c r="J614"/>
      <c r="L614"/>
      <c r="M614"/>
      <c r="N614"/>
      <c r="O614"/>
      <c r="P614"/>
      <c r="Q614"/>
      <c r="R614"/>
      <c r="S614"/>
      <c r="T614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2:36" ht="15" customHeight="1" x14ac:dyDescent="0.25">
      <c r="B615"/>
      <c r="C615"/>
      <c r="D615"/>
      <c r="E615"/>
      <c r="F615"/>
      <c r="G615"/>
      <c r="H615"/>
      <c r="I615"/>
      <c r="J615"/>
      <c r="L615"/>
      <c r="M615"/>
      <c r="N615"/>
      <c r="O615"/>
      <c r="P615"/>
      <c r="Q615"/>
      <c r="R615"/>
      <c r="S615"/>
      <c r="T615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2:36" ht="15" customHeight="1" x14ac:dyDescent="0.25">
      <c r="B616"/>
      <c r="C616"/>
      <c r="D616"/>
      <c r="E616"/>
      <c r="F616"/>
      <c r="G616"/>
      <c r="H616"/>
      <c r="I616"/>
      <c r="J616"/>
      <c r="L616"/>
      <c r="M616"/>
      <c r="N616"/>
      <c r="O616"/>
      <c r="P616"/>
      <c r="Q616"/>
      <c r="R616"/>
      <c r="S616"/>
      <c r="T616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2:36" ht="15" customHeight="1" x14ac:dyDescent="0.25">
      <c r="B617"/>
      <c r="C617"/>
      <c r="D617"/>
      <c r="E617"/>
      <c r="F617"/>
      <c r="G617"/>
      <c r="H617"/>
      <c r="I617"/>
      <c r="J617"/>
      <c r="L617"/>
      <c r="M617"/>
      <c r="N617"/>
      <c r="O617"/>
      <c r="P617"/>
      <c r="Q617"/>
      <c r="R617"/>
      <c r="S617"/>
      <c r="T617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2:36" ht="15" customHeight="1" x14ac:dyDescent="0.25">
      <c r="B618"/>
      <c r="C618"/>
      <c r="D618"/>
      <c r="E618"/>
      <c r="F618"/>
      <c r="G618"/>
      <c r="H618"/>
      <c r="I618"/>
      <c r="J618"/>
      <c r="L618"/>
      <c r="M618"/>
      <c r="N618"/>
      <c r="O618"/>
      <c r="P618"/>
      <c r="Q618"/>
      <c r="R618"/>
      <c r="S618"/>
      <c r="T618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2:36" ht="15" customHeight="1" x14ac:dyDescent="0.25">
      <c r="B619"/>
      <c r="C619"/>
      <c r="D619"/>
      <c r="E619"/>
      <c r="F619"/>
      <c r="G619"/>
      <c r="H619"/>
      <c r="I619"/>
      <c r="J619"/>
      <c r="L619"/>
      <c r="M619"/>
      <c r="N619"/>
      <c r="O619"/>
      <c r="P619"/>
      <c r="Q619"/>
      <c r="R619"/>
      <c r="S619"/>
      <c r="T619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2:36" ht="15" customHeight="1" x14ac:dyDescent="0.25">
      <c r="B620"/>
      <c r="C620"/>
      <c r="D620"/>
      <c r="E620"/>
      <c r="F620"/>
      <c r="G620"/>
      <c r="H620"/>
      <c r="I620"/>
      <c r="J620"/>
      <c r="L620"/>
      <c r="M620"/>
      <c r="N620"/>
      <c r="O620"/>
      <c r="P620"/>
      <c r="Q620"/>
      <c r="R620"/>
      <c r="S620"/>
      <c r="T620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2:36" ht="15" customHeight="1" x14ac:dyDescent="0.25">
      <c r="B621"/>
      <c r="C621"/>
      <c r="D621"/>
      <c r="E621"/>
      <c r="F621"/>
      <c r="G621"/>
      <c r="H621"/>
      <c r="I621"/>
      <c r="J621"/>
      <c r="L621"/>
      <c r="M621"/>
      <c r="N621"/>
      <c r="O621"/>
      <c r="P621"/>
      <c r="Q621"/>
      <c r="R621"/>
      <c r="S621"/>
      <c r="T62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2:36" ht="15" customHeight="1" x14ac:dyDescent="0.25">
      <c r="B622"/>
      <c r="C622"/>
      <c r="D622"/>
      <c r="E622"/>
      <c r="F622"/>
      <c r="G622"/>
      <c r="H622"/>
      <c r="I622"/>
      <c r="J622"/>
      <c r="L622"/>
      <c r="M622"/>
      <c r="N622"/>
      <c r="O622"/>
      <c r="P622"/>
      <c r="Q622"/>
      <c r="R622"/>
      <c r="S622"/>
      <c r="T622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2:36" ht="15" customHeight="1" x14ac:dyDescent="0.25">
      <c r="B623"/>
      <c r="C623"/>
      <c r="D623"/>
      <c r="E623"/>
      <c r="F623"/>
      <c r="G623"/>
      <c r="H623"/>
      <c r="I623"/>
      <c r="J623"/>
      <c r="L623"/>
      <c r="M623"/>
      <c r="N623"/>
      <c r="O623"/>
      <c r="P623"/>
      <c r="Q623"/>
      <c r="R623"/>
      <c r="S623"/>
      <c r="T623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2:36" ht="15" customHeight="1" x14ac:dyDescent="0.25">
      <c r="B624"/>
      <c r="C624"/>
      <c r="D624"/>
      <c r="E624"/>
      <c r="F624"/>
      <c r="G624"/>
      <c r="H624"/>
      <c r="I624"/>
      <c r="J624"/>
      <c r="L624"/>
      <c r="M624"/>
      <c r="N624"/>
      <c r="O624"/>
      <c r="P624"/>
      <c r="Q624"/>
      <c r="R624"/>
      <c r="S624"/>
      <c r="T624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2:36" ht="15" customHeight="1" x14ac:dyDescent="0.25">
      <c r="B625"/>
      <c r="C625"/>
      <c r="D625"/>
      <c r="E625"/>
      <c r="F625"/>
      <c r="G625"/>
      <c r="H625"/>
      <c r="I625"/>
      <c r="J625"/>
      <c r="L625"/>
      <c r="M625"/>
      <c r="N625"/>
      <c r="O625"/>
      <c r="P625"/>
      <c r="Q625"/>
      <c r="R625"/>
      <c r="S625"/>
      <c r="T625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2:36" ht="15" customHeight="1" x14ac:dyDescent="0.25">
      <c r="B626"/>
      <c r="C626"/>
      <c r="D626"/>
      <c r="E626"/>
      <c r="F626"/>
      <c r="G626"/>
      <c r="H626"/>
      <c r="I626"/>
      <c r="J626"/>
      <c r="L626"/>
      <c r="M626"/>
      <c r="N626"/>
      <c r="O626"/>
      <c r="P626"/>
      <c r="Q626"/>
      <c r="R626"/>
      <c r="S626"/>
      <c r="T626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2:36" ht="15" customHeight="1" x14ac:dyDescent="0.25">
      <c r="B627"/>
      <c r="C627"/>
      <c r="D627"/>
      <c r="E627"/>
      <c r="F627"/>
      <c r="G627"/>
      <c r="H627"/>
      <c r="I627"/>
      <c r="J627"/>
      <c r="L627"/>
      <c r="M627"/>
      <c r="N627"/>
      <c r="O627"/>
      <c r="P627"/>
      <c r="Q627"/>
      <c r="R627"/>
      <c r="S627"/>
      <c r="T627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2:36" ht="15" customHeight="1" x14ac:dyDescent="0.25">
      <c r="B628"/>
      <c r="C628"/>
      <c r="D628"/>
      <c r="E628"/>
      <c r="F628"/>
      <c r="G628"/>
      <c r="H628"/>
      <c r="I628"/>
      <c r="J628"/>
      <c r="L628"/>
      <c r="M628"/>
      <c r="N628"/>
      <c r="O628"/>
      <c r="P628"/>
      <c r="Q628"/>
      <c r="R628"/>
      <c r="S628"/>
      <c r="T628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2:36" ht="15" customHeight="1" x14ac:dyDescent="0.25">
      <c r="B629"/>
      <c r="C629"/>
      <c r="D629"/>
      <c r="E629"/>
      <c r="F629"/>
      <c r="G629"/>
      <c r="H629"/>
      <c r="I629"/>
      <c r="J629"/>
      <c r="L629"/>
      <c r="M629"/>
      <c r="N629"/>
      <c r="O629"/>
      <c r="P629"/>
      <c r="Q629"/>
      <c r="R629"/>
      <c r="S629"/>
      <c r="T629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2:36" ht="15" customHeight="1" x14ac:dyDescent="0.25">
      <c r="B630"/>
      <c r="C630"/>
      <c r="D630"/>
      <c r="E630"/>
      <c r="F630"/>
      <c r="G630"/>
      <c r="H630"/>
      <c r="I630"/>
      <c r="J630"/>
      <c r="L630"/>
      <c r="M630"/>
      <c r="N630"/>
      <c r="O630"/>
      <c r="P630"/>
      <c r="Q630"/>
      <c r="R630"/>
      <c r="S630"/>
      <c r="T630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2:36" ht="15" customHeight="1" x14ac:dyDescent="0.25">
      <c r="B631"/>
      <c r="C631"/>
      <c r="D631"/>
      <c r="E631"/>
      <c r="F631"/>
      <c r="G631"/>
      <c r="H631"/>
      <c r="I631"/>
      <c r="J631"/>
      <c r="L631"/>
      <c r="M631"/>
      <c r="N631"/>
      <c r="O631"/>
      <c r="P631"/>
      <c r="Q631"/>
      <c r="R631"/>
      <c r="S631"/>
      <c r="T63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2:36" ht="15" customHeight="1" x14ac:dyDescent="0.25">
      <c r="B632"/>
      <c r="C632"/>
      <c r="D632"/>
      <c r="E632"/>
      <c r="F632"/>
      <c r="G632"/>
      <c r="H632"/>
      <c r="I632"/>
      <c r="J632"/>
      <c r="L632"/>
      <c r="M632"/>
      <c r="N632"/>
      <c r="O632"/>
      <c r="P632"/>
      <c r="Q632"/>
      <c r="R632"/>
      <c r="S632"/>
      <c r="T632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2:36" ht="15" customHeight="1" x14ac:dyDescent="0.25">
      <c r="B633"/>
      <c r="C633"/>
      <c r="D633"/>
      <c r="E633"/>
      <c r="F633"/>
      <c r="G633"/>
      <c r="H633"/>
      <c r="I633"/>
      <c r="J633"/>
      <c r="L633"/>
      <c r="M633"/>
      <c r="N633"/>
      <c r="O633"/>
      <c r="P633"/>
      <c r="Q633"/>
      <c r="R633"/>
      <c r="S633"/>
      <c r="T633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2:36" ht="15" customHeight="1" x14ac:dyDescent="0.25">
      <c r="B634"/>
      <c r="C634"/>
      <c r="D634"/>
      <c r="E634"/>
      <c r="F634"/>
      <c r="G634"/>
      <c r="H634"/>
      <c r="I634"/>
      <c r="J634"/>
      <c r="L634"/>
      <c r="M634"/>
      <c r="N634"/>
      <c r="O634"/>
      <c r="P634"/>
      <c r="Q634"/>
      <c r="R634"/>
      <c r="S634"/>
      <c r="T634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2:36" ht="15" customHeight="1" x14ac:dyDescent="0.25">
      <c r="B635"/>
      <c r="C635"/>
      <c r="D635"/>
      <c r="E635"/>
      <c r="F635"/>
      <c r="G635"/>
      <c r="H635"/>
      <c r="I635"/>
      <c r="J635"/>
      <c r="L635"/>
      <c r="M635"/>
      <c r="N635"/>
      <c r="O635"/>
      <c r="P635"/>
      <c r="Q635"/>
      <c r="R635"/>
      <c r="S635"/>
      <c r="T635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2:36" ht="15" customHeight="1" x14ac:dyDescent="0.25">
      <c r="B636"/>
      <c r="C636"/>
      <c r="D636"/>
      <c r="E636"/>
      <c r="F636"/>
      <c r="G636"/>
      <c r="H636"/>
      <c r="I636"/>
      <c r="J636"/>
      <c r="L636"/>
      <c r="M636"/>
      <c r="N636"/>
      <c r="O636"/>
      <c r="P636"/>
      <c r="Q636"/>
      <c r="R636"/>
      <c r="S636"/>
      <c r="T636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2:36" ht="15" customHeight="1" x14ac:dyDescent="0.25">
      <c r="B637"/>
      <c r="C637"/>
      <c r="D637"/>
      <c r="E637"/>
      <c r="F637"/>
      <c r="G637"/>
      <c r="H637"/>
      <c r="I637"/>
      <c r="J637"/>
      <c r="L637"/>
      <c r="M637"/>
      <c r="N637"/>
      <c r="O637"/>
      <c r="P637"/>
      <c r="Q637"/>
      <c r="R637"/>
      <c r="S637"/>
      <c r="T637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2:36" ht="15" customHeight="1" x14ac:dyDescent="0.25">
      <c r="B638"/>
      <c r="C638"/>
      <c r="D638"/>
      <c r="E638"/>
      <c r="F638"/>
      <c r="G638"/>
      <c r="H638"/>
      <c r="I638"/>
      <c r="J638"/>
      <c r="L638"/>
      <c r="M638"/>
      <c r="N638"/>
      <c r="O638"/>
      <c r="P638"/>
      <c r="Q638"/>
      <c r="R638"/>
      <c r="S638"/>
      <c r="T638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2:36" ht="15" customHeight="1" x14ac:dyDescent="0.25">
      <c r="B639"/>
      <c r="C639"/>
      <c r="D639"/>
      <c r="E639"/>
      <c r="F639"/>
      <c r="G639"/>
      <c r="H639"/>
      <c r="I639"/>
      <c r="J639"/>
      <c r="L639"/>
      <c r="M639"/>
      <c r="N639"/>
      <c r="O639"/>
      <c r="P639"/>
      <c r="Q639"/>
      <c r="R639"/>
      <c r="S639"/>
      <c r="T639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2:36" ht="15" customHeight="1" x14ac:dyDescent="0.25">
      <c r="B640"/>
      <c r="C640"/>
      <c r="D640"/>
      <c r="E640"/>
      <c r="F640"/>
      <c r="G640"/>
      <c r="H640"/>
      <c r="I640"/>
      <c r="J640"/>
      <c r="L640"/>
      <c r="M640"/>
      <c r="N640"/>
      <c r="O640"/>
      <c r="P640"/>
      <c r="Q640"/>
      <c r="R640"/>
      <c r="S640"/>
      <c r="T640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2:36" ht="15" customHeight="1" x14ac:dyDescent="0.25">
      <c r="B641"/>
      <c r="C641"/>
      <c r="D641"/>
      <c r="E641"/>
      <c r="F641"/>
      <c r="G641"/>
      <c r="H641"/>
      <c r="I641"/>
      <c r="J641"/>
      <c r="L641"/>
      <c r="M641"/>
      <c r="N641"/>
      <c r="O641"/>
      <c r="P641"/>
      <c r="Q641"/>
      <c r="R641"/>
      <c r="S641"/>
      <c r="T64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2:36" ht="15" customHeight="1" x14ac:dyDescent="0.25">
      <c r="B642"/>
      <c r="C642"/>
      <c r="D642"/>
      <c r="E642"/>
      <c r="F642"/>
      <c r="G642"/>
      <c r="H642"/>
      <c r="I642"/>
      <c r="J642"/>
      <c r="L642"/>
      <c r="M642"/>
      <c r="N642"/>
      <c r="O642"/>
      <c r="P642"/>
      <c r="Q642"/>
      <c r="R642"/>
      <c r="S642"/>
      <c r="T642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2:36" ht="15" customHeight="1" x14ac:dyDescent="0.25">
      <c r="B643"/>
      <c r="C643"/>
      <c r="D643"/>
      <c r="E643"/>
      <c r="F643"/>
      <c r="G643"/>
      <c r="H643"/>
      <c r="I643"/>
      <c r="J643"/>
      <c r="L643"/>
      <c r="M643"/>
      <c r="N643"/>
      <c r="O643"/>
      <c r="P643"/>
      <c r="Q643"/>
      <c r="R643"/>
      <c r="S643"/>
      <c r="T643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2:36" ht="15" customHeight="1" x14ac:dyDescent="0.25">
      <c r="B644"/>
      <c r="C644"/>
      <c r="D644"/>
      <c r="E644"/>
      <c r="F644"/>
      <c r="G644"/>
      <c r="H644"/>
      <c r="I644"/>
      <c r="J644"/>
      <c r="L644"/>
      <c r="M644"/>
      <c r="N644"/>
      <c r="O644"/>
      <c r="P644"/>
      <c r="Q644"/>
      <c r="R644"/>
      <c r="S644"/>
      <c r="T644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2:36" ht="15" customHeight="1" x14ac:dyDescent="0.25">
      <c r="B645"/>
      <c r="C645"/>
      <c r="D645"/>
      <c r="E645"/>
      <c r="F645"/>
      <c r="G645"/>
      <c r="H645"/>
      <c r="I645"/>
      <c r="J645"/>
      <c r="L645"/>
      <c r="M645"/>
      <c r="N645"/>
      <c r="O645"/>
      <c r="P645"/>
      <c r="Q645"/>
      <c r="R645"/>
      <c r="S645"/>
      <c r="T645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2:36" ht="15" customHeight="1" x14ac:dyDescent="0.25">
      <c r="B646"/>
      <c r="C646"/>
      <c r="D646"/>
      <c r="E646"/>
      <c r="F646"/>
      <c r="G646"/>
      <c r="H646"/>
      <c r="I646"/>
      <c r="J646"/>
      <c r="L646"/>
      <c r="M646"/>
      <c r="N646"/>
      <c r="O646"/>
      <c r="P646"/>
      <c r="Q646"/>
      <c r="R646"/>
      <c r="S646"/>
      <c r="T646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2:36" ht="15" customHeight="1" x14ac:dyDescent="0.25">
      <c r="B647"/>
      <c r="C647"/>
      <c r="D647"/>
      <c r="E647"/>
      <c r="F647"/>
      <c r="G647"/>
      <c r="H647"/>
      <c r="I647"/>
      <c r="J647"/>
      <c r="L647"/>
      <c r="M647"/>
      <c r="N647"/>
      <c r="O647"/>
      <c r="P647"/>
      <c r="Q647"/>
      <c r="R647"/>
      <c r="S647"/>
      <c r="T647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2:36" ht="15" customHeight="1" x14ac:dyDescent="0.25">
      <c r="B648"/>
      <c r="C648"/>
      <c r="D648"/>
      <c r="E648"/>
      <c r="F648"/>
      <c r="G648"/>
      <c r="H648"/>
      <c r="I648"/>
      <c r="J648"/>
      <c r="L648"/>
      <c r="M648"/>
      <c r="N648"/>
      <c r="O648"/>
      <c r="P648"/>
      <c r="Q648"/>
      <c r="R648"/>
      <c r="S648"/>
      <c r="T648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2:36" ht="15" customHeight="1" x14ac:dyDescent="0.25">
      <c r="B649"/>
      <c r="C649"/>
      <c r="D649"/>
      <c r="E649"/>
      <c r="F649"/>
      <c r="G649"/>
      <c r="H649"/>
      <c r="I649"/>
      <c r="J649"/>
      <c r="L649"/>
      <c r="M649"/>
      <c r="N649"/>
      <c r="O649"/>
      <c r="P649"/>
      <c r="Q649"/>
      <c r="R649"/>
      <c r="S649"/>
      <c r="T649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2:36" ht="15" customHeight="1" x14ac:dyDescent="0.25">
      <c r="B650"/>
      <c r="C650"/>
      <c r="D650"/>
      <c r="E650"/>
      <c r="F650"/>
      <c r="G650"/>
      <c r="H650"/>
      <c r="I650"/>
      <c r="J650"/>
      <c r="L650"/>
      <c r="M650"/>
      <c r="N650"/>
      <c r="O650"/>
      <c r="P650"/>
      <c r="Q650"/>
      <c r="R650"/>
      <c r="S650"/>
      <c r="T650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2:36" ht="15" customHeight="1" x14ac:dyDescent="0.25">
      <c r="B651"/>
      <c r="C651"/>
      <c r="D651"/>
      <c r="E651"/>
      <c r="F651"/>
      <c r="G651"/>
      <c r="H651"/>
      <c r="I651"/>
      <c r="J651"/>
      <c r="L651"/>
      <c r="M651"/>
      <c r="N651"/>
      <c r="O651"/>
      <c r="P651"/>
      <c r="Q651"/>
      <c r="R651"/>
      <c r="S651"/>
      <c r="T65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2:36" ht="15" customHeight="1" x14ac:dyDescent="0.25">
      <c r="B652"/>
      <c r="C652"/>
      <c r="D652"/>
      <c r="E652"/>
      <c r="F652"/>
      <c r="G652"/>
      <c r="H652"/>
      <c r="I652"/>
      <c r="J652"/>
      <c r="L652"/>
      <c r="M652"/>
      <c r="N652"/>
      <c r="O652"/>
      <c r="P652"/>
      <c r="Q652"/>
      <c r="R652"/>
      <c r="S652"/>
      <c r="T652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2:36" ht="15" customHeight="1" x14ac:dyDescent="0.25">
      <c r="B653"/>
      <c r="C653"/>
      <c r="D653"/>
      <c r="E653"/>
      <c r="F653"/>
      <c r="G653"/>
      <c r="H653"/>
      <c r="I653"/>
      <c r="J653"/>
      <c r="L653"/>
      <c r="M653"/>
      <c r="N653"/>
      <c r="O653"/>
      <c r="P653"/>
      <c r="Q653"/>
      <c r="R653"/>
      <c r="S653"/>
      <c r="T653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2:36" ht="15" customHeight="1" x14ac:dyDescent="0.25">
      <c r="B654"/>
      <c r="C654"/>
      <c r="D654"/>
      <c r="E654"/>
      <c r="F654"/>
      <c r="G654"/>
      <c r="H654"/>
      <c r="I654"/>
      <c r="J654"/>
      <c r="L654"/>
      <c r="M654"/>
      <c r="N654"/>
      <c r="O654"/>
      <c r="P654"/>
      <c r="Q654"/>
      <c r="R654"/>
      <c r="S654"/>
      <c r="T654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2:36" ht="15" customHeight="1" x14ac:dyDescent="0.25">
      <c r="B655"/>
      <c r="C655"/>
      <c r="D655"/>
      <c r="E655"/>
      <c r="F655"/>
      <c r="G655"/>
      <c r="H655"/>
      <c r="I655"/>
      <c r="J655"/>
      <c r="L655"/>
      <c r="M655"/>
      <c r="N655"/>
      <c r="O655"/>
      <c r="P655"/>
      <c r="Q655"/>
      <c r="R655"/>
      <c r="S655"/>
      <c r="T655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2:36" ht="15" customHeight="1" x14ac:dyDescent="0.25">
      <c r="B656"/>
      <c r="C656"/>
      <c r="D656"/>
      <c r="E656"/>
      <c r="F656"/>
      <c r="G656"/>
      <c r="H656"/>
      <c r="I656"/>
      <c r="J656"/>
      <c r="L656"/>
      <c r="M656"/>
      <c r="N656"/>
      <c r="O656"/>
      <c r="P656"/>
      <c r="Q656"/>
      <c r="R656"/>
      <c r="S656"/>
      <c r="T656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2:36" ht="15" customHeight="1" x14ac:dyDescent="0.25">
      <c r="B657"/>
      <c r="C657"/>
      <c r="D657"/>
      <c r="E657"/>
      <c r="F657"/>
      <c r="G657"/>
      <c r="H657"/>
      <c r="I657"/>
      <c r="J657"/>
      <c r="L657"/>
      <c r="M657"/>
      <c r="N657"/>
      <c r="O657"/>
      <c r="P657"/>
      <c r="Q657"/>
      <c r="R657"/>
      <c r="S657"/>
      <c r="T657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2:36" ht="15" customHeight="1" x14ac:dyDescent="0.25">
      <c r="B658"/>
      <c r="C658"/>
      <c r="D658"/>
      <c r="E658"/>
      <c r="F658"/>
      <c r="G658"/>
      <c r="H658"/>
      <c r="I658"/>
      <c r="J658"/>
      <c r="L658"/>
      <c r="M658"/>
      <c r="N658"/>
      <c r="O658"/>
      <c r="P658"/>
      <c r="Q658"/>
      <c r="R658"/>
      <c r="S658"/>
      <c r="T658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2:36" ht="15" customHeight="1" x14ac:dyDescent="0.25">
      <c r="B659"/>
      <c r="C659"/>
      <c r="D659"/>
      <c r="E659"/>
      <c r="F659"/>
      <c r="G659"/>
      <c r="H659"/>
      <c r="I659"/>
      <c r="J659"/>
      <c r="L659"/>
      <c r="M659"/>
      <c r="N659"/>
      <c r="O659"/>
      <c r="P659"/>
      <c r="Q659"/>
      <c r="R659"/>
      <c r="S659"/>
      <c r="T659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2:36" ht="15" customHeight="1" x14ac:dyDescent="0.25">
      <c r="B660"/>
      <c r="C660"/>
      <c r="D660"/>
      <c r="E660"/>
      <c r="F660"/>
      <c r="G660"/>
      <c r="H660"/>
      <c r="I660"/>
      <c r="J660"/>
      <c r="L660"/>
      <c r="M660"/>
      <c r="N660"/>
      <c r="O660"/>
      <c r="P660"/>
      <c r="Q660"/>
      <c r="R660"/>
      <c r="S660"/>
      <c r="T660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2:36" ht="15" customHeight="1" x14ac:dyDescent="0.25">
      <c r="B661"/>
      <c r="C661"/>
      <c r="D661"/>
      <c r="E661"/>
      <c r="F661"/>
      <c r="G661"/>
      <c r="H661"/>
      <c r="I661"/>
      <c r="J661"/>
      <c r="L661"/>
      <c r="M661"/>
      <c r="N661"/>
      <c r="O661"/>
      <c r="P661"/>
      <c r="Q661"/>
      <c r="R661"/>
      <c r="S661"/>
      <c r="T66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2:36" ht="15" customHeight="1" x14ac:dyDescent="0.25">
      <c r="B662"/>
      <c r="C662"/>
      <c r="D662"/>
      <c r="E662"/>
      <c r="F662"/>
      <c r="G662"/>
      <c r="H662"/>
      <c r="I662"/>
      <c r="J662"/>
      <c r="L662"/>
      <c r="M662"/>
      <c r="N662"/>
      <c r="O662"/>
      <c r="P662"/>
      <c r="Q662"/>
      <c r="R662"/>
      <c r="S662"/>
      <c r="T662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2:36" ht="15" customHeight="1" x14ac:dyDescent="0.25">
      <c r="B663"/>
      <c r="C663"/>
      <c r="D663"/>
      <c r="E663"/>
      <c r="F663"/>
      <c r="G663"/>
      <c r="H663"/>
      <c r="I663"/>
      <c r="J663"/>
      <c r="L663"/>
      <c r="M663"/>
      <c r="N663"/>
      <c r="O663"/>
      <c r="P663"/>
      <c r="Q663"/>
      <c r="R663"/>
      <c r="S663"/>
      <c r="T663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2:36" ht="15" customHeight="1" x14ac:dyDescent="0.25">
      <c r="B664"/>
      <c r="C664"/>
      <c r="D664"/>
      <c r="E664"/>
      <c r="F664"/>
      <c r="G664"/>
      <c r="H664"/>
      <c r="I664"/>
      <c r="J664"/>
      <c r="L664"/>
      <c r="M664"/>
      <c r="N664"/>
      <c r="O664"/>
      <c r="P664"/>
      <c r="Q664"/>
      <c r="R664"/>
      <c r="S664"/>
      <c r="T664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2:36" ht="15" customHeight="1" x14ac:dyDescent="0.25">
      <c r="B665"/>
      <c r="C665"/>
      <c r="D665"/>
      <c r="E665"/>
      <c r="F665"/>
      <c r="G665"/>
      <c r="H665"/>
      <c r="I665"/>
      <c r="J665"/>
      <c r="L665"/>
      <c r="M665"/>
      <c r="N665"/>
      <c r="O665"/>
      <c r="P665"/>
      <c r="Q665"/>
      <c r="R665"/>
      <c r="S665"/>
      <c r="T665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2:36" ht="15" customHeight="1" x14ac:dyDescent="0.25">
      <c r="B666"/>
      <c r="C666"/>
      <c r="D666"/>
      <c r="E666"/>
      <c r="F666"/>
      <c r="G666"/>
      <c r="H666"/>
      <c r="I666"/>
      <c r="J666"/>
      <c r="L666"/>
      <c r="M666"/>
      <c r="N666"/>
      <c r="O666"/>
      <c r="P666"/>
      <c r="Q666"/>
      <c r="R666"/>
      <c r="S666"/>
      <c r="T666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2:36" ht="15" customHeight="1" x14ac:dyDescent="0.25">
      <c r="B667"/>
      <c r="C667"/>
      <c r="D667"/>
      <c r="E667"/>
      <c r="F667"/>
      <c r="G667"/>
      <c r="H667"/>
      <c r="I667"/>
      <c r="J667"/>
      <c r="L667"/>
      <c r="M667"/>
      <c r="N667"/>
      <c r="O667"/>
      <c r="P667"/>
      <c r="Q667"/>
      <c r="R667"/>
      <c r="S667"/>
      <c r="T667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2:36" ht="15" customHeight="1" x14ac:dyDescent="0.25">
      <c r="B668"/>
      <c r="C668"/>
      <c r="D668"/>
      <c r="E668"/>
      <c r="F668"/>
      <c r="G668"/>
      <c r="H668"/>
      <c r="I668"/>
      <c r="J668"/>
      <c r="L668"/>
      <c r="M668"/>
      <c r="N668"/>
      <c r="O668"/>
      <c r="P668"/>
      <c r="Q668"/>
      <c r="R668"/>
      <c r="S668"/>
      <c r="T668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2:36" ht="15" customHeight="1" x14ac:dyDescent="0.25">
      <c r="B669"/>
      <c r="C669"/>
      <c r="D669"/>
      <c r="E669"/>
      <c r="F669"/>
      <c r="G669"/>
      <c r="H669"/>
      <c r="I669"/>
      <c r="J669"/>
      <c r="L669"/>
      <c r="M669"/>
      <c r="N669"/>
      <c r="O669"/>
      <c r="P669"/>
      <c r="Q669"/>
      <c r="R669"/>
      <c r="S669"/>
      <c r="T669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2:36" ht="15" customHeight="1" x14ac:dyDescent="0.25">
      <c r="B670"/>
      <c r="C670"/>
      <c r="D670"/>
      <c r="E670"/>
      <c r="F670"/>
      <c r="G670"/>
      <c r="H670"/>
      <c r="I670"/>
      <c r="J670"/>
      <c r="L670"/>
      <c r="M670"/>
      <c r="N670"/>
      <c r="O670"/>
      <c r="P670"/>
      <c r="Q670"/>
      <c r="R670"/>
      <c r="S670"/>
      <c r="T670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2:36" ht="15" customHeight="1" x14ac:dyDescent="0.25">
      <c r="B671"/>
      <c r="C671"/>
      <c r="D671"/>
      <c r="E671"/>
      <c r="F671"/>
      <c r="G671"/>
      <c r="H671"/>
      <c r="I671"/>
      <c r="J671"/>
      <c r="L671"/>
      <c r="M671"/>
      <c r="N671"/>
      <c r="O671"/>
      <c r="P671"/>
      <c r="Q671"/>
      <c r="R671"/>
      <c r="S671"/>
      <c r="T67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2:36" ht="15" customHeight="1" x14ac:dyDescent="0.25">
      <c r="B672"/>
      <c r="C672"/>
      <c r="D672"/>
      <c r="E672"/>
      <c r="F672"/>
      <c r="G672"/>
      <c r="H672"/>
      <c r="I672"/>
      <c r="J672"/>
      <c r="L672"/>
      <c r="M672"/>
      <c r="N672"/>
      <c r="O672"/>
      <c r="P672"/>
      <c r="Q672"/>
      <c r="R672"/>
      <c r="S672"/>
      <c r="T672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2:36" ht="15" customHeight="1" x14ac:dyDescent="0.25">
      <c r="B673"/>
      <c r="C673"/>
      <c r="D673"/>
      <c r="E673"/>
      <c r="F673"/>
      <c r="G673"/>
      <c r="H673"/>
      <c r="I673"/>
      <c r="J673"/>
      <c r="L673"/>
      <c r="M673"/>
      <c r="N673"/>
      <c r="O673"/>
      <c r="P673"/>
      <c r="Q673"/>
      <c r="R673"/>
      <c r="S673"/>
      <c r="T673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2:36" ht="15" customHeight="1" x14ac:dyDescent="0.25">
      <c r="B674"/>
      <c r="C674"/>
      <c r="D674"/>
      <c r="E674"/>
      <c r="F674"/>
      <c r="G674"/>
      <c r="H674"/>
      <c r="I674"/>
      <c r="J674"/>
      <c r="L674"/>
      <c r="M674"/>
      <c r="N674"/>
      <c r="O674"/>
      <c r="P674"/>
      <c r="Q674"/>
      <c r="R674"/>
      <c r="S674"/>
      <c r="T674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2:36" ht="15" customHeight="1" x14ac:dyDescent="0.25">
      <c r="B675"/>
      <c r="C675"/>
      <c r="D675"/>
      <c r="E675"/>
      <c r="F675"/>
      <c r="G675"/>
      <c r="H675"/>
      <c r="I675"/>
      <c r="J675"/>
      <c r="L675"/>
      <c r="M675"/>
      <c r="N675"/>
      <c r="O675"/>
      <c r="P675"/>
      <c r="Q675"/>
      <c r="R675"/>
      <c r="S675"/>
      <c r="T675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2:36" ht="15" customHeight="1" x14ac:dyDescent="0.25">
      <c r="B676"/>
      <c r="C676"/>
      <c r="D676"/>
      <c r="E676"/>
      <c r="F676"/>
      <c r="G676"/>
      <c r="H676"/>
      <c r="I676"/>
      <c r="J676"/>
      <c r="L676"/>
      <c r="M676"/>
      <c r="N676"/>
      <c r="O676"/>
      <c r="P676"/>
      <c r="Q676"/>
      <c r="R676"/>
      <c r="S676"/>
      <c r="T676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2:36" ht="15" customHeight="1" x14ac:dyDescent="0.25">
      <c r="B677"/>
      <c r="C677"/>
      <c r="D677"/>
      <c r="E677"/>
      <c r="F677"/>
      <c r="G677"/>
      <c r="H677"/>
      <c r="I677"/>
      <c r="J677"/>
      <c r="L677"/>
      <c r="M677"/>
      <c r="N677"/>
      <c r="O677"/>
      <c r="P677"/>
      <c r="Q677"/>
      <c r="R677"/>
      <c r="S677"/>
      <c r="T677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2:36" ht="15" customHeight="1" x14ac:dyDescent="0.25">
      <c r="B678"/>
      <c r="C678"/>
      <c r="D678"/>
      <c r="E678"/>
      <c r="F678"/>
      <c r="G678"/>
      <c r="H678"/>
      <c r="I678"/>
      <c r="J678"/>
      <c r="L678"/>
      <c r="M678"/>
      <c r="N678"/>
      <c r="O678"/>
      <c r="P678"/>
      <c r="Q678"/>
      <c r="R678"/>
      <c r="S678"/>
      <c r="T678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2:36" ht="15" customHeight="1" x14ac:dyDescent="0.25">
      <c r="B679"/>
      <c r="C679"/>
      <c r="D679"/>
      <c r="E679"/>
      <c r="F679"/>
      <c r="G679"/>
      <c r="H679"/>
      <c r="I679"/>
      <c r="J679"/>
      <c r="L679"/>
      <c r="M679"/>
      <c r="N679"/>
      <c r="O679"/>
      <c r="P679"/>
      <c r="Q679"/>
      <c r="R679"/>
      <c r="S679"/>
      <c r="T679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2:36" ht="15" customHeight="1" x14ac:dyDescent="0.25">
      <c r="B680"/>
      <c r="C680"/>
      <c r="D680"/>
      <c r="E680"/>
      <c r="F680"/>
      <c r="G680"/>
      <c r="H680"/>
      <c r="I680"/>
      <c r="J680"/>
      <c r="L680"/>
      <c r="M680"/>
      <c r="N680"/>
      <c r="O680"/>
      <c r="P680"/>
      <c r="Q680"/>
      <c r="R680"/>
      <c r="S680"/>
      <c r="T680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2:36" ht="15" customHeight="1" x14ac:dyDescent="0.25">
      <c r="B681"/>
      <c r="C681"/>
      <c r="D681"/>
      <c r="E681"/>
      <c r="F681"/>
      <c r="G681"/>
      <c r="H681"/>
      <c r="I681"/>
      <c r="J681"/>
      <c r="L681"/>
      <c r="M681"/>
      <c r="N681"/>
      <c r="O681"/>
      <c r="P681"/>
      <c r="Q681"/>
      <c r="R681"/>
      <c r="S681"/>
      <c r="T68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2:36" ht="15" customHeight="1" x14ac:dyDescent="0.25">
      <c r="B682"/>
      <c r="C682"/>
      <c r="D682"/>
      <c r="E682"/>
      <c r="F682"/>
      <c r="G682"/>
      <c r="H682"/>
      <c r="I682"/>
      <c r="J682"/>
      <c r="L682"/>
      <c r="M682"/>
      <c r="N682"/>
      <c r="O682"/>
      <c r="P682"/>
      <c r="Q682"/>
      <c r="R682"/>
      <c r="S682"/>
      <c r="T682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2:36" ht="15" customHeight="1" x14ac:dyDescent="0.25">
      <c r="B683"/>
      <c r="C683"/>
      <c r="D683"/>
      <c r="E683"/>
      <c r="F683"/>
      <c r="G683"/>
      <c r="H683"/>
      <c r="I683"/>
      <c r="J683"/>
      <c r="L683"/>
      <c r="M683"/>
      <c r="N683"/>
      <c r="O683"/>
      <c r="P683"/>
      <c r="Q683"/>
      <c r="R683"/>
      <c r="S683"/>
      <c r="T683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2:36" ht="15" customHeight="1" x14ac:dyDescent="0.25">
      <c r="B684"/>
      <c r="C684"/>
      <c r="D684"/>
      <c r="E684"/>
      <c r="F684"/>
      <c r="G684"/>
      <c r="H684"/>
      <c r="I684"/>
      <c r="J684"/>
      <c r="L684"/>
      <c r="M684"/>
      <c r="N684"/>
      <c r="O684"/>
      <c r="P684"/>
      <c r="Q684"/>
      <c r="R684"/>
      <c r="S684"/>
      <c r="T684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2:36" ht="15" customHeight="1" x14ac:dyDescent="0.25">
      <c r="B685"/>
      <c r="C685"/>
      <c r="D685"/>
      <c r="E685"/>
      <c r="F685"/>
      <c r="G685"/>
      <c r="H685"/>
      <c r="I685"/>
      <c r="J685"/>
      <c r="L685"/>
      <c r="M685"/>
      <c r="N685"/>
      <c r="O685"/>
      <c r="P685"/>
      <c r="Q685"/>
      <c r="R685"/>
      <c r="S685"/>
      <c r="T685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2:36" ht="15" customHeight="1" x14ac:dyDescent="0.25">
      <c r="B686"/>
      <c r="C686"/>
      <c r="D686"/>
      <c r="E686"/>
      <c r="F686"/>
      <c r="G686"/>
      <c r="H686"/>
      <c r="I686"/>
      <c r="J686"/>
      <c r="L686"/>
      <c r="M686"/>
      <c r="N686"/>
      <c r="O686"/>
      <c r="P686"/>
      <c r="Q686"/>
      <c r="R686"/>
      <c r="S686"/>
      <c r="T686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2:36" ht="15" customHeight="1" x14ac:dyDescent="0.25">
      <c r="B687"/>
      <c r="C687"/>
      <c r="D687"/>
      <c r="E687"/>
      <c r="F687"/>
      <c r="G687"/>
      <c r="H687"/>
      <c r="I687"/>
      <c r="J687"/>
      <c r="L687"/>
      <c r="M687"/>
      <c r="N687"/>
      <c r="O687"/>
      <c r="P687"/>
      <c r="Q687"/>
      <c r="R687"/>
      <c r="S687"/>
      <c r="T687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2:36" ht="15" customHeight="1" x14ac:dyDescent="0.25">
      <c r="B688"/>
      <c r="C688"/>
      <c r="D688"/>
      <c r="E688"/>
      <c r="F688"/>
      <c r="G688"/>
      <c r="H688"/>
      <c r="I688"/>
      <c r="J688"/>
      <c r="L688"/>
      <c r="M688"/>
      <c r="N688"/>
      <c r="O688"/>
      <c r="P688"/>
      <c r="Q688"/>
      <c r="R688"/>
      <c r="S688"/>
      <c r="T688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2:36" ht="15" customHeight="1" x14ac:dyDescent="0.25">
      <c r="B689"/>
      <c r="C689"/>
      <c r="D689"/>
      <c r="E689"/>
      <c r="F689"/>
      <c r="G689"/>
      <c r="H689"/>
      <c r="I689"/>
      <c r="J689"/>
      <c r="L689"/>
      <c r="M689"/>
      <c r="N689"/>
      <c r="O689"/>
      <c r="P689"/>
      <c r="Q689"/>
      <c r="R689"/>
      <c r="S689"/>
      <c r="T689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2:36" ht="15" customHeight="1" x14ac:dyDescent="0.25">
      <c r="B690"/>
      <c r="C690"/>
      <c r="D690"/>
      <c r="E690"/>
      <c r="F690"/>
      <c r="G690"/>
      <c r="H690"/>
      <c r="I690"/>
      <c r="J690"/>
      <c r="L690"/>
      <c r="M690"/>
      <c r="N690"/>
      <c r="O690"/>
      <c r="P690"/>
      <c r="Q690"/>
      <c r="R690"/>
      <c r="S690"/>
      <c r="T690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2:36" ht="15" customHeight="1" x14ac:dyDescent="0.25">
      <c r="B691"/>
      <c r="C691"/>
      <c r="D691"/>
      <c r="E691"/>
      <c r="F691"/>
      <c r="G691"/>
      <c r="H691"/>
      <c r="I691"/>
      <c r="J691"/>
      <c r="L691"/>
      <c r="M691"/>
      <c r="N691"/>
      <c r="O691"/>
      <c r="P691"/>
      <c r="Q691"/>
      <c r="R691"/>
      <c r="S691"/>
      <c r="T69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2:36" ht="15" customHeight="1" x14ac:dyDescent="0.25">
      <c r="B692"/>
      <c r="C692"/>
      <c r="D692"/>
      <c r="E692"/>
      <c r="F692"/>
      <c r="G692"/>
      <c r="H692"/>
      <c r="I692"/>
      <c r="J692"/>
      <c r="L692"/>
      <c r="M692"/>
      <c r="N692"/>
      <c r="O692"/>
      <c r="P692"/>
      <c r="Q692"/>
      <c r="R692"/>
      <c r="S692"/>
      <c r="T692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2:36" ht="15" customHeight="1" x14ac:dyDescent="0.25">
      <c r="B693"/>
      <c r="C693"/>
      <c r="D693"/>
      <c r="E693"/>
      <c r="F693"/>
      <c r="G693"/>
      <c r="H693"/>
      <c r="I693"/>
      <c r="J693"/>
      <c r="L693"/>
      <c r="M693"/>
      <c r="N693"/>
      <c r="O693"/>
      <c r="P693"/>
      <c r="Q693"/>
      <c r="R693"/>
      <c r="S693"/>
      <c r="T693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2:36" ht="15" customHeight="1" x14ac:dyDescent="0.25">
      <c r="B694"/>
      <c r="C694"/>
      <c r="D694"/>
      <c r="E694"/>
      <c r="F694"/>
      <c r="G694"/>
      <c r="H694"/>
      <c r="I694"/>
      <c r="J694"/>
      <c r="L694"/>
      <c r="M694"/>
      <c r="N694"/>
      <c r="O694"/>
      <c r="P694"/>
      <c r="Q694"/>
      <c r="R694"/>
      <c r="S694"/>
      <c r="T694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2:36" ht="15" customHeight="1" x14ac:dyDescent="0.25">
      <c r="B695"/>
      <c r="C695"/>
      <c r="D695"/>
      <c r="E695"/>
      <c r="F695"/>
      <c r="G695"/>
      <c r="H695"/>
      <c r="I695"/>
      <c r="J695"/>
      <c r="L695"/>
      <c r="M695"/>
      <c r="N695"/>
      <c r="O695"/>
      <c r="P695"/>
      <c r="Q695"/>
      <c r="R695"/>
      <c r="S695"/>
      <c r="T695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2:36" ht="15" customHeight="1" x14ac:dyDescent="0.25">
      <c r="B696"/>
      <c r="C696"/>
      <c r="D696"/>
      <c r="E696"/>
      <c r="F696"/>
      <c r="G696"/>
      <c r="H696"/>
      <c r="I696"/>
      <c r="J696"/>
      <c r="L696"/>
      <c r="M696"/>
      <c r="N696"/>
      <c r="O696"/>
      <c r="P696"/>
      <c r="Q696"/>
      <c r="R696"/>
      <c r="S696"/>
      <c r="T696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2:36" ht="15" customHeight="1" x14ac:dyDescent="0.25">
      <c r="B697"/>
      <c r="C697"/>
      <c r="D697"/>
      <c r="E697"/>
      <c r="F697"/>
      <c r="G697"/>
      <c r="H697"/>
      <c r="I697"/>
      <c r="J697"/>
      <c r="L697"/>
      <c r="M697"/>
      <c r="N697"/>
      <c r="O697"/>
      <c r="P697"/>
      <c r="Q697"/>
      <c r="R697"/>
      <c r="S697"/>
      <c r="T697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2:36" ht="15" customHeight="1" x14ac:dyDescent="0.25">
      <c r="B698"/>
      <c r="C698"/>
      <c r="D698"/>
      <c r="E698"/>
      <c r="F698"/>
      <c r="G698"/>
      <c r="H698"/>
      <c r="I698"/>
      <c r="J698"/>
      <c r="L698"/>
      <c r="M698"/>
      <c r="N698"/>
      <c r="O698"/>
      <c r="P698"/>
      <c r="Q698"/>
      <c r="R698"/>
      <c r="S698"/>
      <c r="T698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2:36" ht="15" customHeight="1" x14ac:dyDescent="0.25">
      <c r="B699"/>
      <c r="C699"/>
      <c r="D699"/>
      <c r="E699"/>
      <c r="F699"/>
      <c r="G699"/>
      <c r="H699"/>
      <c r="I699"/>
      <c r="J699"/>
      <c r="L699"/>
      <c r="M699"/>
      <c r="N699"/>
      <c r="O699"/>
      <c r="P699"/>
      <c r="Q699"/>
      <c r="R699"/>
      <c r="S699"/>
      <c r="T699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2:36" ht="15" customHeight="1" x14ac:dyDescent="0.25">
      <c r="B700"/>
      <c r="C700"/>
      <c r="D700"/>
      <c r="E700"/>
      <c r="F700"/>
      <c r="G700"/>
      <c r="H700"/>
      <c r="I700"/>
      <c r="J700"/>
      <c r="L700"/>
      <c r="M700"/>
      <c r="N700"/>
      <c r="O700"/>
      <c r="P700"/>
      <c r="Q700"/>
      <c r="R700"/>
      <c r="S700"/>
      <c r="T700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2:36" ht="15" customHeight="1" x14ac:dyDescent="0.25">
      <c r="B701"/>
      <c r="C701"/>
      <c r="D701"/>
      <c r="E701"/>
      <c r="F701"/>
      <c r="G701"/>
      <c r="H701"/>
      <c r="I701"/>
      <c r="J701"/>
      <c r="L701"/>
      <c r="M701"/>
      <c r="N701"/>
      <c r="O701"/>
      <c r="P701"/>
      <c r="Q701"/>
      <c r="R701"/>
      <c r="S701"/>
      <c r="T70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2:36" ht="15" customHeight="1" x14ac:dyDescent="0.25">
      <c r="B702"/>
      <c r="C702"/>
      <c r="D702"/>
      <c r="E702"/>
      <c r="F702"/>
      <c r="G702"/>
      <c r="H702"/>
      <c r="I702"/>
      <c r="J702"/>
      <c r="L702"/>
      <c r="M702"/>
      <c r="N702"/>
      <c r="O702"/>
      <c r="P702"/>
      <c r="Q702"/>
      <c r="R702"/>
      <c r="S702"/>
      <c r="T702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2:36" ht="15" customHeight="1" x14ac:dyDescent="0.25">
      <c r="B703"/>
      <c r="C703"/>
      <c r="D703"/>
      <c r="E703"/>
      <c r="F703"/>
      <c r="G703"/>
      <c r="H703"/>
      <c r="I703"/>
      <c r="J703"/>
      <c r="L703"/>
      <c r="M703"/>
      <c r="N703"/>
      <c r="O703"/>
      <c r="P703"/>
      <c r="Q703"/>
      <c r="R703"/>
      <c r="S703"/>
      <c r="T703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2:36" ht="15" customHeight="1" x14ac:dyDescent="0.25">
      <c r="B704"/>
      <c r="C704"/>
      <c r="D704"/>
      <c r="E704"/>
      <c r="F704"/>
      <c r="G704"/>
      <c r="H704"/>
      <c r="I704"/>
      <c r="J704"/>
      <c r="L704"/>
      <c r="M704"/>
      <c r="N704"/>
      <c r="O704"/>
      <c r="P704"/>
      <c r="Q704"/>
      <c r="R704"/>
      <c r="S704"/>
      <c r="T704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2:36" ht="15" customHeight="1" x14ac:dyDescent="0.25">
      <c r="B705"/>
      <c r="C705"/>
      <c r="D705"/>
      <c r="E705"/>
      <c r="F705"/>
      <c r="G705"/>
      <c r="H705"/>
      <c r="I705"/>
      <c r="J705"/>
      <c r="L705"/>
      <c r="M705"/>
      <c r="N705"/>
      <c r="O705"/>
      <c r="P705"/>
      <c r="Q705"/>
      <c r="R705"/>
      <c r="S705"/>
      <c r="T705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2:36" ht="15" customHeight="1" x14ac:dyDescent="0.25">
      <c r="B706"/>
      <c r="C706"/>
      <c r="D706"/>
      <c r="E706"/>
      <c r="F706"/>
      <c r="G706"/>
      <c r="H706"/>
      <c r="I706"/>
      <c r="J706"/>
      <c r="L706"/>
      <c r="M706"/>
      <c r="N706"/>
      <c r="O706"/>
      <c r="P706"/>
      <c r="Q706"/>
      <c r="R706"/>
      <c r="S706"/>
      <c r="T706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2:36" ht="15" customHeight="1" x14ac:dyDescent="0.25">
      <c r="B707"/>
      <c r="C707"/>
      <c r="D707"/>
      <c r="E707"/>
      <c r="F707"/>
      <c r="G707"/>
      <c r="H707"/>
      <c r="I707"/>
      <c r="J707"/>
      <c r="L707"/>
      <c r="M707"/>
      <c r="N707"/>
      <c r="O707"/>
      <c r="P707"/>
      <c r="Q707"/>
      <c r="R707"/>
      <c r="S707"/>
      <c r="T707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2:36" ht="15" customHeight="1" x14ac:dyDescent="0.25">
      <c r="B708"/>
      <c r="C708"/>
      <c r="D708"/>
      <c r="E708"/>
      <c r="F708"/>
      <c r="G708"/>
      <c r="H708"/>
      <c r="I708"/>
      <c r="J708"/>
      <c r="L708"/>
      <c r="M708"/>
      <c r="N708"/>
      <c r="O708"/>
      <c r="P708"/>
      <c r="Q708"/>
      <c r="R708"/>
      <c r="S708"/>
      <c r="T708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2:36" ht="15" customHeight="1" x14ac:dyDescent="0.25">
      <c r="B709"/>
      <c r="C709"/>
      <c r="D709"/>
      <c r="E709"/>
      <c r="F709"/>
      <c r="G709"/>
      <c r="H709"/>
      <c r="I709"/>
      <c r="J709"/>
      <c r="L709"/>
      <c r="M709"/>
      <c r="N709"/>
      <c r="O709"/>
      <c r="P709"/>
      <c r="Q709"/>
      <c r="R709"/>
      <c r="S709"/>
      <c r="T709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2:36" ht="15" customHeight="1" x14ac:dyDescent="0.25">
      <c r="B710"/>
      <c r="C710"/>
      <c r="D710"/>
      <c r="E710"/>
      <c r="F710"/>
      <c r="G710"/>
      <c r="H710"/>
      <c r="I710"/>
      <c r="J710"/>
      <c r="L710"/>
      <c r="M710"/>
      <c r="N710"/>
      <c r="O710"/>
      <c r="P710"/>
      <c r="Q710"/>
      <c r="R710"/>
      <c r="S710"/>
      <c r="T710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2:36" ht="15" customHeight="1" x14ac:dyDescent="0.25">
      <c r="B711"/>
      <c r="C711"/>
      <c r="D711"/>
      <c r="E711"/>
      <c r="F711"/>
      <c r="G711"/>
      <c r="H711"/>
      <c r="I711"/>
      <c r="J711"/>
      <c r="L711"/>
      <c r="M711"/>
      <c r="N711"/>
      <c r="O711"/>
      <c r="P711"/>
      <c r="Q711"/>
      <c r="R711"/>
      <c r="S711"/>
      <c r="T71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2:36" ht="15" customHeight="1" x14ac:dyDescent="0.25">
      <c r="B712"/>
      <c r="C712"/>
      <c r="D712"/>
      <c r="E712"/>
      <c r="F712"/>
      <c r="G712"/>
      <c r="H712"/>
      <c r="I712"/>
      <c r="J712"/>
      <c r="L712"/>
      <c r="M712"/>
      <c r="N712"/>
      <c r="O712"/>
      <c r="P712"/>
      <c r="Q712"/>
      <c r="R712"/>
      <c r="S712"/>
      <c r="T712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2:36" ht="15" customHeight="1" x14ac:dyDescent="0.25">
      <c r="B713"/>
      <c r="C713"/>
      <c r="D713"/>
      <c r="E713"/>
      <c r="F713"/>
      <c r="G713"/>
      <c r="H713"/>
      <c r="I713"/>
      <c r="J713"/>
      <c r="L713"/>
      <c r="M713"/>
      <c r="N713"/>
      <c r="O713"/>
      <c r="P713"/>
      <c r="Q713"/>
      <c r="R713"/>
      <c r="S713"/>
      <c r="T713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2:36" ht="15" customHeight="1" x14ac:dyDescent="0.25">
      <c r="B714"/>
      <c r="C714"/>
      <c r="D714"/>
      <c r="E714"/>
      <c r="F714"/>
      <c r="G714"/>
      <c r="H714"/>
      <c r="I714"/>
      <c r="J714"/>
      <c r="L714"/>
      <c r="M714"/>
      <c r="N714"/>
      <c r="O714"/>
      <c r="P714"/>
      <c r="Q714"/>
      <c r="R714"/>
      <c r="S714"/>
      <c r="T714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2:36" ht="15" customHeight="1" x14ac:dyDescent="0.25">
      <c r="B715"/>
      <c r="C715"/>
      <c r="D715"/>
      <c r="E715"/>
      <c r="F715"/>
      <c r="G715"/>
      <c r="H715"/>
      <c r="I715"/>
      <c r="J715"/>
      <c r="L715"/>
      <c r="M715"/>
      <c r="N715"/>
      <c r="O715"/>
      <c r="P715"/>
      <c r="Q715"/>
      <c r="R715"/>
      <c r="S715"/>
      <c r="T715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2:36" ht="15" customHeight="1" x14ac:dyDescent="0.25">
      <c r="B716"/>
      <c r="C716"/>
      <c r="D716"/>
      <c r="E716"/>
      <c r="F716"/>
      <c r="G716"/>
      <c r="H716"/>
      <c r="I716"/>
      <c r="J716"/>
      <c r="L716"/>
      <c r="M716"/>
      <c r="N716"/>
      <c r="O716"/>
      <c r="P716"/>
      <c r="Q716"/>
      <c r="R716"/>
      <c r="S716"/>
      <c r="T716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2:36" ht="15" customHeight="1" x14ac:dyDescent="0.25">
      <c r="B717"/>
      <c r="C717"/>
      <c r="D717"/>
      <c r="E717"/>
      <c r="F717"/>
      <c r="G717"/>
      <c r="H717"/>
      <c r="I717"/>
      <c r="J717"/>
      <c r="L717"/>
      <c r="M717"/>
      <c r="N717"/>
      <c r="O717"/>
      <c r="P717"/>
      <c r="Q717"/>
      <c r="R717"/>
      <c r="S717"/>
      <c r="T717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2:36" ht="15" customHeight="1" x14ac:dyDescent="0.25">
      <c r="B718"/>
      <c r="C718"/>
      <c r="D718"/>
      <c r="E718"/>
      <c r="F718"/>
      <c r="G718"/>
      <c r="H718"/>
      <c r="I718"/>
      <c r="J718"/>
      <c r="L718"/>
      <c r="M718"/>
      <c r="N718"/>
      <c r="O718"/>
      <c r="P718"/>
      <c r="Q718"/>
      <c r="R718"/>
      <c r="S718"/>
      <c r="T718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2:36" ht="15" customHeight="1" x14ac:dyDescent="0.25">
      <c r="B719"/>
      <c r="C719"/>
      <c r="D719"/>
      <c r="E719"/>
      <c r="F719"/>
      <c r="G719"/>
      <c r="H719"/>
      <c r="I719"/>
      <c r="J719"/>
      <c r="L719"/>
      <c r="M719"/>
      <c r="N719"/>
      <c r="O719"/>
      <c r="P719"/>
      <c r="Q719"/>
      <c r="R719"/>
      <c r="S719"/>
      <c r="T719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2:36" ht="15" customHeight="1" x14ac:dyDescent="0.25">
      <c r="B720"/>
      <c r="C720"/>
      <c r="D720"/>
      <c r="E720"/>
      <c r="F720"/>
      <c r="G720"/>
      <c r="H720"/>
      <c r="I720"/>
      <c r="J720"/>
      <c r="L720"/>
      <c r="M720"/>
      <c r="N720"/>
      <c r="O720"/>
      <c r="P720"/>
      <c r="Q720"/>
      <c r="R720"/>
      <c r="S720"/>
      <c r="T720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2:36" ht="15" customHeight="1" x14ac:dyDescent="0.25">
      <c r="B721"/>
      <c r="C721"/>
      <c r="D721"/>
      <c r="E721"/>
      <c r="F721"/>
      <c r="G721"/>
      <c r="H721"/>
      <c r="I721"/>
      <c r="J721"/>
      <c r="L721"/>
      <c r="M721"/>
      <c r="N721"/>
      <c r="O721"/>
      <c r="P721"/>
      <c r="Q721"/>
      <c r="R721"/>
      <c r="S721"/>
      <c r="T72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2:36" ht="15" customHeight="1" x14ac:dyDescent="0.25">
      <c r="B722"/>
      <c r="C722"/>
      <c r="D722"/>
      <c r="E722"/>
      <c r="F722"/>
      <c r="G722"/>
      <c r="H722"/>
      <c r="I722"/>
      <c r="J722"/>
      <c r="L722"/>
      <c r="M722"/>
      <c r="N722"/>
      <c r="O722"/>
      <c r="P722"/>
      <c r="Q722"/>
      <c r="R722"/>
      <c r="S722"/>
      <c r="T722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2:36" ht="15" customHeight="1" x14ac:dyDescent="0.25">
      <c r="B723"/>
      <c r="C723"/>
      <c r="D723"/>
      <c r="E723"/>
      <c r="F723"/>
      <c r="G723"/>
      <c r="H723"/>
      <c r="I723"/>
      <c r="J723"/>
      <c r="L723"/>
      <c r="M723"/>
      <c r="N723"/>
      <c r="O723"/>
      <c r="P723"/>
      <c r="Q723"/>
      <c r="R723"/>
      <c r="S723"/>
      <c r="T723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2:36" ht="15" customHeight="1" x14ac:dyDescent="0.25">
      <c r="B724"/>
      <c r="C724"/>
      <c r="D724"/>
      <c r="E724"/>
      <c r="F724"/>
      <c r="G724"/>
      <c r="H724"/>
      <c r="I724"/>
      <c r="J724"/>
      <c r="L724"/>
      <c r="M724"/>
      <c r="N724"/>
      <c r="O724"/>
      <c r="P724"/>
      <c r="Q724"/>
      <c r="R724"/>
      <c r="S724"/>
      <c r="T724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2:36" ht="15" customHeight="1" x14ac:dyDescent="0.25">
      <c r="B725"/>
      <c r="C725"/>
      <c r="D725"/>
      <c r="E725"/>
      <c r="F725"/>
      <c r="G725"/>
      <c r="H725"/>
      <c r="I725"/>
      <c r="J725"/>
      <c r="L725"/>
      <c r="M725"/>
      <c r="N725"/>
      <c r="O725"/>
      <c r="P725"/>
      <c r="Q725"/>
      <c r="R725"/>
      <c r="S725"/>
      <c r="T725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2:36" ht="15" customHeight="1" x14ac:dyDescent="0.25">
      <c r="B726"/>
      <c r="C726"/>
      <c r="D726"/>
      <c r="E726"/>
      <c r="F726"/>
      <c r="G726"/>
      <c r="H726"/>
      <c r="I726"/>
      <c r="J726"/>
      <c r="L726"/>
      <c r="M726"/>
      <c r="N726"/>
      <c r="O726"/>
      <c r="P726"/>
      <c r="Q726"/>
      <c r="R726"/>
      <c r="S726"/>
      <c r="T726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2:36" ht="15" customHeight="1" x14ac:dyDescent="0.25">
      <c r="B727"/>
      <c r="C727"/>
      <c r="D727"/>
      <c r="E727"/>
      <c r="F727"/>
      <c r="G727"/>
      <c r="H727"/>
      <c r="I727"/>
      <c r="J727"/>
      <c r="L727"/>
      <c r="M727"/>
      <c r="N727"/>
      <c r="O727"/>
      <c r="P727"/>
      <c r="Q727"/>
      <c r="R727"/>
      <c r="S727"/>
      <c r="T727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2:36" ht="15" customHeight="1" x14ac:dyDescent="0.25">
      <c r="B728"/>
      <c r="C728"/>
      <c r="D728"/>
      <c r="E728"/>
      <c r="F728"/>
      <c r="G728"/>
      <c r="H728"/>
      <c r="I728"/>
      <c r="J728"/>
      <c r="L728"/>
      <c r="M728"/>
      <c r="N728"/>
      <c r="O728"/>
      <c r="P728"/>
      <c r="Q728"/>
      <c r="R728"/>
      <c r="S728"/>
      <c r="T728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2:36" ht="15" customHeight="1" x14ac:dyDescent="0.25">
      <c r="B729"/>
      <c r="C729"/>
      <c r="D729"/>
      <c r="E729"/>
      <c r="F729"/>
      <c r="G729"/>
      <c r="H729"/>
      <c r="I729"/>
      <c r="J729"/>
      <c r="L729"/>
      <c r="M729"/>
      <c r="N729"/>
      <c r="O729"/>
      <c r="P729"/>
      <c r="Q729"/>
      <c r="R729"/>
      <c r="S729"/>
      <c r="T729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2:36" ht="15" customHeight="1" x14ac:dyDescent="0.25">
      <c r="B730"/>
      <c r="C730"/>
      <c r="D730"/>
      <c r="E730"/>
      <c r="F730"/>
      <c r="G730"/>
      <c r="H730"/>
      <c r="I730"/>
      <c r="J730"/>
      <c r="L730"/>
      <c r="M730"/>
      <c r="N730"/>
      <c r="O730"/>
      <c r="P730"/>
      <c r="Q730"/>
      <c r="R730"/>
      <c r="S730"/>
      <c r="T730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2:36" ht="15" customHeight="1" x14ac:dyDescent="0.25">
      <c r="B731"/>
      <c r="C731"/>
      <c r="D731"/>
      <c r="E731"/>
      <c r="F731"/>
      <c r="G731"/>
      <c r="H731"/>
      <c r="I731"/>
      <c r="J731"/>
      <c r="L731"/>
      <c r="M731"/>
      <c r="N731"/>
      <c r="O731"/>
      <c r="P731"/>
      <c r="Q731"/>
      <c r="R731"/>
      <c r="S731"/>
      <c r="T73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2:36" ht="15" customHeight="1" x14ac:dyDescent="0.25">
      <c r="B732"/>
      <c r="C732"/>
      <c r="D732"/>
      <c r="E732"/>
      <c r="F732"/>
      <c r="G732"/>
      <c r="H732"/>
      <c r="I732"/>
      <c r="J732"/>
      <c r="L732"/>
      <c r="M732"/>
      <c r="N732"/>
      <c r="O732"/>
      <c r="P732"/>
      <c r="Q732"/>
      <c r="R732"/>
      <c r="S732"/>
      <c r="T732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2:36" ht="15" customHeight="1" x14ac:dyDescent="0.25">
      <c r="B733"/>
      <c r="C733"/>
      <c r="D733"/>
      <c r="E733"/>
      <c r="F733"/>
      <c r="G733"/>
      <c r="H733"/>
      <c r="I733"/>
      <c r="J733"/>
      <c r="L733"/>
      <c r="M733"/>
      <c r="N733"/>
      <c r="O733"/>
      <c r="P733"/>
      <c r="Q733"/>
      <c r="R733"/>
      <c r="S733"/>
      <c r="T733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2:36" ht="15" customHeight="1" x14ac:dyDescent="0.25">
      <c r="B734"/>
      <c r="C734"/>
      <c r="D734"/>
      <c r="E734"/>
      <c r="F734"/>
      <c r="G734"/>
      <c r="H734"/>
      <c r="I734"/>
      <c r="J734"/>
      <c r="L734"/>
      <c r="M734"/>
      <c r="N734"/>
      <c r="O734"/>
      <c r="P734"/>
      <c r="Q734"/>
      <c r="R734"/>
      <c r="S734"/>
      <c r="T734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2:36" ht="15" customHeight="1" x14ac:dyDescent="0.25">
      <c r="B735"/>
      <c r="C735"/>
      <c r="D735"/>
      <c r="E735"/>
      <c r="F735"/>
      <c r="G735"/>
      <c r="H735"/>
      <c r="I735"/>
      <c r="J735"/>
      <c r="L735"/>
      <c r="M735"/>
      <c r="N735"/>
      <c r="O735"/>
      <c r="P735"/>
      <c r="Q735"/>
      <c r="R735"/>
      <c r="S735"/>
      <c r="T735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2:36" ht="15" customHeight="1" x14ac:dyDescent="0.25">
      <c r="B736"/>
      <c r="C736"/>
      <c r="D736"/>
      <c r="E736"/>
      <c r="F736"/>
      <c r="G736"/>
      <c r="H736"/>
      <c r="I736"/>
      <c r="J736"/>
      <c r="L736"/>
      <c r="M736"/>
      <c r="N736"/>
      <c r="O736"/>
      <c r="P736"/>
      <c r="Q736"/>
      <c r="R736"/>
      <c r="S736"/>
      <c r="T736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2:36" ht="15" customHeight="1" x14ac:dyDescent="0.25">
      <c r="B737"/>
      <c r="C737"/>
      <c r="D737"/>
      <c r="E737"/>
      <c r="F737"/>
      <c r="G737"/>
      <c r="H737"/>
      <c r="I737"/>
      <c r="J737"/>
      <c r="L737"/>
      <c r="M737"/>
      <c r="N737"/>
      <c r="O737"/>
      <c r="P737"/>
      <c r="Q737"/>
      <c r="R737"/>
      <c r="S737"/>
      <c r="T737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2:36" ht="15" customHeight="1" x14ac:dyDescent="0.25">
      <c r="B738"/>
      <c r="C738"/>
      <c r="D738"/>
      <c r="E738"/>
      <c r="F738"/>
      <c r="G738"/>
      <c r="H738"/>
      <c r="I738"/>
      <c r="J738"/>
      <c r="L738"/>
      <c r="M738"/>
      <c r="N738"/>
      <c r="O738"/>
      <c r="P738"/>
      <c r="Q738"/>
      <c r="R738"/>
      <c r="S738"/>
      <c r="T738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2:36" ht="15" customHeight="1" x14ac:dyDescent="0.25">
      <c r="B739"/>
      <c r="C739"/>
      <c r="D739"/>
      <c r="E739"/>
      <c r="F739"/>
      <c r="G739"/>
      <c r="H739"/>
      <c r="I739"/>
      <c r="J739"/>
      <c r="L739"/>
      <c r="M739"/>
      <c r="N739"/>
      <c r="O739"/>
      <c r="P739"/>
      <c r="Q739"/>
      <c r="R739"/>
      <c r="S739"/>
      <c r="T739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2:36" ht="15" customHeight="1" x14ac:dyDescent="0.25">
      <c r="B740"/>
      <c r="C740"/>
      <c r="D740"/>
      <c r="E740"/>
      <c r="F740"/>
      <c r="G740"/>
      <c r="H740"/>
      <c r="I740"/>
      <c r="J740"/>
      <c r="L740"/>
      <c r="M740"/>
      <c r="N740"/>
      <c r="O740"/>
      <c r="P740"/>
      <c r="Q740"/>
      <c r="R740"/>
      <c r="S740"/>
      <c r="T740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2:36" ht="15" customHeight="1" x14ac:dyDescent="0.25">
      <c r="B741"/>
      <c r="C741"/>
      <c r="D741"/>
      <c r="E741"/>
      <c r="F741"/>
      <c r="G741"/>
      <c r="H741"/>
      <c r="I741"/>
      <c r="J741"/>
      <c r="L741"/>
      <c r="M741"/>
      <c r="N741"/>
      <c r="O741"/>
      <c r="P741"/>
      <c r="Q741"/>
      <c r="R741"/>
      <c r="S741"/>
      <c r="T74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2:36" ht="15" customHeight="1" x14ac:dyDescent="0.25">
      <c r="B742"/>
      <c r="C742"/>
      <c r="D742"/>
      <c r="E742"/>
      <c r="F742"/>
      <c r="G742"/>
      <c r="H742"/>
      <c r="I742"/>
      <c r="J742"/>
      <c r="L742"/>
      <c r="M742"/>
      <c r="N742"/>
      <c r="O742"/>
      <c r="P742"/>
      <c r="Q742"/>
      <c r="R742"/>
      <c r="S742"/>
      <c r="T742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2:36" ht="15" customHeight="1" x14ac:dyDescent="0.25">
      <c r="B743"/>
      <c r="C743"/>
      <c r="D743"/>
      <c r="E743"/>
      <c r="F743"/>
      <c r="G743"/>
      <c r="H743"/>
      <c r="I743"/>
      <c r="J743"/>
      <c r="L743"/>
      <c r="M743"/>
      <c r="N743"/>
      <c r="O743"/>
      <c r="P743"/>
      <c r="Q743"/>
      <c r="R743"/>
      <c r="S743"/>
      <c r="T743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2:36" ht="15" customHeight="1" x14ac:dyDescent="0.25">
      <c r="B744"/>
      <c r="C744"/>
      <c r="D744"/>
      <c r="E744"/>
      <c r="F744"/>
      <c r="G744"/>
      <c r="H744"/>
      <c r="I744"/>
      <c r="J744"/>
      <c r="L744"/>
      <c r="M744"/>
      <c r="N744"/>
      <c r="O744"/>
      <c r="P744"/>
      <c r="Q744"/>
      <c r="R744"/>
      <c r="S744"/>
      <c r="T744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2:36" ht="15" customHeight="1" x14ac:dyDescent="0.25">
      <c r="B745"/>
      <c r="C745"/>
      <c r="D745"/>
      <c r="E745"/>
      <c r="F745"/>
      <c r="G745"/>
      <c r="H745"/>
      <c r="I745"/>
      <c r="J745"/>
      <c r="L745"/>
      <c r="M745"/>
      <c r="N745"/>
      <c r="O745"/>
      <c r="P745"/>
      <c r="Q745"/>
      <c r="R745"/>
      <c r="S745"/>
      <c r="T745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2:36" ht="15" customHeight="1" x14ac:dyDescent="0.25">
      <c r="B746"/>
      <c r="C746"/>
      <c r="D746"/>
      <c r="E746"/>
      <c r="F746"/>
      <c r="G746"/>
      <c r="H746"/>
      <c r="I746"/>
      <c r="J746"/>
      <c r="L746"/>
      <c r="M746"/>
      <c r="N746"/>
      <c r="O746"/>
      <c r="P746"/>
      <c r="Q746"/>
      <c r="R746"/>
      <c r="S746"/>
      <c r="T746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2:36" ht="15" customHeight="1" x14ac:dyDescent="0.25">
      <c r="B747"/>
      <c r="C747"/>
      <c r="D747"/>
      <c r="E747"/>
      <c r="F747"/>
      <c r="G747"/>
      <c r="H747"/>
      <c r="I747"/>
      <c r="J747"/>
      <c r="L747"/>
      <c r="M747"/>
      <c r="N747"/>
      <c r="O747"/>
      <c r="P747"/>
      <c r="Q747"/>
      <c r="R747"/>
      <c r="S747"/>
      <c r="T747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2:36" ht="15" customHeight="1" x14ac:dyDescent="0.25">
      <c r="B748"/>
      <c r="C748"/>
      <c r="D748"/>
      <c r="E748"/>
      <c r="F748"/>
      <c r="G748"/>
      <c r="H748"/>
      <c r="I748"/>
      <c r="J748"/>
      <c r="L748"/>
      <c r="M748"/>
      <c r="N748"/>
      <c r="O748"/>
      <c r="P748"/>
      <c r="Q748"/>
      <c r="R748"/>
      <c r="S748"/>
      <c r="T748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2:36" ht="15" customHeight="1" x14ac:dyDescent="0.25">
      <c r="B749"/>
      <c r="C749"/>
      <c r="D749"/>
      <c r="E749"/>
      <c r="F749"/>
      <c r="G749"/>
      <c r="H749"/>
      <c r="I749"/>
      <c r="J749"/>
      <c r="L749"/>
      <c r="M749"/>
      <c r="N749"/>
      <c r="O749"/>
      <c r="P749"/>
      <c r="Q749"/>
      <c r="R749"/>
      <c r="S749"/>
      <c r="T749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2:36" ht="15" customHeight="1" x14ac:dyDescent="0.25">
      <c r="B750"/>
      <c r="C750"/>
      <c r="D750"/>
      <c r="E750"/>
      <c r="F750"/>
      <c r="G750"/>
      <c r="H750"/>
      <c r="I750"/>
      <c r="J750"/>
      <c r="L750"/>
      <c r="M750"/>
      <c r="N750"/>
      <c r="O750"/>
      <c r="P750"/>
      <c r="Q750"/>
      <c r="R750"/>
      <c r="S750"/>
      <c r="T750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2:36" ht="15" customHeight="1" x14ac:dyDescent="0.25">
      <c r="B751"/>
      <c r="C751"/>
      <c r="D751"/>
      <c r="E751"/>
      <c r="F751"/>
      <c r="G751"/>
      <c r="H751"/>
      <c r="I751"/>
      <c r="J751"/>
      <c r="L751"/>
      <c r="M751"/>
      <c r="N751"/>
      <c r="O751"/>
      <c r="P751"/>
      <c r="Q751"/>
      <c r="R751"/>
      <c r="S751"/>
      <c r="T75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2:36" ht="15" customHeight="1" x14ac:dyDescent="0.25">
      <c r="B752"/>
      <c r="C752"/>
      <c r="D752"/>
      <c r="E752"/>
      <c r="F752"/>
      <c r="G752"/>
      <c r="H752"/>
      <c r="I752"/>
      <c r="J752"/>
      <c r="L752"/>
      <c r="M752"/>
      <c r="N752"/>
      <c r="O752"/>
      <c r="P752"/>
      <c r="Q752"/>
      <c r="R752"/>
      <c r="S752"/>
      <c r="T752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2:36" ht="15" customHeight="1" x14ac:dyDescent="0.25">
      <c r="B753"/>
      <c r="C753"/>
      <c r="D753"/>
      <c r="E753"/>
      <c r="F753"/>
      <c r="G753"/>
      <c r="H753"/>
      <c r="I753"/>
      <c r="J753"/>
      <c r="L753"/>
      <c r="M753"/>
      <c r="N753"/>
      <c r="O753"/>
      <c r="P753"/>
      <c r="Q753"/>
      <c r="R753"/>
      <c r="S753"/>
      <c r="T753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2:36" ht="15" customHeight="1" x14ac:dyDescent="0.25">
      <c r="B754"/>
      <c r="C754"/>
      <c r="D754"/>
      <c r="E754"/>
      <c r="F754"/>
      <c r="G754"/>
      <c r="H754"/>
      <c r="I754"/>
      <c r="J754"/>
      <c r="L754"/>
      <c r="M754"/>
      <c r="N754"/>
      <c r="O754"/>
      <c r="P754"/>
      <c r="Q754"/>
      <c r="R754"/>
      <c r="S754"/>
      <c r="T754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2:36" ht="15" customHeight="1" x14ac:dyDescent="0.25">
      <c r="B755"/>
      <c r="C755"/>
      <c r="D755"/>
      <c r="E755"/>
      <c r="F755"/>
      <c r="G755"/>
      <c r="H755"/>
      <c r="I755"/>
      <c r="J755"/>
      <c r="L755"/>
      <c r="M755"/>
      <c r="N755"/>
      <c r="O755"/>
      <c r="P755"/>
      <c r="Q755"/>
      <c r="R755"/>
      <c r="S755"/>
      <c r="T755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2:36" ht="15" customHeight="1" x14ac:dyDescent="0.25">
      <c r="B756"/>
      <c r="C756"/>
      <c r="D756"/>
      <c r="E756"/>
      <c r="F756"/>
      <c r="G756"/>
      <c r="H756"/>
      <c r="I756"/>
      <c r="J756"/>
      <c r="L756"/>
      <c r="M756"/>
      <c r="N756"/>
      <c r="O756"/>
      <c r="P756"/>
      <c r="Q756"/>
      <c r="R756"/>
      <c r="S756"/>
      <c r="T756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2:36" ht="15" customHeight="1" x14ac:dyDescent="0.25">
      <c r="B757"/>
      <c r="C757"/>
      <c r="D757"/>
      <c r="E757"/>
      <c r="F757"/>
      <c r="G757"/>
      <c r="H757"/>
      <c r="I757"/>
      <c r="J757"/>
      <c r="L757"/>
      <c r="M757"/>
      <c r="N757"/>
      <c r="O757"/>
      <c r="P757"/>
      <c r="Q757"/>
      <c r="R757"/>
      <c r="S757"/>
      <c r="T757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2:36" ht="15" customHeight="1" x14ac:dyDescent="0.25">
      <c r="B758"/>
      <c r="C758"/>
      <c r="D758"/>
      <c r="E758"/>
      <c r="F758"/>
      <c r="G758"/>
      <c r="H758"/>
      <c r="I758"/>
      <c r="J758"/>
      <c r="L758"/>
      <c r="M758"/>
      <c r="N758"/>
      <c r="O758"/>
      <c r="P758"/>
      <c r="Q758"/>
      <c r="R758"/>
      <c r="S758"/>
      <c r="T758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2:36" ht="15" customHeight="1" x14ac:dyDescent="0.25">
      <c r="B759"/>
      <c r="C759"/>
      <c r="D759"/>
      <c r="E759"/>
      <c r="F759"/>
      <c r="G759"/>
      <c r="H759"/>
      <c r="I759"/>
      <c r="J759"/>
      <c r="L759"/>
      <c r="M759"/>
      <c r="N759"/>
      <c r="O759"/>
      <c r="P759"/>
      <c r="Q759"/>
      <c r="R759"/>
      <c r="S759"/>
      <c r="T759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2:36" ht="15" customHeight="1" x14ac:dyDescent="0.25">
      <c r="B760"/>
      <c r="C760"/>
      <c r="D760"/>
      <c r="E760"/>
      <c r="F760"/>
      <c r="G760"/>
      <c r="H760"/>
      <c r="I760"/>
      <c r="J760"/>
      <c r="L760"/>
      <c r="M760"/>
      <c r="N760"/>
      <c r="O760"/>
      <c r="P760"/>
      <c r="Q760"/>
      <c r="R760"/>
      <c r="S760"/>
      <c r="T760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2:36" ht="15" customHeight="1" x14ac:dyDescent="0.25">
      <c r="B761"/>
      <c r="C761"/>
      <c r="D761"/>
      <c r="E761"/>
      <c r="F761"/>
      <c r="G761"/>
      <c r="H761"/>
      <c r="I761"/>
      <c r="J761"/>
      <c r="L761"/>
      <c r="M761"/>
      <c r="N761"/>
      <c r="O761"/>
      <c r="P761"/>
      <c r="Q761"/>
      <c r="R761"/>
      <c r="S761"/>
      <c r="T76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2:36" ht="15" customHeight="1" x14ac:dyDescent="0.25">
      <c r="B762"/>
      <c r="C762"/>
      <c r="D762"/>
      <c r="E762"/>
      <c r="F762"/>
      <c r="G762"/>
      <c r="H762"/>
      <c r="I762"/>
      <c r="J762"/>
      <c r="L762"/>
      <c r="M762"/>
      <c r="N762"/>
      <c r="O762"/>
      <c r="P762"/>
      <c r="Q762"/>
      <c r="R762"/>
      <c r="S762"/>
      <c r="T762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2:36" ht="15" customHeight="1" x14ac:dyDescent="0.25">
      <c r="B763"/>
      <c r="C763"/>
      <c r="D763"/>
      <c r="E763"/>
      <c r="F763"/>
      <c r="G763"/>
      <c r="H763"/>
      <c r="I763"/>
      <c r="J763"/>
      <c r="L763"/>
      <c r="M763"/>
      <c r="N763"/>
      <c r="O763"/>
      <c r="P763"/>
      <c r="Q763"/>
      <c r="R763"/>
      <c r="S763"/>
      <c r="T763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2:36" ht="15" customHeight="1" x14ac:dyDescent="0.25">
      <c r="B764"/>
      <c r="C764"/>
      <c r="D764"/>
      <c r="E764"/>
      <c r="F764"/>
      <c r="G764"/>
      <c r="H764"/>
      <c r="I764"/>
      <c r="J764"/>
      <c r="L764"/>
      <c r="M764"/>
      <c r="N764"/>
      <c r="O764"/>
      <c r="P764"/>
      <c r="Q764"/>
      <c r="R764"/>
      <c r="S764"/>
      <c r="T764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2:36" ht="15" customHeight="1" x14ac:dyDescent="0.25">
      <c r="B765"/>
      <c r="C765"/>
      <c r="D765"/>
      <c r="E765"/>
      <c r="F765"/>
      <c r="G765"/>
      <c r="H765"/>
      <c r="I765"/>
      <c r="J765"/>
      <c r="L765"/>
      <c r="M765"/>
      <c r="N765"/>
      <c r="O765"/>
      <c r="P765"/>
      <c r="Q765"/>
      <c r="R765"/>
      <c r="S765"/>
      <c r="T765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2:36" ht="15" customHeight="1" x14ac:dyDescent="0.25">
      <c r="B766"/>
      <c r="C766"/>
      <c r="D766"/>
      <c r="E766"/>
      <c r="F766"/>
      <c r="G766"/>
      <c r="H766"/>
      <c r="I766"/>
      <c r="J766"/>
      <c r="L766"/>
      <c r="M766"/>
      <c r="N766"/>
      <c r="O766"/>
      <c r="P766"/>
      <c r="Q766"/>
      <c r="R766"/>
      <c r="S766"/>
      <c r="T766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2:36" ht="15" customHeight="1" x14ac:dyDescent="0.25">
      <c r="B767"/>
      <c r="C767"/>
      <c r="D767"/>
      <c r="E767"/>
      <c r="F767"/>
      <c r="G767"/>
      <c r="H767"/>
      <c r="I767"/>
      <c r="J767"/>
      <c r="L767"/>
      <c r="M767"/>
      <c r="N767"/>
      <c r="O767"/>
      <c r="P767"/>
      <c r="Q767"/>
      <c r="R767"/>
      <c r="S767"/>
      <c r="T767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2:36" ht="15" customHeight="1" x14ac:dyDescent="0.25">
      <c r="B768"/>
      <c r="C768"/>
      <c r="D768"/>
      <c r="E768"/>
      <c r="F768"/>
      <c r="G768"/>
      <c r="H768"/>
      <c r="I768"/>
      <c r="J768"/>
      <c r="L768"/>
      <c r="M768"/>
      <c r="N768"/>
      <c r="O768"/>
      <c r="P768"/>
      <c r="Q768"/>
      <c r="R768"/>
      <c r="S768"/>
      <c r="T768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2:36" ht="15" customHeight="1" x14ac:dyDescent="0.25">
      <c r="B769"/>
      <c r="C769"/>
      <c r="D769"/>
      <c r="E769"/>
      <c r="F769"/>
      <c r="G769"/>
      <c r="H769"/>
      <c r="I769"/>
      <c r="J769"/>
      <c r="L769"/>
      <c r="M769"/>
      <c r="N769"/>
      <c r="O769"/>
      <c r="P769"/>
      <c r="Q769"/>
      <c r="R769"/>
      <c r="S769"/>
      <c r="T769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2:36" ht="15" customHeight="1" x14ac:dyDescent="0.25">
      <c r="B770"/>
      <c r="C770"/>
      <c r="D770"/>
      <c r="E770"/>
      <c r="F770"/>
      <c r="G770"/>
      <c r="H770"/>
      <c r="I770"/>
      <c r="J770"/>
      <c r="L770"/>
      <c r="M770"/>
      <c r="N770"/>
      <c r="O770"/>
      <c r="P770"/>
      <c r="Q770"/>
      <c r="R770"/>
      <c r="S770"/>
      <c r="T770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2:36" ht="15" customHeight="1" x14ac:dyDescent="0.25">
      <c r="B771"/>
      <c r="C771"/>
      <c r="D771"/>
      <c r="E771"/>
      <c r="F771"/>
      <c r="G771"/>
      <c r="H771"/>
      <c r="I771"/>
      <c r="J771"/>
      <c r="L771"/>
      <c r="M771"/>
      <c r="N771"/>
      <c r="O771"/>
      <c r="P771"/>
      <c r="Q771"/>
      <c r="R771"/>
      <c r="S771"/>
      <c r="T77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2:36" ht="15" customHeight="1" x14ac:dyDescent="0.25">
      <c r="B772"/>
      <c r="C772"/>
      <c r="D772"/>
      <c r="E772"/>
      <c r="F772"/>
      <c r="G772"/>
      <c r="H772"/>
      <c r="I772"/>
      <c r="J772"/>
      <c r="L772"/>
      <c r="M772"/>
      <c r="N772"/>
      <c r="O772"/>
      <c r="P772"/>
      <c r="Q772"/>
      <c r="R772"/>
      <c r="S772"/>
      <c r="T772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2:36" ht="15" customHeight="1" x14ac:dyDescent="0.25">
      <c r="B773"/>
      <c r="C773"/>
      <c r="D773"/>
      <c r="E773"/>
      <c r="F773"/>
      <c r="G773"/>
      <c r="H773"/>
      <c r="I773"/>
      <c r="J773"/>
      <c r="L773"/>
      <c r="M773"/>
      <c r="N773"/>
      <c r="O773"/>
      <c r="P773"/>
      <c r="Q773"/>
      <c r="R773"/>
      <c r="S773"/>
      <c r="T773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2:36" ht="15" customHeight="1" x14ac:dyDescent="0.25">
      <c r="B774"/>
      <c r="C774"/>
      <c r="D774"/>
      <c r="E774"/>
      <c r="F774"/>
      <c r="G774"/>
      <c r="H774"/>
      <c r="I774"/>
      <c r="J774"/>
      <c r="L774"/>
      <c r="M774"/>
      <c r="N774"/>
      <c r="O774"/>
      <c r="P774"/>
      <c r="Q774"/>
      <c r="R774"/>
      <c r="S774"/>
      <c r="T774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2:36" ht="15" customHeight="1" x14ac:dyDescent="0.25">
      <c r="B775"/>
      <c r="C775"/>
      <c r="D775"/>
      <c r="E775"/>
      <c r="F775"/>
      <c r="G775"/>
      <c r="H775"/>
      <c r="I775"/>
      <c r="J775"/>
      <c r="L775"/>
      <c r="M775"/>
      <c r="N775"/>
      <c r="O775"/>
      <c r="P775"/>
      <c r="Q775"/>
      <c r="R775"/>
      <c r="S775"/>
      <c r="T775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2:36" ht="15" customHeight="1" x14ac:dyDescent="0.25">
      <c r="B776"/>
      <c r="C776"/>
      <c r="D776"/>
      <c r="E776"/>
      <c r="F776"/>
      <c r="G776"/>
      <c r="H776"/>
      <c r="I776"/>
      <c r="J776"/>
      <c r="L776"/>
      <c r="M776"/>
      <c r="N776"/>
      <c r="O776"/>
      <c r="P776"/>
      <c r="Q776"/>
      <c r="R776"/>
      <c r="S776"/>
      <c r="T776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2:36" ht="15" customHeight="1" x14ac:dyDescent="0.25">
      <c r="B777"/>
      <c r="C777"/>
      <c r="D777"/>
      <c r="E777"/>
      <c r="F777"/>
      <c r="G777"/>
      <c r="H777"/>
      <c r="I777"/>
      <c r="J777"/>
      <c r="L777"/>
      <c r="M777"/>
      <c r="N777"/>
      <c r="O777"/>
      <c r="P777"/>
      <c r="Q777"/>
      <c r="R777"/>
      <c r="S777"/>
      <c r="T777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2:36" ht="15" customHeight="1" x14ac:dyDescent="0.25">
      <c r="B778"/>
      <c r="C778"/>
      <c r="D778"/>
      <c r="E778"/>
      <c r="F778"/>
      <c r="G778"/>
      <c r="H778"/>
      <c r="I778"/>
      <c r="J778"/>
      <c r="L778"/>
      <c r="M778"/>
      <c r="N778"/>
      <c r="O778"/>
      <c r="P778"/>
      <c r="Q778"/>
      <c r="R778"/>
      <c r="S778"/>
      <c r="T778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2:36" ht="15" customHeight="1" x14ac:dyDescent="0.25">
      <c r="B779"/>
      <c r="C779"/>
      <c r="D779"/>
      <c r="E779"/>
      <c r="F779"/>
      <c r="G779"/>
      <c r="H779"/>
      <c r="I779"/>
      <c r="J779"/>
      <c r="L779"/>
      <c r="M779"/>
      <c r="N779"/>
      <c r="O779"/>
      <c r="P779"/>
      <c r="Q779"/>
      <c r="R779"/>
      <c r="S779"/>
      <c r="T779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2:36" ht="15" customHeight="1" x14ac:dyDescent="0.25">
      <c r="B780"/>
      <c r="C780"/>
      <c r="D780"/>
      <c r="E780"/>
      <c r="F780"/>
      <c r="G780"/>
      <c r="H780"/>
      <c r="I780"/>
      <c r="J780"/>
      <c r="L780"/>
      <c r="M780"/>
      <c r="N780"/>
      <c r="O780"/>
      <c r="P780"/>
      <c r="Q780"/>
      <c r="R780"/>
      <c r="S780"/>
      <c r="T780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2:36" ht="15" customHeight="1" x14ac:dyDescent="0.25">
      <c r="B781"/>
      <c r="C781"/>
      <c r="D781"/>
      <c r="E781"/>
      <c r="F781"/>
      <c r="G781"/>
      <c r="H781"/>
      <c r="I781"/>
      <c r="J781"/>
      <c r="L781"/>
      <c r="M781"/>
      <c r="N781"/>
      <c r="O781"/>
      <c r="P781"/>
      <c r="Q781"/>
      <c r="R781"/>
      <c r="S781"/>
      <c r="T78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2:36" ht="15" customHeight="1" x14ac:dyDescent="0.25">
      <c r="B782"/>
      <c r="C782"/>
      <c r="D782"/>
      <c r="E782"/>
      <c r="F782"/>
      <c r="G782"/>
      <c r="H782"/>
      <c r="I782"/>
      <c r="J782"/>
      <c r="L782"/>
      <c r="M782"/>
      <c r="N782"/>
      <c r="O782"/>
      <c r="P782"/>
      <c r="Q782"/>
      <c r="R782"/>
      <c r="S782"/>
      <c r="T782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2:36" ht="15" customHeight="1" x14ac:dyDescent="0.25">
      <c r="B783"/>
      <c r="C783"/>
      <c r="D783"/>
      <c r="E783"/>
      <c r="F783"/>
      <c r="G783"/>
      <c r="H783"/>
      <c r="I783"/>
      <c r="J783"/>
      <c r="L783"/>
      <c r="M783"/>
      <c r="N783"/>
      <c r="O783"/>
      <c r="P783"/>
      <c r="Q783"/>
      <c r="R783"/>
      <c r="S783"/>
      <c r="T783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2:36" ht="15" customHeight="1" x14ac:dyDescent="0.25">
      <c r="B784"/>
      <c r="C784"/>
      <c r="D784"/>
      <c r="E784"/>
      <c r="F784"/>
      <c r="G784"/>
      <c r="H784"/>
      <c r="I784"/>
      <c r="J784"/>
      <c r="L784"/>
      <c r="M784"/>
      <c r="N784"/>
      <c r="O784"/>
      <c r="P784"/>
      <c r="Q784"/>
      <c r="R784"/>
      <c r="S784"/>
      <c r="T784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2:36" ht="15" customHeight="1" x14ac:dyDescent="0.25">
      <c r="B785"/>
      <c r="C785"/>
      <c r="D785"/>
      <c r="E785"/>
      <c r="F785"/>
      <c r="G785"/>
      <c r="H785"/>
      <c r="I785"/>
      <c r="J785"/>
      <c r="L785"/>
      <c r="M785"/>
      <c r="N785"/>
      <c r="O785"/>
      <c r="P785"/>
      <c r="Q785"/>
      <c r="R785"/>
      <c r="S785"/>
      <c r="T785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2:36" ht="15" customHeight="1" x14ac:dyDescent="0.25">
      <c r="B786"/>
      <c r="C786"/>
      <c r="D786"/>
      <c r="E786"/>
      <c r="F786"/>
      <c r="G786"/>
      <c r="H786"/>
      <c r="I786"/>
      <c r="J786"/>
      <c r="L786"/>
      <c r="M786"/>
      <c r="N786"/>
      <c r="O786"/>
      <c r="P786"/>
      <c r="Q786"/>
      <c r="R786"/>
      <c r="S786"/>
      <c r="T786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2:36" ht="15" customHeight="1" x14ac:dyDescent="0.25">
      <c r="B787"/>
      <c r="C787"/>
      <c r="D787"/>
      <c r="E787"/>
      <c r="F787"/>
      <c r="G787"/>
      <c r="H787"/>
      <c r="I787"/>
      <c r="J787"/>
      <c r="L787"/>
      <c r="M787"/>
      <c r="N787"/>
      <c r="O787"/>
      <c r="P787"/>
      <c r="Q787"/>
      <c r="R787"/>
      <c r="S787"/>
      <c r="T787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2:36" ht="15" customHeight="1" x14ac:dyDescent="0.25">
      <c r="B788"/>
      <c r="C788"/>
      <c r="D788"/>
      <c r="E788"/>
      <c r="F788"/>
      <c r="G788"/>
      <c r="H788"/>
      <c r="I788"/>
      <c r="J788"/>
      <c r="L788"/>
      <c r="M788"/>
      <c r="N788"/>
      <c r="O788"/>
      <c r="P788"/>
      <c r="Q788"/>
      <c r="R788"/>
      <c r="S788"/>
      <c r="T788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2:36" ht="15" customHeight="1" x14ac:dyDescent="0.25">
      <c r="B789"/>
      <c r="C789"/>
      <c r="D789"/>
      <c r="E789"/>
      <c r="F789"/>
      <c r="G789"/>
      <c r="H789"/>
      <c r="I789"/>
      <c r="J789"/>
      <c r="L789"/>
      <c r="M789"/>
      <c r="N789"/>
      <c r="O789"/>
      <c r="P789"/>
      <c r="Q789"/>
      <c r="R789"/>
      <c r="S789"/>
      <c r="T789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2:36" ht="15" customHeight="1" x14ac:dyDescent="0.25">
      <c r="B790"/>
      <c r="C790"/>
      <c r="D790"/>
      <c r="E790"/>
      <c r="F790"/>
      <c r="G790"/>
      <c r="H790"/>
      <c r="I790"/>
      <c r="J790"/>
      <c r="L790"/>
      <c r="M790"/>
      <c r="N790"/>
      <c r="O790"/>
      <c r="P790"/>
      <c r="Q790"/>
      <c r="R790"/>
      <c r="S790"/>
      <c r="T790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2:36" ht="15" customHeight="1" x14ac:dyDescent="0.25">
      <c r="B791"/>
      <c r="C791"/>
      <c r="D791"/>
      <c r="E791"/>
      <c r="F791"/>
      <c r="G791"/>
      <c r="H791"/>
      <c r="I791"/>
      <c r="J791"/>
      <c r="L791"/>
      <c r="M791"/>
      <c r="N791"/>
      <c r="O791"/>
      <c r="P791"/>
      <c r="Q791"/>
      <c r="R791"/>
      <c r="S791"/>
      <c r="T79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2:36" ht="15" customHeight="1" x14ac:dyDescent="0.25">
      <c r="B792"/>
      <c r="C792"/>
      <c r="D792"/>
      <c r="E792"/>
      <c r="F792"/>
      <c r="G792"/>
      <c r="H792"/>
      <c r="I792"/>
      <c r="J792"/>
      <c r="L792"/>
      <c r="M792"/>
      <c r="N792"/>
      <c r="O792"/>
      <c r="P792"/>
      <c r="Q792"/>
      <c r="R792"/>
      <c r="S792"/>
      <c r="T792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2:36" ht="15" customHeight="1" x14ac:dyDescent="0.25">
      <c r="B793"/>
      <c r="C793"/>
      <c r="D793"/>
      <c r="E793"/>
      <c r="F793"/>
      <c r="G793"/>
      <c r="H793"/>
      <c r="I793"/>
      <c r="J793"/>
      <c r="L793"/>
      <c r="M793"/>
      <c r="N793"/>
      <c r="O793"/>
      <c r="P793"/>
      <c r="Q793"/>
      <c r="R793"/>
      <c r="S793"/>
      <c r="T793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2:36" ht="15" customHeight="1" x14ac:dyDescent="0.25">
      <c r="B794"/>
      <c r="C794"/>
      <c r="D794"/>
      <c r="E794"/>
      <c r="F794"/>
      <c r="G794"/>
      <c r="H794"/>
      <c r="I794"/>
      <c r="J794"/>
      <c r="L794"/>
      <c r="M794"/>
      <c r="N794"/>
      <c r="O794"/>
      <c r="P794"/>
      <c r="Q794"/>
      <c r="R794"/>
      <c r="S794"/>
      <c r="T794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2:36" ht="15" customHeight="1" x14ac:dyDescent="0.25">
      <c r="B795"/>
      <c r="C795"/>
      <c r="D795"/>
      <c r="E795"/>
      <c r="F795"/>
      <c r="G795"/>
      <c r="H795"/>
      <c r="I795"/>
      <c r="J795"/>
      <c r="L795"/>
      <c r="M795"/>
      <c r="N795"/>
      <c r="O795"/>
      <c r="P795"/>
      <c r="Q795"/>
      <c r="R795"/>
      <c r="S795"/>
      <c r="T795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2:36" ht="15" customHeight="1" x14ac:dyDescent="0.25">
      <c r="B796"/>
      <c r="C796"/>
      <c r="D796"/>
      <c r="E796"/>
      <c r="F796"/>
      <c r="G796"/>
      <c r="H796"/>
      <c r="I796"/>
      <c r="J796"/>
      <c r="L796"/>
      <c r="M796"/>
      <c r="N796"/>
      <c r="O796"/>
      <c r="P796"/>
      <c r="Q796"/>
      <c r="R796"/>
      <c r="S796"/>
      <c r="T796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2:36" ht="15" customHeight="1" x14ac:dyDescent="0.25">
      <c r="B797"/>
      <c r="C797"/>
      <c r="D797"/>
      <c r="E797"/>
      <c r="F797"/>
      <c r="G797"/>
      <c r="H797"/>
      <c r="I797"/>
      <c r="J797"/>
      <c r="L797"/>
      <c r="M797"/>
      <c r="N797"/>
      <c r="O797"/>
      <c r="P797"/>
      <c r="Q797"/>
      <c r="R797"/>
      <c r="S797"/>
      <c r="T797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2:36" ht="15" customHeight="1" x14ac:dyDescent="0.25">
      <c r="B798"/>
      <c r="C798"/>
      <c r="D798"/>
      <c r="E798"/>
      <c r="F798"/>
      <c r="G798"/>
      <c r="H798"/>
      <c r="I798"/>
      <c r="J798"/>
      <c r="L798"/>
      <c r="M798"/>
      <c r="N798"/>
      <c r="O798"/>
      <c r="P798"/>
      <c r="Q798"/>
      <c r="R798"/>
      <c r="S798"/>
      <c r="T798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2:36" ht="15" customHeight="1" x14ac:dyDescent="0.25">
      <c r="B799"/>
      <c r="C799"/>
      <c r="D799"/>
      <c r="E799"/>
      <c r="F799"/>
      <c r="G799"/>
      <c r="H799"/>
      <c r="I799"/>
      <c r="J799"/>
      <c r="L799"/>
      <c r="M799"/>
      <c r="N799"/>
      <c r="O799"/>
      <c r="P799"/>
      <c r="Q799"/>
      <c r="R799"/>
      <c r="S799"/>
      <c r="T799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2:36" ht="15" customHeight="1" x14ac:dyDescent="0.25">
      <c r="B800"/>
      <c r="C800"/>
      <c r="D800"/>
      <c r="E800"/>
      <c r="F800"/>
      <c r="G800"/>
      <c r="H800"/>
      <c r="I800"/>
      <c r="J800"/>
      <c r="L800"/>
      <c r="M800"/>
      <c r="N800"/>
      <c r="O800"/>
      <c r="P800"/>
      <c r="Q800"/>
      <c r="R800"/>
      <c r="S800"/>
      <c r="T800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2:36" ht="15" customHeight="1" x14ac:dyDescent="0.25">
      <c r="B801"/>
      <c r="C801"/>
      <c r="D801"/>
      <c r="E801"/>
      <c r="F801"/>
      <c r="G801"/>
      <c r="H801"/>
      <c r="I801"/>
      <c r="J801"/>
      <c r="L801"/>
      <c r="M801"/>
      <c r="N801"/>
      <c r="O801"/>
      <c r="P801"/>
      <c r="Q801"/>
      <c r="R801"/>
      <c r="S801"/>
      <c r="T80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2:36" ht="15" customHeight="1" x14ac:dyDescent="0.25">
      <c r="B802"/>
      <c r="C802"/>
      <c r="D802"/>
      <c r="E802"/>
      <c r="F802"/>
      <c r="G802"/>
      <c r="H802"/>
      <c r="I802"/>
      <c r="J802"/>
      <c r="L802"/>
      <c r="M802"/>
      <c r="N802"/>
      <c r="O802"/>
      <c r="P802"/>
      <c r="Q802"/>
      <c r="R802"/>
      <c r="S802"/>
      <c r="T802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2:36" ht="15" customHeight="1" x14ac:dyDescent="0.25">
      <c r="B803"/>
      <c r="C803"/>
      <c r="D803"/>
      <c r="E803"/>
      <c r="F803"/>
      <c r="G803"/>
      <c r="H803"/>
      <c r="I803"/>
      <c r="J803"/>
      <c r="L803"/>
      <c r="M803"/>
      <c r="N803"/>
      <c r="O803"/>
      <c r="P803"/>
      <c r="Q803"/>
      <c r="R803"/>
      <c r="S803"/>
      <c r="T803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2:36" ht="15" customHeight="1" x14ac:dyDescent="0.25">
      <c r="B804"/>
      <c r="C804"/>
      <c r="D804"/>
      <c r="E804"/>
      <c r="F804"/>
      <c r="G804"/>
      <c r="H804"/>
      <c r="I804"/>
      <c r="J804"/>
      <c r="L804"/>
      <c r="M804"/>
      <c r="N804"/>
      <c r="O804"/>
      <c r="P804"/>
      <c r="Q804"/>
      <c r="R804"/>
      <c r="S804"/>
      <c r="T804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2:36" ht="15" customHeight="1" x14ac:dyDescent="0.25">
      <c r="B805"/>
      <c r="C805"/>
      <c r="D805"/>
      <c r="E805"/>
      <c r="F805"/>
      <c r="G805"/>
      <c r="H805"/>
      <c r="I805"/>
      <c r="J805"/>
      <c r="L805"/>
      <c r="M805"/>
      <c r="N805"/>
      <c r="O805"/>
      <c r="P805"/>
      <c r="Q805"/>
      <c r="R805"/>
      <c r="S805"/>
      <c r="T805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2:36" ht="15" customHeight="1" x14ac:dyDescent="0.25">
      <c r="B806"/>
      <c r="C806"/>
      <c r="D806"/>
      <c r="E806"/>
      <c r="F806"/>
      <c r="G806"/>
      <c r="H806"/>
      <c r="I806"/>
      <c r="J806"/>
      <c r="L806"/>
      <c r="M806"/>
      <c r="N806"/>
      <c r="O806"/>
      <c r="P806"/>
      <c r="Q806"/>
      <c r="R806"/>
      <c r="S806"/>
      <c r="T806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2:36" ht="15" customHeight="1" x14ac:dyDescent="0.25">
      <c r="B807"/>
      <c r="C807"/>
      <c r="D807"/>
      <c r="E807"/>
      <c r="F807"/>
      <c r="G807"/>
      <c r="H807"/>
      <c r="I807"/>
      <c r="J807"/>
      <c r="L807"/>
      <c r="M807"/>
      <c r="N807"/>
      <c r="O807"/>
      <c r="P807"/>
      <c r="Q807"/>
      <c r="R807"/>
      <c r="S807"/>
      <c r="T807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2:36" ht="15" customHeight="1" x14ac:dyDescent="0.25">
      <c r="B808"/>
      <c r="C808"/>
      <c r="D808"/>
      <c r="E808"/>
      <c r="F808"/>
      <c r="G808"/>
      <c r="H808"/>
      <c r="I808"/>
      <c r="J808"/>
      <c r="L808"/>
      <c r="M808"/>
      <c r="N808"/>
      <c r="O808"/>
      <c r="P808"/>
      <c r="Q808"/>
      <c r="R808"/>
      <c r="S808"/>
      <c r="T808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2:36" ht="15" customHeight="1" x14ac:dyDescent="0.25">
      <c r="B809"/>
      <c r="C809"/>
      <c r="D809"/>
      <c r="E809"/>
      <c r="F809"/>
      <c r="G809"/>
      <c r="H809"/>
      <c r="I809"/>
      <c r="J809"/>
      <c r="L809"/>
      <c r="M809"/>
      <c r="N809"/>
      <c r="O809"/>
      <c r="P809"/>
      <c r="Q809"/>
      <c r="R809"/>
      <c r="S809"/>
      <c r="T809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2:36" ht="15" customHeight="1" x14ac:dyDescent="0.25">
      <c r="B810"/>
      <c r="C810"/>
      <c r="D810"/>
      <c r="E810"/>
      <c r="F810"/>
      <c r="G810"/>
      <c r="H810"/>
      <c r="I810"/>
      <c r="J810"/>
      <c r="L810"/>
      <c r="M810"/>
      <c r="N810"/>
      <c r="O810"/>
      <c r="P810"/>
      <c r="Q810"/>
      <c r="R810"/>
      <c r="S810"/>
      <c r="T810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2:36" ht="15" customHeight="1" x14ac:dyDescent="0.25">
      <c r="B811"/>
      <c r="C811"/>
      <c r="D811"/>
      <c r="E811"/>
      <c r="F811"/>
      <c r="G811"/>
      <c r="H811"/>
      <c r="I811"/>
      <c r="J811"/>
      <c r="L811"/>
      <c r="M811"/>
      <c r="N811"/>
      <c r="O811"/>
      <c r="P811"/>
      <c r="Q811"/>
      <c r="R811"/>
      <c r="S811"/>
      <c r="T81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2:36" ht="15" customHeight="1" x14ac:dyDescent="0.25">
      <c r="B812"/>
      <c r="C812"/>
      <c r="D812"/>
      <c r="E812"/>
      <c r="F812"/>
      <c r="G812"/>
      <c r="H812"/>
      <c r="I812"/>
      <c r="J812"/>
      <c r="L812"/>
      <c r="M812"/>
      <c r="N812"/>
      <c r="O812"/>
      <c r="P812"/>
      <c r="Q812"/>
      <c r="R812"/>
      <c r="S812"/>
      <c r="T812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2:36" ht="15" customHeight="1" x14ac:dyDescent="0.25">
      <c r="B813"/>
      <c r="C813"/>
      <c r="D813"/>
      <c r="E813"/>
      <c r="F813"/>
      <c r="G813"/>
      <c r="H813"/>
      <c r="I813"/>
      <c r="J813"/>
      <c r="L813"/>
      <c r="M813"/>
      <c r="N813"/>
      <c r="O813"/>
      <c r="P813"/>
      <c r="Q813"/>
      <c r="R813"/>
      <c r="S813"/>
      <c r="T813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2:36" ht="15" customHeight="1" x14ac:dyDescent="0.25">
      <c r="B814"/>
      <c r="C814"/>
      <c r="D814"/>
      <c r="E814"/>
      <c r="F814"/>
      <c r="G814"/>
      <c r="H814"/>
      <c r="I814"/>
      <c r="J814"/>
      <c r="L814"/>
      <c r="M814"/>
      <c r="N814"/>
      <c r="O814"/>
      <c r="P814"/>
      <c r="Q814"/>
      <c r="R814"/>
      <c r="S814"/>
      <c r="T814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2:36" ht="15" customHeight="1" x14ac:dyDescent="0.25">
      <c r="B815"/>
      <c r="C815"/>
      <c r="D815"/>
      <c r="E815"/>
      <c r="F815"/>
      <c r="G815"/>
      <c r="H815"/>
      <c r="I815"/>
      <c r="J815"/>
      <c r="L815"/>
      <c r="M815"/>
      <c r="N815"/>
      <c r="O815"/>
      <c r="P815"/>
      <c r="Q815"/>
      <c r="R815"/>
      <c r="S815"/>
      <c r="T815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2:36" ht="15" customHeight="1" x14ac:dyDescent="0.25">
      <c r="B816"/>
      <c r="C816"/>
      <c r="D816"/>
      <c r="E816"/>
      <c r="F816"/>
      <c r="G816"/>
      <c r="H816"/>
      <c r="I816"/>
      <c r="J816"/>
      <c r="L816"/>
      <c r="M816"/>
      <c r="N816"/>
      <c r="O816"/>
      <c r="P816"/>
      <c r="Q816"/>
      <c r="R816"/>
      <c r="S816"/>
      <c r="T816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2:36" ht="15" customHeight="1" x14ac:dyDescent="0.25">
      <c r="B817"/>
      <c r="C817"/>
      <c r="D817"/>
      <c r="E817"/>
      <c r="F817"/>
      <c r="G817"/>
      <c r="H817"/>
      <c r="I817"/>
      <c r="J817"/>
      <c r="L817"/>
      <c r="M817"/>
      <c r="N817"/>
      <c r="O817"/>
      <c r="P817"/>
      <c r="Q817"/>
      <c r="R817"/>
      <c r="S817"/>
      <c r="T817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2:36" ht="15" customHeight="1" x14ac:dyDescent="0.25">
      <c r="B818"/>
      <c r="C818"/>
      <c r="D818"/>
      <c r="E818"/>
      <c r="F818"/>
      <c r="G818"/>
      <c r="H818"/>
      <c r="I818"/>
      <c r="J818"/>
      <c r="L818"/>
      <c r="M818"/>
      <c r="N818"/>
      <c r="O818"/>
      <c r="P818"/>
      <c r="Q818"/>
      <c r="R818"/>
      <c r="S818"/>
      <c r="T818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2:36" ht="15" customHeight="1" x14ac:dyDescent="0.25">
      <c r="B819"/>
      <c r="C819"/>
      <c r="D819"/>
      <c r="E819"/>
      <c r="F819"/>
      <c r="G819"/>
      <c r="H819"/>
      <c r="I819"/>
      <c r="J819"/>
      <c r="L819"/>
      <c r="M819"/>
      <c r="N819"/>
      <c r="O819"/>
      <c r="P819"/>
      <c r="Q819"/>
      <c r="R819"/>
      <c r="S819"/>
      <c r="T819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2:36" ht="15" customHeight="1" x14ac:dyDescent="0.25">
      <c r="B820"/>
      <c r="C820"/>
      <c r="D820"/>
      <c r="E820"/>
      <c r="F820"/>
      <c r="G820"/>
      <c r="H820"/>
      <c r="I820"/>
      <c r="J820"/>
      <c r="L820"/>
      <c r="M820"/>
      <c r="N820"/>
      <c r="O820"/>
      <c r="P820"/>
      <c r="Q820"/>
      <c r="R820"/>
      <c r="S820"/>
      <c r="T820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2:36" ht="15" customHeight="1" x14ac:dyDescent="0.25">
      <c r="B821"/>
      <c r="C821"/>
      <c r="D821"/>
      <c r="E821"/>
      <c r="F821"/>
      <c r="G821"/>
      <c r="H821"/>
      <c r="I821"/>
      <c r="J821"/>
      <c r="L821"/>
      <c r="M821"/>
      <c r="N821"/>
      <c r="O821"/>
      <c r="P821"/>
      <c r="Q821"/>
      <c r="R821"/>
      <c r="S821"/>
      <c r="T82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2:36" ht="15" customHeight="1" x14ac:dyDescent="0.25">
      <c r="B822"/>
      <c r="C822"/>
      <c r="D822"/>
      <c r="E822"/>
      <c r="F822"/>
      <c r="G822"/>
      <c r="H822"/>
      <c r="I822"/>
      <c r="J822"/>
      <c r="L822"/>
      <c r="M822"/>
      <c r="N822"/>
      <c r="O822"/>
      <c r="P822"/>
      <c r="Q822"/>
      <c r="R822"/>
      <c r="S822"/>
      <c r="T822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2:36" ht="15" customHeight="1" x14ac:dyDescent="0.25">
      <c r="B823"/>
      <c r="C823"/>
      <c r="D823"/>
      <c r="E823"/>
      <c r="F823"/>
      <c r="G823"/>
      <c r="H823"/>
      <c r="I823"/>
      <c r="J823"/>
      <c r="L823"/>
      <c r="M823"/>
      <c r="N823"/>
      <c r="O823"/>
      <c r="P823"/>
      <c r="Q823"/>
      <c r="R823"/>
      <c r="S823"/>
      <c r="T823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2:36" ht="15" customHeight="1" x14ac:dyDescent="0.25">
      <c r="B824"/>
      <c r="C824"/>
      <c r="D824"/>
      <c r="E824"/>
      <c r="F824"/>
      <c r="G824"/>
      <c r="H824"/>
      <c r="I824"/>
      <c r="J824"/>
      <c r="L824"/>
      <c r="M824"/>
      <c r="N824"/>
      <c r="O824"/>
      <c r="P824"/>
      <c r="Q824"/>
      <c r="R824"/>
      <c r="S824"/>
      <c r="T824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2:36" ht="15" customHeight="1" x14ac:dyDescent="0.25">
      <c r="B825"/>
      <c r="C825"/>
      <c r="D825"/>
      <c r="E825"/>
      <c r="F825"/>
      <c r="G825"/>
      <c r="H825"/>
      <c r="I825"/>
      <c r="J825"/>
      <c r="L825"/>
      <c r="M825"/>
      <c r="N825"/>
      <c r="O825"/>
      <c r="P825"/>
      <c r="Q825"/>
      <c r="R825"/>
      <c r="S825"/>
      <c r="T825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2:36" ht="15" customHeight="1" x14ac:dyDescent="0.25">
      <c r="B826"/>
      <c r="C826"/>
      <c r="D826"/>
      <c r="E826"/>
      <c r="F826"/>
      <c r="G826"/>
      <c r="H826"/>
      <c r="I826"/>
      <c r="J826"/>
      <c r="L826"/>
      <c r="M826"/>
      <c r="N826"/>
      <c r="O826"/>
      <c r="P826"/>
      <c r="Q826"/>
      <c r="R826"/>
      <c r="S826"/>
      <c r="T826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2:36" ht="15" customHeight="1" x14ac:dyDescent="0.25">
      <c r="B827"/>
      <c r="C827"/>
      <c r="D827"/>
      <c r="E827"/>
      <c r="F827"/>
      <c r="G827"/>
      <c r="H827"/>
      <c r="I827"/>
      <c r="J827"/>
      <c r="L827"/>
      <c r="M827"/>
      <c r="N827"/>
      <c r="O827"/>
      <c r="P827"/>
      <c r="Q827"/>
      <c r="R827"/>
      <c r="S827"/>
      <c r="T827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2:36" ht="15" customHeight="1" x14ac:dyDescent="0.25">
      <c r="B828"/>
      <c r="C828"/>
      <c r="D828"/>
      <c r="E828"/>
      <c r="F828"/>
      <c r="G828"/>
      <c r="H828"/>
      <c r="I828"/>
      <c r="J828"/>
      <c r="L828"/>
      <c r="M828"/>
      <c r="N828"/>
      <c r="O828"/>
      <c r="P828"/>
      <c r="Q828"/>
      <c r="R828"/>
      <c r="S828"/>
      <c r="T828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2:36" ht="15" customHeight="1" x14ac:dyDescent="0.25">
      <c r="B829"/>
      <c r="C829"/>
      <c r="D829"/>
      <c r="E829"/>
      <c r="F829"/>
      <c r="G829"/>
      <c r="H829"/>
      <c r="I829"/>
      <c r="J829"/>
      <c r="L829"/>
      <c r="M829"/>
      <c r="N829"/>
      <c r="O829"/>
      <c r="P829"/>
      <c r="Q829"/>
      <c r="R829"/>
      <c r="S829"/>
      <c r="T829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2:36" ht="15" customHeight="1" x14ac:dyDescent="0.25">
      <c r="B830"/>
      <c r="C830"/>
      <c r="D830"/>
      <c r="E830"/>
      <c r="F830"/>
      <c r="G830"/>
      <c r="H830"/>
      <c r="I830"/>
      <c r="J830"/>
      <c r="L830"/>
      <c r="M830"/>
      <c r="N830"/>
      <c r="O830"/>
      <c r="P830"/>
      <c r="Q830"/>
      <c r="R830"/>
      <c r="S830"/>
      <c r="T830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2:36" ht="15" customHeight="1" x14ac:dyDescent="0.25">
      <c r="B831"/>
      <c r="C831"/>
      <c r="D831"/>
      <c r="E831"/>
      <c r="F831"/>
      <c r="G831"/>
      <c r="H831"/>
      <c r="I831"/>
      <c r="J831"/>
      <c r="L831"/>
      <c r="M831"/>
      <c r="N831"/>
      <c r="O831"/>
      <c r="P831"/>
      <c r="Q831"/>
      <c r="R831"/>
      <c r="S831"/>
      <c r="T83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2:36" ht="15" customHeight="1" x14ac:dyDescent="0.25">
      <c r="B832"/>
      <c r="C832"/>
      <c r="D832"/>
      <c r="E832"/>
      <c r="F832"/>
      <c r="G832"/>
      <c r="H832"/>
      <c r="I832"/>
      <c r="J832"/>
      <c r="L832"/>
      <c r="M832"/>
      <c r="N832"/>
      <c r="O832"/>
      <c r="P832"/>
      <c r="Q832"/>
      <c r="R832"/>
      <c r="S832"/>
      <c r="T832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2:36" ht="15" customHeight="1" x14ac:dyDescent="0.25">
      <c r="B833"/>
      <c r="C833"/>
      <c r="D833"/>
      <c r="E833"/>
      <c r="F833"/>
      <c r="G833"/>
      <c r="H833"/>
      <c r="I833"/>
      <c r="J833"/>
      <c r="L833"/>
      <c r="M833"/>
      <c r="N833"/>
      <c r="O833"/>
      <c r="P833"/>
      <c r="Q833"/>
      <c r="R833"/>
      <c r="S833"/>
      <c r="T833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2:36" ht="15" customHeight="1" x14ac:dyDescent="0.25">
      <c r="B834"/>
      <c r="C834"/>
      <c r="D834"/>
      <c r="E834"/>
      <c r="F834"/>
      <c r="G834"/>
      <c r="H834"/>
      <c r="I834"/>
      <c r="J834"/>
      <c r="L834"/>
      <c r="M834"/>
      <c r="N834"/>
      <c r="O834"/>
      <c r="P834"/>
      <c r="Q834"/>
      <c r="R834"/>
      <c r="S834"/>
      <c r="T834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2:36" ht="15" customHeight="1" x14ac:dyDescent="0.25">
      <c r="B835"/>
      <c r="C835"/>
      <c r="D835"/>
      <c r="E835"/>
      <c r="F835"/>
      <c r="G835"/>
      <c r="H835"/>
      <c r="I835"/>
      <c r="J835"/>
      <c r="L835"/>
      <c r="M835"/>
      <c r="N835"/>
      <c r="O835"/>
      <c r="P835"/>
      <c r="Q835"/>
      <c r="R835"/>
      <c r="S835"/>
      <c r="T835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2:36" ht="15" customHeight="1" x14ac:dyDescent="0.25">
      <c r="B836"/>
      <c r="C836"/>
      <c r="D836"/>
      <c r="E836"/>
      <c r="F836"/>
      <c r="G836"/>
      <c r="H836"/>
      <c r="I836"/>
      <c r="J836"/>
      <c r="L836"/>
      <c r="M836"/>
      <c r="N836"/>
      <c r="O836"/>
      <c r="P836"/>
      <c r="Q836"/>
      <c r="R836"/>
      <c r="S836"/>
      <c r="T836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2:36" ht="15" customHeight="1" x14ac:dyDescent="0.25">
      <c r="B837"/>
      <c r="C837"/>
      <c r="D837"/>
      <c r="E837"/>
      <c r="F837"/>
      <c r="G837"/>
      <c r="H837"/>
      <c r="I837"/>
      <c r="J837"/>
      <c r="L837"/>
      <c r="M837"/>
      <c r="N837"/>
      <c r="O837"/>
      <c r="P837"/>
      <c r="Q837"/>
      <c r="R837"/>
      <c r="S837"/>
      <c r="T837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2:36" ht="15" customHeight="1" x14ac:dyDescent="0.25">
      <c r="B838"/>
      <c r="C838"/>
      <c r="D838"/>
      <c r="E838"/>
      <c r="F838"/>
      <c r="G838"/>
      <c r="H838"/>
      <c r="I838"/>
      <c r="J838"/>
      <c r="L838"/>
      <c r="M838"/>
      <c r="N838"/>
      <c r="O838"/>
      <c r="P838"/>
      <c r="Q838"/>
      <c r="R838"/>
      <c r="S838"/>
      <c r="T838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2:36" ht="15" customHeight="1" x14ac:dyDescent="0.25">
      <c r="B839"/>
      <c r="C839"/>
      <c r="D839"/>
      <c r="E839"/>
      <c r="F839"/>
      <c r="G839"/>
      <c r="H839"/>
      <c r="I839"/>
      <c r="J839"/>
      <c r="L839"/>
      <c r="M839"/>
      <c r="N839"/>
      <c r="O839"/>
      <c r="P839"/>
      <c r="Q839"/>
      <c r="R839"/>
      <c r="S839"/>
      <c r="T839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2:36" ht="15" customHeight="1" x14ac:dyDescent="0.25">
      <c r="B840"/>
      <c r="C840"/>
      <c r="D840"/>
      <c r="E840"/>
      <c r="F840"/>
      <c r="G840"/>
      <c r="H840"/>
      <c r="I840"/>
      <c r="J840"/>
      <c r="L840"/>
      <c r="M840"/>
      <c r="N840"/>
      <c r="O840"/>
      <c r="P840"/>
      <c r="Q840"/>
      <c r="R840"/>
      <c r="S840"/>
      <c r="T840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2:36" ht="15" customHeight="1" x14ac:dyDescent="0.25">
      <c r="B841"/>
      <c r="C841"/>
      <c r="D841"/>
      <c r="E841"/>
      <c r="F841"/>
      <c r="G841"/>
      <c r="H841"/>
      <c r="I841"/>
      <c r="J841"/>
      <c r="L841"/>
      <c r="M841"/>
      <c r="N841"/>
      <c r="O841"/>
      <c r="P841"/>
      <c r="Q841"/>
      <c r="R841"/>
      <c r="S841"/>
      <c r="T84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2:36" ht="15" customHeight="1" x14ac:dyDescent="0.25">
      <c r="B842"/>
      <c r="C842"/>
      <c r="D842"/>
      <c r="E842"/>
      <c r="F842"/>
      <c r="G842"/>
      <c r="H842"/>
      <c r="I842"/>
      <c r="J842"/>
      <c r="L842"/>
      <c r="M842"/>
      <c r="N842"/>
      <c r="O842"/>
      <c r="P842"/>
      <c r="Q842"/>
      <c r="R842"/>
      <c r="S842"/>
      <c r="T842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2:36" ht="15" customHeight="1" x14ac:dyDescent="0.25">
      <c r="B843"/>
      <c r="C843"/>
      <c r="D843"/>
      <c r="E843"/>
      <c r="F843"/>
      <c r="G843"/>
      <c r="H843"/>
      <c r="I843"/>
      <c r="J843"/>
      <c r="L843"/>
      <c r="M843"/>
      <c r="N843"/>
      <c r="O843"/>
      <c r="P843"/>
      <c r="Q843"/>
      <c r="R843"/>
      <c r="S843"/>
      <c r="T843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2:36" ht="15" customHeight="1" x14ac:dyDescent="0.25">
      <c r="B844"/>
      <c r="C844"/>
      <c r="D844"/>
      <c r="E844"/>
      <c r="F844"/>
      <c r="G844"/>
      <c r="H844"/>
      <c r="I844"/>
      <c r="J844"/>
      <c r="L844"/>
      <c r="M844"/>
      <c r="N844"/>
      <c r="O844"/>
      <c r="P844"/>
      <c r="Q844"/>
      <c r="R844"/>
      <c r="S844"/>
      <c r="T844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2:36" ht="15" customHeight="1" x14ac:dyDescent="0.25">
      <c r="B845"/>
      <c r="C845"/>
      <c r="D845"/>
      <c r="E845"/>
      <c r="F845"/>
      <c r="G845"/>
      <c r="H845"/>
      <c r="I845"/>
      <c r="J845"/>
      <c r="L845"/>
      <c r="M845"/>
      <c r="N845"/>
      <c r="O845"/>
      <c r="P845"/>
      <c r="Q845"/>
      <c r="R845"/>
      <c r="S845"/>
      <c r="T845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2:36" ht="15" customHeight="1" x14ac:dyDescent="0.25">
      <c r="B846"/>
      <c r="C846"/>
      <c r="D846"/>
      <c r="E846"/>
      <c r="F846"/>
      <c r="G846"/>
      <c r="H846"/>
      <c r="I846"/>
      <c r="J846"/>
      <c r="L846"/>
      <c r="M846"/>
      <c r="N846"/>
      <c r="O846"/>
      <c r="P846"/>
      <c r="Q846"/>
      <c r="R846"/>
      <c r="S846"/>
      <c r="T846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2:36" ht="15" customHeight="1" x14ac:dyDescent="0.25">
      <c r="B847"/>
      <c r="C847"/>
      <c r="D847"/>
      <c r="E847"/>
      <c r="F847"/>
      <c r="G847"/>
      <c r="H847"/>
      <c r="I847"/>
      <c r="J847"/>
      <c r="L847"/>
      <c r="M847"/>
      <c r="N847"/>
      <c r="O847"/>
      <c r="P847"/>
      <c r="Q847"/>
      <c r="R847"/>
      <c r="S847"/>
      <c r="T847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2:36" ht="15" customHeight="1" x14ac:dyDescent="0.25">
      <c r="B848"/>
      <c r="C848"/>
      <c r="D848"/>
      <c r="E848"/>
      <c r="F848"/>
      <c r="G848"/>
      <c r="H848"/>
      <c r="I848"/>
      <c r="J848"/>
      <c r="L848"/>
      <c r="M848"/>
      <c r="N848"/>
      <c r="O848"/>
      <c r="P848"/>
      <c r="Q848"/>
      <c r="R848"/>
      <c r="S848"/>
      <c r="T848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2:36" ht="15" customHeight="1" x14ac:dyDescent="0.25">
      <c r="B849"/>
      <c r="C849"/>
      <c r="D849"/>
      <c r="E849"/>
      <c r="F849"/>
      <c r="G849"/>
      <c r="H849"/>
      <c r="I849"/>
      <c r="J849"/>
      <c r="L849"/>
      <c r="M849"/>
      <c r="N849"/>
      <c r="O849"/>
      <c r="P849"/>
      <c r="Q849"/>
      <c r="R849"/>
      <c r="S849"/>
      <c r="T849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2:36" ht="15" customHeight="1" x14ac:dyDescent="0.25">
      <c r="B850"/>
      <c r="C850"/>
      <c r="D850"/>
      <c r="E850"/>
      <c r="F850"/>
      <c r="G850"/>
      <c r="H850"/>
      <c r="I850"/>
      <c r="J850"/>
      <c r="L850"/>
      <c r="M850"/>
      <c r="N850"/>
      <c r="O850"/>
      <c r="P850"/>
      <c r="Q850"/>
      <c r="R850"/>
      <c r="S850"/>
      <c r="T850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2:36" ht="15" customHeight="1" x14ac:dyDescent="0.25">
      <c r="B851"/>
      <c r="C851"/>
      <c r="D851"/>
      <c r="E851"/>
      <c r="F851"/>
      <c r="G851"/>
      <c r="H851"/>
      <c r="I851"/>
      <c r="J851"/>
      <c r="L851"/>
      <c r="M851"/>
      <c r="N851"/>
      <c r="O851"/>
      <c r="P851"/>
      <c r="Q851"/>
      <c r="R851"/>
      <c r="S851"/>
      <c r="T85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2:36" ht="15" customHeight="1" x14ac:dyDescent="0.25">
      <c r="B852"/>
      <c r="C852"/>
      <c r="D852"/>
      <c r="E852"/>
      <c r="F852"/>
      <c r="G852"/>
      <c r="H852"/>
      <c r="I852"/>
      <c r="J852"/>
      <c r="L852"/>
      <c r="M852"/>
      <c r="N852"/>
      <c r="O852"/>
      <c r="P852"/>
      <c r="Q852"/>
      <c r="R852"/>
      <c r="S852"/>
      <c r="T852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2:36" ht="15" customHeight="1" x14ac:dyDescent="0.25">
      <c r="B853"/>
      <c r="C853"/>
      <c r="D853"/>
      <c r="E853"/>
      <c r="F853"/>
      <c r="G853"/>
      <c r="H853"/>
      <c r="I853"/>
      <c r="J853"/>
      <c r="L853"/>
      <c r="M853"/>
      <c r="N853"/>
      <c r="O853"/>
      <c r="P853"/>
      <c r="Q853"/>
      <c r="R853"/>
      <c r="S853"/>
      <c r="T853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2:36" ht="15" customHeight="1" x14ac:dyDescent="0.25">
      <c r="B854"/>
      <c r="C854"/>
      <c r="D854"/>
      <c r="E854"/>
      <c r="F854"/>
      <c r="G854"/>
      <c r="H854"/>
      <c r="I854"/>
      <c r="J854"/>
      <c r="L854"/>
      <c r="M854"/>
      <c r="N854"/>
      <c r="O854"/>
      <c r="P854"/>
      <c r="Q854"/>
      <c r="R854"/>
      <c r="S854"/>
      <c r="T854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2:36" ht="15" customHeight="1" x14ac:dyDescent="0.25">
      <c r="B855"/>
      <c r="C855"/>
      <c r="D855"/>
      <c r="E855"/>
      <c r="F855"/>
      <c r="G855"/>
      <c r="H855"/>
      <c r="I855"/>
      <c r="J855"/>
      <c r="L855"/>
      <c r="M855"/>
      <c r="N855"/>
      <c r="O855"/>
      <c r="P855"/>
      <c r="Q855"/>
      <c r="R855"/>
      <c r="S855"/>
      <c r="T855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2:36" ht="15" customHeight="1" x14ac:dyDescent="0.25">
      <c r="B856"/>
      <c r="C856"/>
      <c r="D856"/>
      <c r="E856"/>
      <c r="F856"/>
      <c r="G856"/>
      <c r="H856"/>
      <c r="I856"/>
      <c r="J856"/>
      <c r="L856"/>
      <c r="M856"/>
      <c r="N856"/>
      <c r="O856"/>
      <c r="P856"/>
      <c r="Q856"/>
      <c r="R856"/>
      <c r="S856"/>
      <c r="T856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2:36" ht="15" customHeight="1" x14ac:dyDescent="0.25">
      <c r="B857"/>
      <c r="C857"/>
      <c r="D857"/>
      <c r="E857"/>
      <c r="F857"/>
      <c r="G857"/>
      <c r="H857"/>
      <c r="I857"/>
      <c r="J857"/>
      <c r="L857"/>
      <c r="M857"/>
      <c r="N857"/>
      <c r="O857"/>
      <c r="P857"/>
      <c r="Q857"/>
      <c r="R857"/>
      <c r="S857"/>
      <c r="T857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2:36" ht="15" customHeight="1" x14ac:dyDescent="0.25">
      <c r="B858"/>
      <c r="C858"/>
      <c r="D858"/>
      <c r="E858"/>
      <c r="F858"/>
      <c r="G858"/>
      <c r="H858"/>
      <c r="I858"/>
      <c r="J858"/>
      <c r="L858"/>
      <c r="M858"/>
      <c r="N858"/>
      <c r="O858"/>
      <c r="P858"/>
      <c r="Q858"/>
      <c r="R858"/>
      <c r="S858"/>
      <c r="T858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2:36" ht="15" customHeight="1" x14ac:dyDescent="0.25">
      <c r="B859"/>
      <c r="C859"/>
      <c r="D859"/>
      <c r="E859"/>
      <c r="F859"/>
      <c r="G859"/>
      <c r="H859"/>
      <c r="I859"/>
      <c r="J859"/>
      <c r="L859"/>
      <c r="M859"/>
      <c r="N859"/>
      <c r="O859"/>
      <c r="P859"/>
      <c r="Q859"/>
      <c r="R859"/>
      <c r="S859"/>
      <c r="T859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2:36" ht="15" customHeight="1" x14ac:dyDescent="0.25">
      <c r="B860"/>
      <c r="C860"/>
      <c r="D860"/>
      <c r="E860"/>
      <c r="F860"/>
      <c r="G860"/>
      <c r="H860"/>
      <c r="I860"/>
      <c r="J860"/>
      <c r="L860"/>
      <c r="M860"/>
      <c r="N860"/>
      <c r="O860"/>
      <c r="P860"/>
      <c r="Q860"/>
      <c r="R860"/>
      <c r="S860"/>
      <c r="T860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2:36" ht="15" customHeight="1" x14ac:dyDescent="0.25">
      <c r="B861"/>
      <c r="C861"/>
      <c r="D861"/>
      <c r="E861"/>
      <c r="F861"/>
      <c r="G861"/>
      <c r="H861"/>
      <c r="I861"/>
      <c r="J861"/>
      <c r="L861"/>
      <c r="M861"/>
      <c r="N861"/>
      <c r="O861"/>
      <c r="P861"/>
      <c r="Q861"/>
      <c r="R861"/>
      <c r="S861"/>
      <c r="T86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2:36" ht="15" customHeight="1" x14ac:dyDescent="0.25">
      <c r="B862"/>
      <c r="C862"/>
      <c r="D862"/>
      <c r="E862"/>
      <c r="F862"/>
      <c r="G862"/>
      <c r="H862"/>
      <c r="I862"/>
      <c r="J862"/>
      <c r="L862"/>
      <c r="M862"/>
      <c r="N862"/>
      <c r="O862"/>
      <c r="P862"/>
      <c r="Q862"/>
      <c r="R862"/>
      <c r="S862"/>
      <c r="T862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2:36" ht="15" customHeight="1" x14ac:dyDescent="0.25">
      <c r="B863"/>
      <c r="C863"/>
      <c r="D863"/>
      <c r="E863"/>
      <c r="F863"/>
      <c r="G863"/>
      <c r="H863"/>
      <c r="I863"/>
      <c r="J863"/>
      <c r="L863"/>
      <c r="M863"/>
      <c r="N863"/>
      <c r="O863"/>
      <c r="P863"/>
      <c r="Q863"/>
      <c r="R863"/>
      <c r="S863"/>
      <c r="T863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2:36" ht="15" customHeight="1" x14ac:dyDescent="0.25">
      <c r="B864"/>
      <c r="C864"/>
      <c r="D864"/>
      <c r="E864"/>
      <c r="F864"/>
      <c r="G864"/>
      <c r="H864"/>
      <c r="I864"/>
      <c r="J864"/>
      <c r="L864"/>
      <c r="M864"/>
      <c r="N864"/>
      <c r="O864"/>
      <c r="P864"/>
      <c r="Q864"/>
      <c r="R864"/>
      <c r="S864"/>
      <c r="T864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2:36" ht="15" customHeight="1" x14ac:dyDescent="0.25">
      <c r="B865"/>
      <c r="C865"/>
      <c r="D865"/>
      <c r="E865"/>
      <c r="F865"/>
      <c r="G865"/>
      <c r="H865"/>
      <c r="I865"/>
      <c r="J865"/>
      <c r="L865"/>
      <c r="M865"/>
      <c r="N865"/>
      <c r="O865"/>
      <c r="P865"/>
      <c r="Q865"/>
      <c r="R865"/>
      <c r="S865"/>
      <c r="T865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2:36" ht="15" customHeight="1" x14ac:dyDescent="0.25">
      <c r="B866"/>
      <c r="C866"/>
      <c r="D866"/>
      <c r="E866"/>
      <c r="F866"/>
      <c r="G866"/>
      <c r="H866"/>
      <c r="I866"/>
      <c r="J866"/>
      <c r="L866"/>
      <c r="M866"/>
      <c r="N866"/>
      <c r="O866"/>
      <c r="P866"/>
      <c r="Q866"/>
      <c r="R866"/>
      <c r="S866"/>
      <c r="T866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2:36" ht="15" customHeight="1" x14ac:dyDescent="0.25">
      <c r="B867"/>
      <c r="C867"/>
      <c r="D867"/>
      <c r="E867"/>
      <c r="F867"/>
      <c r="G867"/>
      <c r="H867"/>
      <c r="I867"/>
      <c r="J867"/>
      <c r="L867"/>
      <c r="M867"/>
      <c r="N867"/>
      <c r="O867"/>
      <c r="P867"/>
      <c r="Q867"/>
      <c r="R867"/>
      <c r="S867"/>
      <c r="T867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2:36" ht="15" customHeight="1" x14ac:dyDescent="0.25">
      <c r="B868"/>
      <c r="C868"/>
      <c r="D868"/>
      <c r="E868"/>
      <c r="F868"/>
      <c r="G868"/>
      <c r="H868"/>
      <c r="I868"/>
      <c r="J868"/>
      <c r="L868"/>
      <c r="M868"/>
      <c r="N868"/>
      <c r="O868"/>
      <c r="P868"/>
      <c r="Q868"/>
      <c r="R868"/>
      <c r="S868"/>
      <c r="T868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2:36" ht="15" customHeight="1" x14ac:dyDescent="0.25">
      <c r="B869"/>
      <c r="C869"/>
      <c r="D869"/>
      <c r="E869"/>
      <c r="F869"/>
      <c r="G869"/>
      <c r="H869"/>
      <c r="I869"/>
      <c r="J869"/>
      <c r="L869"/>
      <c r="M869"/>
      <c r="N869"/>
      <c r="O869"/>
      <c r="P869"/>
      <c r="Q869"/>
      <c r="R869"/>
      <c r="S869"/>
      <c r="T869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2:36" ht="15" customHeight="1" x14ac:dyDescent="0.25">
      <c r="B870"/>
      <c r="C870"/>
      <c r="D870"/>
      <c r="E870"/>
      <c r="F870"/>
      <c r="G870"/>
      <c r="H870"/>
      <c r="I870"/>
      <c r="J870"/>
      <c r="L870"/>
      <c r="M870"/>
      <c r="N870"/>
      <c r="O870"/>
      <c r="P870"/>
      <c r="Q870"/>
      <c r="R870"/>
      <c r="S870"/>
      <c r="T870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2:36" ht="15" customHeight="1" x14ac:dyDescent="0.25">
      <c r="B871"/>
      <c r="C871"/>
      <c r="D871"/>
      <c r="E871"/>
      <c r="F871"/>
      <c r="G871"/>
      <c r="H871"/>
      <c r="I871"/>
      <c r="J871"/>
      <c r="L871"/>
      <c r="M871"/>
      <c r="N871"/>
      <c r="O871"/>
      <c r="P871"/>
      <c r="Q871"/>
      <c r="R871"/>
      <c r="S871"/>
      <c r="T87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2:36" ht="15" customHeight="1" x14ac:dyDescent="0.25">
      <c r="B872"/>
      <c r="C872"/>
      <c r="D872"/>
      <c r="E872"/>
      <c r="F872"/>
      <c r="G872"/>
      <c r="H872"/>
      <c r="I872"/>
      <c r="J872"/>
      <c r="L872"/>
      <c r="M872"/>
      <c r="N872"/>
      <c r="O872"/>
      <c r="P872"/>
      <c r="Q872"/>
      <c r="R872"/>
      <c r="S872"/>
      <c r="T872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2:36" ht="15" customHeight="1" x14ac:dyDescent="0.25">
      <c r="B873"/>
      <c r="C873"/>
      <c r="D873"/>
      <c r="E873"/>
      <c r="F873"/>
      <c r="G873"/>
      <c r="H873"/>
      <c r="I873"/>
      <c r="J873"/>
      <c r="L873"/>
      <c r="M873"/>
      <c r="N873"/>
      <c r="O873"/>
      <c r="P873"/>
      <c r="Q873"/>
      <c r="R873"/>
      <c r="S873"/>
      <c r="T873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2:36" ht="15" customHeight="1" x14ac:dyDescent="0.25">
      <c r="B874"/>
      <c r="C874"/>
      <c r="D874"/>
      <c r="E874"/>
      <c r="F874"/>
      <c r="G874"/>
      <c r="H874"/>
      <c r="I874"/>
      <c r="J874"/>
      <c r="L874"/>
      <c r="M874"/>
      <c r="N874"/>
      <c r="O874"/>
      <c r="P874"/>
      <c r="Q874"/>
      <c r="R874"/>
      <c r="S874"/>
      <c r="T874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2:36" ht="15" customHeight="1" x14ac:dyDescent="0.25">
      <c r="B875"/>
      <c r="C875"/>
      <c r="D875"/>
      <c r="E875"/>
      <c r="F875"/>
      <c r="G875"/>
      <c r="H875"/>
      <c r="I875"/>
      <c r="J875"/>
      <c r="L875"/>
      <c r="M875"/>
      <c r="N875"/>
      <c r="O875"/>
      <c r="P875"/>
      <c r="Q875"/>
      <c r="R875"/>
      <c r="S875"/>
      <c r="T875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2:36" ht="15" customHeight="1" x14ac:dyDescent="0.25">
      <c r="B876"/>
      <c r="C876"/>
      <c r="D876"/>
      <c r="E876"/>
      <c r="F876"/>
      <c r="G876"/>
      <c r="H876"/>
      <c r="I876"/>
      <c r="J876"/>
      <c r="L876"/>
      <c r="M876"/>
      <c r="N876"/>
      <c r="O876"/>
      <c r="P876"/>
      <c r="Q876"/>
      <c r="R876"/>
      <c r="S876"/>
      <c r="T876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2:36" ht="15" customHeight="1" x14ac:dyDescent="0.25">
      <c r="B877"/>
      <c r="C877"/>
      <c r="D877"/>
      <c r="E877"/>
      <c r="F877"/>
      <c r="G877"/>
      <c r="H877"/>
      <c r="I877"/>
      <c r="J877"/>
      <c r="L877"/>
      <c r="M877"/>
      <c r="N877"/>
      <c r="O877"/>
      <c r="P877"/>
      <c r="Q877"/>
      <c r="R877"/>
      <c r="S877"/>
      <c r="T877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2:36" ht="15" customHeight="1" x14ac:dyDescent="0.25">
      <c r="B878"/>
      <c r="C878"/>
      <c r="D878"/>
      <c r="E878"/>
      <c r="F878"/>
      <c r="G878"/>
      <c r="H878"/>
      <c r="I878"/>
      <c r="J878"/>
      <c r="L878"/>
      <c r="M878"/>
      <c r="N878"/>
      <c r="O878"/>
      <c r="P878"/>
      <c r="Q878"/>
      <c r="R878"/>
      <c r="S878"/>
      <c r="T878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2:36" ht="15" customHeight="1" x14ac:dyDescent="0.25">
      <c r="B879"/>
      <c r="C879"/>
      <c r="D879"/>
      <c r="E879"/>
      <c r="F879"/>
      <c r="G879"/>
      <c r="H879"/>
      <c r="I879"/>
      <c r="J879"/>
      <c r="L879"/>
      <c r="M879"/>
      <c r="N879"/>
      <c r="O879"/>
      <c r="P879"/>
      <c r="Q879"/>
      <c r="R879"/>
      <c r="S879"/>
      <c r="T879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2:36" ht="15" customHeight="1" x14ac:dyDescent="0.25">
      <c r="B880"/>
      <c r="C880"/>
      <c r="D880"/>
      <c r="E880"/>
      <c r="F880"/>
      <c r="G880"/>
      <c r="H880"/>
      <c r="I880"/>
      <c r="J880"/>
      <c r="L880"/>
      <c r="M880"/>
      <c r="N880"/>
      <c r="O880"/>
      <c r="P880"/>
      <c r="Q880"/>
      <c r="R880"/>
      <c r="S880"/>
      <c r="T880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2:36" ht="15" customHeight="1" x14ac:dyDescent="0.25">
      <c r="B881"/>
      <c r="C881"/>
      <c r="D881"/>
      <c r="E881"/>
      <c r="F881"/>
      <c r="G881"/>
      <c r="H881"/>
      <c r="I881"/>
      <c r="J881"/>
      <c r="L881"/>
      <c r="M881"/>
      <c r="N881"/>
      <c r="O881"/>
      <c r="P881"/>
      <c r="Q881"/>
      <c r="R881"/>
      <c r="S881"/>
      <c r="T88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2:36" ht="15" customHeight="1" x14ac:dyDescent="0.25">
      <c r="B882"/>
      <c r="C882"/>
      <c r="D882"/>
      <c r="E882"/>
      <c r="F882"/>
      <c r="G882"/>
      <c r="H882"/>
      <c r="I882"/>
      <c r="J882"/>
      <c r="L882"/>
      <c r="M882"/>
      <c r="N882"/>
      <c r="O882"/>
      <c r="P882"/>
      <c r="Q882"/>
      <c r="R882"/>
      <c r="S882"/>
      <c r="T882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2:36" ht="15" customHeight="1" x14ac:dyDescent="0.25">
      <c r="B883"/>
      <c r="C883"/>
      <c r="D883"/>
      <c r="E883"/>
      <c r="F883"/>
      <c r="G883"/>
      <c r="H883"/>
      <c r="I883"/>
      <c r="J883"/>
      <c r="L883"/>
      <c r="M883"/>
      <c r="N883"/>
      <c r="O883"/>
      <c r="P883"/>
      <c r="Q883"/>
      <c r="R883"/>
      <c r="S883"/>
      <c r="T883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2:36" ht="15" customHeight="1" x14ac:dyDescent="0.25">
      <c r="B884"/>
      <c r="C884"/>
      <c r="D884"/>
      <c r="E884"/>
      <c r="F884"/>
      <c r="G884"/>
      <c r="H884"/>
      <c r="I884"/>
      <c r="J884"/>
      <c r="L884"/>
      <c r="M884"/>
      <c r="N884"/>
      <c r="O884"/>
      <c r="P884"/>
      <c r="Q884"/>
      <c r="R884"/>
      <c r="S884"/>
      <c r="T884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2:36" ht="15" customHeight="1" x14ac:dyDescent="0.25">
      <c r="B885"/>
      <c r="C885"/>
      <c r="D885"/>
      <c r="E885"/>
      <c r="F885"/>
      <c r="G885"/>
      <c r="H885"/>
      <c r="I885"/>
      <c r="J885"/>
      <c r="L885"/>
      <c r="M885"/>
      <c r="N885"/>
      <c r="O885"/>
      <c r="P885"/>
      <c r="Q885"/>
      <c r="R885"/>
      <c r="S885"/>
      <c r="T885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2:36" ht="15" customHeight="1" x14ac:dyDescent="0.25">
      <c r="B886"/>
      <c r="C886"/>
      <c r="D886"/>
      <c r="E886"/>
      <c r="F886"/>
      <c r="G886"/>
      <c r="H886"/>
      <c r="I886"/>
      <c r="J886"/>
      <c r="L886"/>
      <c r="M886"/>
      <c r="N886"/>
      <c r="O886"/>
      <c r="P886"/>
      <c r="Q886"/>
      <c r="R886"/>
      <c r="S886"/>
      <c r="T886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2:36" ht="15" customHeight="1" x14ac:dyDescent="0.25">
      <c r="B887"/>
      <c r="C887"/>
      <c r="D887"/>
      <c r="E887"/>
      <c r="F887"/>
      <c r="G887"/>
      <c r="H887"/>
      <c r="I887"/>
      <c r="J887"/>
      <c r="L887"/>
      <c r="M887"/>
      <c r="N887"/>
      <c r="O887"/>
      <c r="P887"/>
      <c r="Q887"/>
      <c r="R887"/>
      <c r="S887"/>
      <c r="T887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2:36" ht="15" customHeight="1" x14ac:dyDescent="0.25">
      <c r="B888"/>
      <c r="C888"/>
      <c r="D888"/>
      <c r="E888"/>
      <c r="F888"/>
      <c r="G888"/>
      <c r="H888"/>
      <c r="I888"/>
      <c r="J888"/>
      <c r="L888"/>
      <c r="M888"/>
      <c r="N888"/>
      <c r="O888"/>
      <c r="P888"/>
      <c r="Q888"/>
      <c r="R888"/>
      <c r="S888"/>
      <c r="T888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2:36" ht="15" customHeight="1" x14ac:dyDescent="0.25">
      <c r="B889"/>
      <c r="C889"/>
      <c r="D889"/>
      <c r="E889"/>
      <c r="F889"/>
      <c r="G889"/>
      <c r="H889"/>
      <c r="I889"/>
      <c r="J889"/>
      <c r="L889"/>
      <c r="M889"/>
      <c r="N889"/>
      <c r="O889"/>
      <c r="P889"/>
      <c r="Q889"/>
      <c r="R889"/>
      <c r="S889"/>
      <c r="T889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2:36" ht="15" customHeight="1" x14ac:dyDescent="0.25">
      <c r="B890"/>
      <c r="C890"/>
      <c r="D890"/>
      <c r="E890"/>
      <c r="F890"/>
      <c r="G890"/>
      <c r="H890"/>
      <c r="I890"/>
      <c r="J890"/>
      <c r="L890"/>
      <c r="M890"/>
      <c r="N890"/>
      <c r="O890"/>
      <c r="P890"/>
      <c r="Q890"/>
      <c r="R890"/>
      <c r="S890"/>
      <c r="T890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2:36" ht="15" customHeight="1" x14ac:dyDescent="0.25">
      <c r="B891"/>
      <c r="C891"/>
      <c r="D891"/>
      <c r="E891"/>
      <c r="F891"/>
      <c r="G891"/>
      <c r="H891"/>
      <c r="I891"/>
      <c r="J891"/>
      <c r="L891"/>
      <c r="M891"/>
      <c r="N891"/>
      <c r="O891"/>
      <c r="P891"/>
      <c r="Q891"/>
      <c r="R891"/>
      <c r="S891"/>
      <c r="T89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2:36" ht="15" customHeight="1" x14ac:dyDescent="0.25">
      <c r="B892"/>
      <c r="C892"/>
      <c r="D892"/>
      <c r="E892"/>
      <c r="F892"/>
      <c r="G892"/>
      <c r="H892"/>
      <c r="I892"/>
      <c r="J892"/>
      <c r="L892"/>
      <c r="M892"/>
      <c r="N892"/>
      <c r="O892"/>
      <c r="P892"/>
      <c r="Q892"/>
      <c r="R892"/>
      <c r="S892"/>
      <c r="T892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2:36" ht="15" customHeight="1" x14ac:dyDescent="0.25">
      <c r="B893"/>
      <c r="C893"/>
      <c r="D893"/>
      <c r="E893"/>
      <c r="F893"/>
      <c r="G893"/>
      <c r="H893"/>
      <c r="I893"/>
      <c r="J893"/>
      <c r="L893"/>
      <c r="M893"/>
      <c r="N893"/>
      <c r="O893"/>
      <c r="P893"/>
      <c r="Q893"/>
      <c r="R893"/>
      <c r="S893"/>
      <c r="T893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2:36" ht="15" customHeight="1" x14ac:dyDescent="0.25">
      <c r="B894"/>
      <c r="C894"/>
      <c r="D894"/>
      <c r="E894"/>
      <c r="F894"/>
      <c r="G894"/>
      <c r="H894"/>
      <c r="I894"/>
      <c r="J894"/>
      <c r="L894"/>
      <c r="M894"/>
      <c r="N894"/>
      <c r="O894"/>
      <c r="P894"/>
      <c r="Q894"/>
      <c r="R894"/>
      <c r="S894"/>
      <c r="T894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2:36" ht="15" customHeight="1" x14ac:dyDescent="0.25">
      <c r="B895"/>
      <c r="C895"/>
      <c r="D895"/>
      <c r="E895"/>
      <c r="F895"/>
      <c r="G895"/>
      <c r="H895"/>
      <c r="I895"/>
      <c r="J895"/>
      <c r="L895"/>
      <c r="M895"/>
      <c r="N895"/>
      <c r="O895"/>
      <c r="P895"/>
      <c r="Q895"/>
      <c r="R895"/>
      <c r="S895"/>
      <c r="T895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2:36" ht="15" customHeight="1" x14ac:dyDescent="0.25">
      <c r="B896"/>
      <c r="C896"/>
      <c r="D896"/>
      <c r="E896"/>
      <c r="F896"/>
      <c r="G896"/>
      <c r="H896"/>
      <c r="I896"/>
      <c r="J896"/>
      <c r="L896"/>
      <c r="M896"/>
      <c r="N896"/>
      <c r="O896"/>
      <c r="P896"/>
      <c r="Q896"/>
      <c r="R896"/>
      <c r="S896"/>
      <c r="T896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2:36" ht="15" customHeight="1" x14ac:dyDescent="0.25">
      <c r="B897"/>
      <c r="C897"/>
      <c r="D897"/>
      <c r="E897"/>
      <c r="F897"/>
      <c r="G897"/>
      <c r="H897"/>
      <c r="I897"/>
      <c r="J897"/>
      <c r="L897"/>
      <c r="M897"/>
      <c r="N897"/>
      <c r="O897"/>
      <c r="P897"/>
      <c r="Q897"/>
      <c r="R897"/>
      <c r="S897"/>
      <c r="T897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2:36" ht="15" customHeight="1" x14ac:dyDescent="0.25">
      <c r="B898"/>
      <c r="C898"/>
      <c r="D898"/>
      <c r="E898"/>
      <c r="F898"/>
      <c r="G898"/>
      <c r="H898"/>
      <c r="I898"/>
      <c r="J898"/>
      <c r="L898"/>
      <c r="M898"/>
      <c r="N898"/>
      <c r="O898"/>
      <c r="P898"/>
      <c r="Q898"/>
      <c r="R898"/>
      <c r="S898"/>
      <c r="T898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2:36" ht="15" customHeight="1" x14ac:dyDescent="0.25">
      <c r="B899"/>
      <c r="C899"/>
      <c r="D899"/>
      <c r="E899"/>
      <c r="F899"/>
      <c r="G899"/>
      <c r="H899"/>
      <c r="I899"/>
      <c r="J899"/>
      <c r="L899"/>
      <c r="M899"/>
      <c r="N899"/>
      <c r="O899"/>
      <c r="P899"/>
      <c r="Q899"/>
      <c r="R899"/>
      <c r="S899"/>
      <c r="T899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2:36" ht="15" customHeight="1" x14ac:dyDescent="0.25">
      <c r="B900"/>
      <c r="C900"/>
      <c r="D900"/>
      <c r="E900"/>
      <c r="F900"/>
      <c r="G900"/>
      <c r="H900"/>
      <c r="I900"/>
      <c r="J900"/>
      <c r="L900"/>
      <c r="M900"/>
      <c r="N900"/>
      <c r="O900"/>
      <c r="P900"/>
      <c r="Q900"/>
      <c r="R900"/>
      <c r="S900"/>
      <c r="T900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2:36" ht="15" customHeight="1" x14ac:dyDescent="0.25">
      <c r="B901"/>
      <c r="C901"/>
      <c r="D901"/>
      <c r="E901"/>
      <c r="F901"/>
      <c r="G901"/>
      <c r="H901"/>
      <c r="I901"/>
      <c r="J901"/>
      <c r="L901"/>
      <c r="M901"/>
      <c r="N901"/>
      <c r="O901"/>
      <c r="P901"/>
      <c r="Q901"/>
      <c r="R901"/>
      <c r="S901"/>
      <c r="T90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2:36" ht="15" customHeight="1" x14ac:dyDescent="0.25">
      <c r="B902"/>
      <c r="C902"/>
      <c r="D902"/>
      <c r="E902"/>
      <c r="F902"/>
      <c r="G902"/>
      <c r="H902"/>
      <c r="I902"/>
      <c r="J902"/>
      <c r="L902"/>
      <c r="M902"/>
      <c r="N902"/>
      <c r="O902"/>
      <c r="P902"/>
      <c r="Q902"/>
      <c r="R902"/>
      <c r="S902"/>
      <c r="T902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2:36" ht="15" customHeight="1" x14ac:dyDescent="0.25">
      <c r="B903"/>
      <c r="C903"/>
      <c r="D903"/>
      <c r="E903"/>
      <c r="F903"/>
      <c r="G903"/>
      <c r="H903"/>
      <c r="I903"/>
      <c r="J903"/>
      <c r="L903"/>
      <c r="M903"/>
      <c r="N903"/>
      <c r="O903"/>
      <c r="P903"/>
      <c r="Q903"/>
      <c r="R903"/>
      <c r="S903"/>
      <c r="T903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2:36" ht="15" customHeight="1" x14ac:dyDescent="0.25">
      <c r="B904"/>
      <c r="C904"/>
      <c r="D904"/>
      <c r="E904"/>
      <c r="F904"/>
      <c r="G904"/>
      <c r="H904"/>
      <c r="I904"/>
      <c r="J904"/>
      <c r="L904"/>
      <c r="M904"/>
      <c r="N904"/>
      <c r="O904"/>
      <c r="P904"/>
      <c r="Q904"/>
      <c r="R904"/>
      <c r="S904"/>
      <c r="T904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2:36" ht="15" customHeight="1" x14ac:dyDescent="0.25">
      <c r="B905"/>
      <c r="C905"/>
      <c r="D905"/>
      <c r="E905"/>
      <c r="F905"/>
      <c r="G905"/>
      <c r="H905"/>
      <c r="I905"/>
      <c r="J905"/>
      <c r="L905"/>
      <c r="M905"/>
      <c r="N905"/>
      <c r="O905"/>
      <c r="P905"/>
      <c r="Q905"/>
      <c r="R905"/>
      <c r="S905"/>
      <c r="T905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2:36" ht="15" customHeight="1" x14ac:dyDescent="0.25">
      <c r="B906"/>
      <c r="C906"/>
      <c r="D906"/>
      <c r="E906"/>
      <c r="F906"/>
      <c r="G906"/>
      <c r="H906"/>
      <c r="I906"/>
      <c r="J906"/>
      <c r="L906"/>
      <c r="M906"/>
      <c r="N906"/>
      <c r="O906"/>
      <c r="P906"/>
      <c r="Q906"/>
      <c r="R906"/>
      <c r="S906"/>
      <c r="T906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2:36" ht="15" customHeight="1" x14ac:dyDescent="0.25">
      <c r="B907"/>
      <c r="C907"/>
      <c r="D907"/>
      <c r="E907"/>
      <c r="F907"/>
      <c r="G907"/>
      <c r="H907"/>
      <c r="I907"/>
      <c r="J907"/>
      <c r="L907"/>
      <c r="M907"/>
      <c r="N907"/>
      <c r="O907"/>
      <c r="P907"/>
      <c r="Q907"/>
      <c r="R907"/>
      <c r="S907"/>
      <c r="T907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2:36" ht="15" customHeight="1" x14ac:dyDescent="0.25">
      <c r="B908"/>
      <c r="C908"/>
      <c r="D908"/>
      <c r="E908"/>
      <c r="F908"/>
      <c r="G908"/>
      <c r="H908"/>
      <c r="I908"/>
      <c r="J908"/>
      <c r="L908"/>
      <c r="M908"/>
      <c r="N908"/>
      <c r="O908"/>
      <c r="P908"/>
      <c r="Q908"/>
      <c r="R908"/>
      <c r="S908"/>
      <c r="T908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2:36" ht="15" customHeight="1" x14ac:dyDescent="0.25">
      <c r="B909"/>
      <c r="C909"/>
      <c r="D909"/>
      <c r="E909"/>
      <c r="F909"/>
      <c r="G909"/>
      <c r="H909"/>
      <c r="I909"/>
      <c r="J909"/>
      <c r="L909"/>
      <c r="M909"/>
      <c r="N909"/>
      <c r="O909"/>
      <c r="P909"/>
      <c r="Q909"/>
      <c r="R909"/>
      <c r="S909"/>
      <c r="T909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2:36" ht="15" customHeight="1" x14ac:dyDescent="0.25">
      <c r="B910"/>
      <c r="C910"/>
      <c r="D910"/>
      <c r="E910"/>
      <c r="F910"/>
      <c r="G910"/>
      <c r="H910"/>
      <c r="I910"/>
      <c r="J910"/>
      <c r="L910"/>
      <c r="M910"/>
      <c r="N910"/>
      <c r="O910"/>
      <c r="P910"/>
      <c r="Q910"/>
      <c r="R910"/>
      <c r="S910"/>
      <c r="T910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2:36" ht="15" customHeight="1" x14ac:dyDescent="0.25">
      <c r="B911"/>
      <c r="C911"/>
      <c r="D911"/>
      <c r="E911"/>
      <c r="F911"/>
      <c r="G911"/>
      <c r="H911"/>
      <c r="I911"/>
      <c r="J911"/>
      <c r="L911"/>
      <c r="M911"/>
      <c r="N911"/>
      <c r="O911"/>
      <c r="P911"/>
      <c r="Q911"/>
      <c r="R911"/>
      <c r="S911"/>
      <c r="T91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2:36" ht="15" customHeight="1" x14ac:dyDescent="0.25">
      <c r="B912"/>
      <c r="C912"/>
      <c r="D912"/>
      <c r="E912"/>
      <c r="F912"/>
      <c r="G912"/>
      <c r="H912"/>
      <c r="I912"/>
      <c r="J912"/>
      <c r="L912"/>
      <c r="M912"/>
      <c r="N912"/>
      <c r="O912"/>
      <c r="P912"/>
      <c r="Q912"/>
      <c r="R912"/>
      <c r="S912"/>
      <c r="T912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2:36" ht="15" customHeight="1" x14ac:dyDescent="0.25">
      <c r="B913"/>
      <c r="C913"/>
      <c r="D913"/>
      <c r="E913"/>
      <c r="F913"/>
      <c r="G913"/>
      <c r="H913"/>
      <c r="I913"/>
      <c r="J913"/>
      <c r="L913"/>
      <c r="M913"/>
      <c r="N913"/>
      <c r="O913"/>
      <c r="P913"/>
      <c r="Q913"/>
      <c r="R913"/>
      <c r="S913"/>
      <c r="T913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2:36" ht="15" customHeight="1" x14ac:dyDescent="0.25">
      <c r="B914"/>
      <c r="C914"/>
      <c r="D914"/>
      <c r="E914"/>
      <c r="F914"/>
      <c r="G914"/>
      <c r="H914"/>
      <c r="I914"/>
      <c r="J914"/>
      <c r="L914"/>
      <c r="M914"/>
      <c r="N914"/>
      <c r="O914"/>
      <c r="P914"/>
      <c r="Q914"/>
      <c r="R914"/>
      <c r="S914"/>
      <c r="T914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2:36" ht="15" customHeight="1" x14ac:dyDescent="0.25">
      <c r="B915"/>
      <c r="C915"/>
      <c r="D915"/>
      <c r="E915"/>
      <c r="F915"/>
      <c r="G915"/>
      <c r="H915"/>
      <c r="I915"/>
      <c r="J915"/>
      <c r="L915"/>
      <c r="M915"/>
      <c r="N915"/>
      <c r="O915"/>
      <c r="P915"/>
      <c r="Q915"/>
      <c r="R915"/>
      <c r="S915"/>
      <c r="T915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2:36" ht="15" customHeight="1" x14ac:dyDescent="0.25">
      <c r="B916"/>
      <c r="C916"/>
      <c r="D916"/>
      <c r="E916"/>
      <c r="F916"/>
      <c r="G916"/>
      <c r="H916"/>
      <c r="I916"/>
      <c r="J916"/>
      <c r="L916"/>
      <c r="M916"/>
      <c r="N916"/>
      <c r="O916"/>
      <c r="P916"/>
      <c r="Q916"/>
      <c r="R916"/>
      <c r="S916"/>
      <c r="T916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2:36" ht="15" customHeight="1" x14ac:dyDescent="0.25">
      <c r="B917"/>
      <c r="C917"/>
      <c r="D917"/>
      <c r="E917"/>
      <c r="F917"/>
      <c r="G917"/>
      <c r="H917"/>
      <c r="I917"/>
      <c r="J917"/>
      <c r="L917"/>
      <c r="M917"/>
      <c r="N917"/>
      <c r="O917"/>
      <c r="P917"/>
      <c r="Q917"/>
      <c r="R917"/>
      <c r="S917"/>
      <c r="T917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2:36" ht="15" customHeight="1" x14ac:dyDescent="0.25">
      <c r="B918"/>
      <c r="C918"/>
      <c r="D918"/>
      <c r="E918"/>
      <c r="F918"/>
      <c r="G918"/>
      <c r="H918"/>
      <c r="I918"/>
      <c r="J918"/>
      <c r="L918"/>
      <c r="M918"/>
      <c r="N918"/>
      <c r="O918"/>
      <c r="P918"/>
      <c r="Q918"/>
      <c r="R918"/>
      <c r="S918"/>
      <c r="T918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2:36" ht="15" customHeight="1" x14ac:dyDescent="0.25">
      <c r="B919"/>
      <c r="C919"/>
      <c r="D919"/>
      <c r="E919"/>
      <c r="F919"/>
      <c r="G919"/>
      <c r="H919"/>
      <c r="I919"/>
      <c r="J919"/>
      <c r="L919"/>
      <c r="M919"/>
      <c r="N919"/>
      <c r="O919"/>
      <c r="P919"/>
      <c r="Q919"/>
      <c r="R919"/>
      <c r="S919"/>
      <c r="T919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2:36" ht="15" customHeight="1" x14ac:dyDescent="0.25">
      <c r="B920"/>
      <c r="C920"/>
      <c r="D920"/>
      <c r="E920"/>
      <c r="F920"/>
      <c r="G920"/>
      <c r="H920"/>
      <c r="I920"/>
      <c r="J920"/>
      <c r="L920"/>
      <c r="M920"/>
      <c r="N920"/>
      <c r="O920"/>
      <c r="P920"/>
      <c r="Q920"/>
      <c r="R920"/>
      <c r="S920"/>
      <c r="T920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2:36" ht="15" customHeight="1" x14ac:dyDescent="0.25">
      <c r="B921"/>
      <c r="C921"/>
      <c r="D921"/>
      <c r="E921"/>
      <c r="F921"/>
      <c r="G921"/>
      <c r="H921"/>
      <c r="I921"/>
      <c r="J921"/>
      <c r="L921"/>
      <c r="M921"/>
      <c r="N921"/>
      <c r="O921"/>
      <c r="P921"/>
      <c r="Q921"/>
      <c r="R921"/>
      <c r="S921"/>
      <c r="T92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2:36" ht="15" customHeight="1" x14ac:dyDescent="0.25">
      <c r="B922"/>
      <c r="C922"/>
      <c r="D922"/>
      <c r="E922"/>
      <c r="F922"/>
      <c r="G922"/>
      <c r="H922"/>
      <c r="I922"/>
      <c r="J922"/>
      <c r="L922"/>
      <c r="M922"/>
      <c r="N922"/>
      <c r="O922"/>
      <c r="P922"/>
      <c r="Q922"/>
      <c r="R922"/>
      <c r="S922"/>
      <c r="T922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2:36" ht="15" customHeight="1" x14ac:dyDescent="0.25">
      <c r="B923"/>
      <c r="C923"/>
      <c r="D923"/>
      <c r="E923"/>
      <c r="F923"/>
      <c r="G923"/>
      <c r="H923"/>
      <c r="I923"/>
      <c r="J923"/>
      <c r="L923"/>
      <c r="M923"/>
      <c r="N923"/>
      <c r="O923"/>
      <c r="P923"/>
      <c r="Q923"/>
      <c r="R923"/>
      <c r="S923"/>
      <c r="T923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2:36" ht="15" customHeight="1" x14ac:dyDescent="0.25">
      <c r="B924"/>
      <c r="C924"/>
      <c r="D924"/>
      <c r="E924"/>
      <c r="F924"/>
      <c r="G924"/>
      <c r="H924"/>
      <c r="I924"/>
      <c r="J924"/>
      <c r="L924"/>
      <c r="M924"/>
      <c r="N924"/>
      <c r="O924"/>
      <c r="P924"/>
      <c r="Q924"/>
      <c r="R924"/>
      <c r="S924"/>
      <c r="T924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2:36" ht="15" customHeight="1" x14ac:dyDescent="0.25">
      <c r="B925"/>
      <c r="C925"/>
      <c r="D925"/>
      <c r="E925"/>
      <c r="F925"/>
      <c r="G925"/>
      <c r="H925"/>
      <c r="I925"/>
      <c r="J925"/>
      <c r="L925"/>
      <c r="M925"/>
      <c r="N925"/>
      <c r="O925"/>
      <c r="P925"/>
      <c r="Q925"/>
      <c r="R925"/>
      <c r="S925"/>
      <c r="T925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2:36" ht="15" customHeight="1" x14ac:dyDescent="0.25">
      <c r="B926"/>
      <c r="C926"/>
      <c r="D926"/>
      <c r="E926"/>
      <c r="F926"/>
      <c r="G926"/>
      <c r="H926"/>
      <c r="I926"/>
      <c r="J926"/>
      <c r="L926"/>
      <c r="M926"/>
      <c r="N926"/>
      <c r="O926"/>
      <c r="P926"/>
      <c r="Q926"/>
      <c r="R926"/>
      <c r="S926"/>
      <c r="T926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2:36" ht="15" customHeight="1" x14ac:dyDescent="0.25">
      <c r="B927"/>
      <c r="C927"/>
      <c r="D927"/>
      <c r="E927"/>
      <c r="F927"/>
      <c r="G927"/>
      <c r="H927"/>
      <c r="I927"/>
      <c r="J927"/>
      <c r="L927"/>
      <c r="M927"/>
      <c r="N927"/>
      <c r="O927"/>
      <c r="P927"/>
      <c r="Q927"/>
      <c r="R927"/>
      <c r="S927"/>
      <c r="T927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2:36" ht="15" customHeight="1" x14ac:dyDescent="0.25">
      <c r="B928"/>
      <c r="C928"/>
      <c r="D928"/>
      <c r="E928"/>
      <c r="F928"/>
      <c r="G928"/>
      <c r="H928"/>
      <c r="I928"/>
      <c r="J928"/>
      <c r="L928"/>
      <c r="M928"/>
      <c r="N928"/>
      <c r="O928"/>
      <c r="P928"/>
      <c r="Q928"/>
      <c r="R928"/>
      <c r="S928"/>
      <c r="T928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2:36" ht="15" customHeight="1" x14ac:dyDescent="0.25">
      <c r="B929"/>
      <c r="C929"/>
      <c r="D929"/>
      <c r="E929"/>
      <c r="F929"/>
      <c r="G929"/>
      <c r="H929"/>
      <c r="I929"/>
      <c r="J929"/>
      <c r="L929"/>
      <c r="M929"/>
      <c r="N929"/>
      <c r="O929"/>
      <c r="P929"/>
      <c r="Q929"/>
      <c r="R929"/>
      <c r="S929"/>
      <c r="T929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2:36" ht="15" customHeight="1" x14ac:dyDescent="0.25">
      <c r="B930"/>
      <c r="C930"/>
      <c r="D930"/>
      <c r="E930"/>
      <c r="F930"/>
      <c r="G930"/>
      <c r="H930"/>
      <c r="I930"/>
      <c r="J930"/>
      <c r="L930"/>
      <c r="M930"/>
      <c r="N930"/>
      <c r="O930"/>
      <c r="P930"/>
      <c r="Q930"/>
      <c r="R930"/>
      <c r="S930"/>
      <c r="T930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2:36" ht="15" customHeight="1" x14ac:dyDescent="0.25">
      <c r="B931"/>
      <c r="C931"/>
      <c r="D931"/>
      <c r="E931"/>
      <c r="F931"/>
      <c r="G931"/>
      <c r="H931"/>
      <c r="I931"/>
      <c r="J931"/>
      <c r="L931"/>
      <c r="M931"/>
      <c r="N931"/>
      <c r="O931"/>
      <c r="P931"/>
      <c r="Q931"/>
      <c r="R931"/>
      <c r="S931"/>
      <c r="T93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2:36" ht="15" customHeight="1" x14ac:dyDescent="0.25">
      <c r="B932"/>
      <c r="C932"/>
      <c r="D932"/>
      <c r="E932"/>
      <c r="F932"/>
      <c r="G932"/>
      <c r="H932"/>
      <c r="I932"/>
      <c r="J932"/>
      <c r="L932"/>
      <c r="M932"/>
      <c r="N932"/>
      <c r="O932"/>
      <c r="P932"/>
      <c r="Q932"/>
      <c r="R932"/>
      <c r="S932"/>
      <c r="T932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2:36" ht="15" customHeight="1" x14ac:dyDescent="0.25">
      <c r="B933"/>
      <c r="C933"/>
      <c r="D933"/>
      <c r="E933"/>
      <c r="F933"/>
      <c r="G933"/>
      <c r="H933"/>
      <c r="I933"/>
      <c r="J933"/>
      <c r="L933"/>
      <c r="M933"/>
      <c r="N933"/>
      <c r="O933"/>
      <c r="P933"/>
      <c r="Q933"/>
      <c r="R933"/>
      <c r="S933"/>
      <c r="T933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2:36" ht="15" customHeight="1" x14ac:dyDescent="0.25">
      <c r="B934"/>
      <c r="C934"/>
      <c r="D934"/>
      <c r="E934"/>
      <c r="F934"/>
      <c r="G934"/>
      <c r="H934"/>
      <c r="I934"/>
      <c r="J934"/>
      <c r="L934"/>
      <c r="M934"/>
      <c r="N934"/>
      <c r="O934"/>
      <c r="P934"/>
      <c r="Q934"/>
      <c r="R934"/>
      <c r="S934"/>
      <c r="T934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2:36" ht="15" customHeight="1" x14ac:dyDescent="0.25">
      <c r="B935"/>
      <c r="C935"/>
      <c r="D935"/>
      <c r="E935"/>
      <c r="F935"/>
      <c r="G935"/>
      <c r="H935"/>
      <c r="I935"/>
      <c r="J935"/>
      <c r="L935"/>
      <c r="M935"/>
      <c r="N935"/>
      <c r="O935"/>
      <c r="P935"/>
      <c r="Q935"/>
      <c r="R935"/>
      <c r="S935"/>
      <c r="T935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2:36" ht="15" customHeight="1" x14ac:dyDescent="0.25">
      <c r="B936"/>
      <c r="C936"/>
      <c r="D936"/>
      <c r="E936"/>
      <c r="F936"/>
      <c r="G936"/>
      <c r="H936"/>
      <c r="I936"/>
      <c r="J936"/>
      <c r="L936"/>
      <c r="M936"/>
      <c r="N936"/>
      <c r="O936"/>
      <c r="P936"/>
      <c r="Q936"/>
      <c r="R936"/>
      <c r="S936"/>
      <c r="T936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2:36" ht="15" customHeight="1" x14ac:dyDescent="0.25">
      <c r="B937"/>
      <c r="C937"/>
      <c r="D937"/>
      <c r="E937"/>
      <c r="F937"/>
      <c r="G937"/>
      <c r="H937"/>
      <c r="I937"/>
      <c r="J937"/>
      <c r="L937"/>
      <c r="M937"/>
      <c r="N937"/>
      <c r="O937"/>
      <c r="P937"/>
      <c r="Q937"/>
      <c r="R937"/>
      <c r="S937"/>
      <c r="T937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2:36" ht="15" customHeight="1" x14ac:dyDescent="0.25">
      <c r="B938"/>
      <c r="C938"/>
      <c r="D938"/>
      <c r="E938"/>
      <c r="F938"/>
      <c r="G938"/>
      <c r="H938"/>
      <c r="I938"/>
      <c r="J938"/>
      <c r="L938"/>
      <c r="M938"/>
      <c r="N938"/>
      <c r="O938"/>
      <c r="P938"/>
      <c r="Q938"/>
      <c r="R938"/>
      <c r="S938"/>
      <c r="T938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2:36" ht="15" customHeight="1" x14ac:dyDescent="0.25">
      <c r="B939"/>
      <c r="C939"/>
      <c r="D939"/>
      <c r="E939"/>
      <c r="F939"/>
      <c r="G939"/>
      <c r="H939"/>
      <c r="I939"/>
      <c r="J939"/>
      <c r="L939"/>
      <c r="M939"/>
      <c r="N939"/>
      <c r="O939"/>
      <c r="P939"/>
      <c r="Q939"/>
      <c r="R939"/>
      <c r="S939"/>
      <c r="T939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2:36" ht="15" customHeight="1" x14ac:dyDescent="0.25">
      <c r="B940"/>
      <c r="C940"/>
      <c r="D940"/>
      <c r="E940"/>
      <c r="F940"/>
      <c r="G940"/>
      <c r="H940"/>
      <c r="I940"/>
      <c r="J940"/>
      <c r="L940"/>
      <c r="M940"/>
      <c r="N940"/>
      <c r="O940"/>
      <c r="P940"/>
      <c r="Q940"/>
      <c r="R940"/>
      <c r="S940"/>
      <c r="T940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2:36" ht="15" customHeight="1" x14ac:dyDescent="0.25">
      <c r="B941"/>
      <c r="C941"/>
      <c r="D941"/>
      <c r="E941"/>
      <c r="F941"/>
      <c r="G941"/>
      <c r="H941"/>
      <c r="I941"/>
      <c r="J941"/>
      <c r="L941"/>
      <c r="M941"/>
      <c r="N941"/>
      <c r="O941"/>
      <c r="P941"/>
      <c r="Q941"/>
      <c r="R941"/>
      <c r="S941"/>
      <c r="T94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2:36" ht="15" customHeight="1" x14ac:dyDescent="0.25">
      <c r="B942"/>
      <c r="C942"/>
      <c r="D942"/>
      <c r="E942"/>
      <c r="F942"/>
      <c r="G942"/>
      <c r="H942"/>
      <c r="I942"/>
      <c r="J942"/>
      <c r="L942"/>
      <c r="M942"/>
      <c r="N942"/>
      <c r="O942"/>
      <c r="P942"/>
      <c r="Q942"/>
      <c r="R942"/>
      <c r="S942"/>
      <c r="T942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2:36" ht="15" customHeight="1" x14ac:dyDescent="0.25">
      <c r="B943"/>
      <c r="C943"/>
      <c r="D943"/>
      <c r="E943"/>
      <c r="F943"/>
      <c r="G943"/>
      <c r="H943"/>
      <c r="I943"/>
      <c r="J943"/>
      <c r="L943"/>
      <c r="M943"/>
      <c r="N943"/>
      <c r="O943"/>
      <c r="P943"/>
      <c r="Q943"/>
      <c r="R943"/>
      <c r="S943"/>
      <c r="T943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2:36" ht="15" customHeight="1" x14ac:dyDescent="0.25">
      <c r="B944"/>
      <c r="C944"/>
      <c r="D944"/>
      <c r="E944"/>
      <c r="F944"/>
      <c r="G944"/>
      <c r="H944"/>
      <c r="I944"/>
      <c r="J944"/>
      <c r="L944"/>
      <c r="M944"/>
      <c r="N944"/>
      <c r="O944"/>
      <c r="P944"/>
      <c r="Q944"/>
      <c r="R944"/>
      <c r="S944"/>
      <c r="T944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2:36" ht="15" customHeight="1" x14ac:dyDescent="0.25">
      <c r="B945"/>
      <c r="C945"/>
      <c r="D945"/>
      <c r="E945"/>
      <c r="F945"/>
      <c r="G945"/>
      <c r="H945"/>
      <c r="I945"/>
      <c r="J945"/>
      <c r="L945"/>
      <c r="M945"/>
      <c r="N945"/>
      <c r="O945"/>
      <c r="P945"/>
      <c r="Q945"/>
      <c r="R945"/>
      <c r="S945"/>
      <c r="T945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2:36" ht="15" customHeight="1" x14ac:dyDescent="0.25">
      <c r="B946"/>
      <c r="C946"/>
      <c r="D946"/>
      <c r="E946"/>
      <c r="F946"/>
      <c r="G946"/>
      <c r="H946"/>
      <c r="I946"/>
      <c r="J946"/>
      <c r="L946"/>
      <c r="M946"/>
      <c r="N946"/>
      <c r="O946"/>
      <c r="P946"/>
      <c r="Q946"/>
      <c r="R946"/>
      <c r="S946"/>
      <c r="T946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2:36" ht="15" customHeight="1" x14ac:dyDescent="0.25">
      <c r="B947"/>
      <c r="C947"/>
      <c r="D947"/>
      <c r="E947"/>
      <c r="F947"/>
      <c r="G947"/>
      <c r="H947"/>
      <c r="I947"/>
      <c r="J947"/>
      <c r="L947"/>
      <c r="M947"/>
      <c r="N947"/>
      <c r="O947"/>
      <c r="P947"/>
      <c r="Q947"/>
      <c r="R947"/>
      <c r="S947"/>
      <c r="T947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2:36" ht="15" customHeight="1" x14ac:dyDescent="0.25">
      <c r="B948"/>
      <c r="C948"/>
      <c r="D948"/>
      <c r="E948"/>
      <c r="F948"/>
      <c r="G948"/>
      <c r="H948"/>
      <c r="I948"/>
      <c r="J948"/>
      <c r="L948"/>
      <c r="M948"/>
      <c r="N948"/>
      <c r="O948"/>
      <c r="P948"/>
      <c r="Q948"/>
      <c r="R948"/>
      <c r="S948"/>
      <c r="T948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2:36" ht="15" customHeight="1" x14ac:dyDescent="0.25">
      <c r="B949"/>
      <c r="C949"/>
      <c r="D949"/>
      <c r="E949"/>
      <c r="F949"/>
      <c r="G949"/>
      <c r="H949"/>
      <c r="I949"/>
      <c r="J949"/>
      <c r="L949"/>
      <c r="M949"/>
      <c r="N949"/>
      <c r="O949"/>
      <c r="P949"/>
      <c r="Q949"/>
      <c r="R949"/>
      <c r="S949"/>
      <c r="T949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08"/>
  <sheetViews>
    <sheetView tabSelected="1" topLeftCell="D1" workbookViewId="0">
      <selection activeCell="L2" sqref="L2"/>
    </sheetView>
  </sheetViews>
  <sheetFormatPr defaultRowHeight="15.75" x14ac:dyDescent="0.25"/>
  <cols>
    <col min="2" max="3" width="10.5" style="8" customWidth="1"/>
    <col min="4" max="4" width="13.125" style="8" customWidth="1"/>
    <col min="5" max="5" width="22.875" style="8" customWidth="1"/>
    <col min="6" max="6" width="24.375" style="8" bestFit="1" customWidth="1"/>
    <col min="7" max="7" width="23.625" style="8" customWidth="1"/>
    <col min="8" max="8" width="50" style="8" bestFit="1" customWidth="1"/>
    <col min="9" max="9" width="6.625" style="8" bestFit="1" customWidth="1"/>
    <col min="10" max="10" width="5.375" style="8" bestFit="1" customWidth="1"/>
    <col min="12" max="12" width="11.375" bestFit="1" customWidth="1"/>
    <col min="17" max="17" width="25.875" bestFit="1" customWidth="1"/>
    <col min="18" max="18" width="29.75" bestFit="1" customWidth="1"/>
    <col min="19" max="19" width="6.125" bestFit="1" customWidth="1"/>
    <col min="20" max="20" width="7.75" bestFit="1" customWidth="1"/>
    <col min="21" max="21" width="5.875" bestFit="1" customWidth="1"/>
    <col min="22" max="22" width="11.625" bestFit="1" customWidth="1"/>
    <col min="23" max="23" width="3.875" bestFit="1" customWidth="1"/>
    <col min="24" max="25" width="2.875" bestFit="1" customWidth="1"/>
    <col min="26" max="26" width="4.125" bestFit="1" customWidth="1"/>
  </cols>
  <sheetData>
    <row r="1" spans="1:26" x14ac:dyDescent="0.25">
      <c r="A1" t="s">
        <v>485</v>
      </c>
      <c r="B1" s="12" t="s">
        <v>0</v>
      </c>
      <c r="C1" s="12"/>
      <c r="D1" s="12" t="s">
        <v>1</v>
      </c>
      <c r="E1" s="12" t="s">
        <v>2</v>
      </c>
      <c r="F1" s="12" t="s">
        <v>3</v>
      </c>
      <c r="G1" s="12" t="s">
        <v>467</v>
      </c>
      <c r="H1" s="12" t="s">
        <v>5</v>
      </c>
      <c r="I1" s="12" t="s">
        <v>6</v>
      </c>
      <c r="J1" s="12" t="s">
        <v>7</v>
      </c>
      <c r="M1" s="5" t="s">
        <v>4124</v>
      </c>
      <c r="N1" s="5" t="s">
        <v>4125</v>
      </c>
      <c r="O1" s="5" t="s">
        <v>4126</v>
      </c>
      <c r="P1" s="5" t="s">
        <v>491</v>
      </c>
      <c r="Q1" t="s">
        <v>486</v>
      </c>
      <c r="R1" t="s">
        <v>487</v>
      </c>
      <c r="S1" t="s">
        <v>488</v>
      </c>
      <c r="T1" t="s">
        <v>489</v>
      </c>
      <c r="U1" t="s">
        <v>490</v>
      </c>
      <c r="V1" t="s">
        <v>491</v>
      </c>
      <c r="W1" t="s">
        <v>492</v>
      </c>
      <c r="X1" t="s">
        <v>493</v>
      </c>
      <c r="Y1" t="s">
        <v>494</v>
      </c>
      <c r="Z1" t="s">
        <v>495</v>
      </c>
    </row>
    <row r="2" spans="1:26" x14ac:dyDescent="0.25">
      <c r="A2" s="4">
        <v>1</v>
      </c>
      <c r="B2" s="5">
        <v>71</v>
      </c>
      <c r="C2" s="5" t="s">
        <v>3</v>
      </c>
      <c r="D2" s="9">
        <v>39228</v>
      </c>
      <c r="E2" s="5" t="s">
        <v>15</v>
      </c>
      <c r="F2" s="5" t="s">
        <v>21</v>
      </c>
      <c r="G2" s="5">
        <v>1</v>
      </c>
      <c r="H2" s="5">
        <v>5</v>
      </c>
      <c r="I2" s="5">
        <v>3</v>
      </c>
      <c r="J2" s="11">
        <v>0.20833333333333334</v>
      </c>
      <c r="L2" t="str">
        <f>VLOOKUP($F2,$Q$2:$Z$2708,1,FALSE)</f>
        <v>Kalib Starnes</v>
      </c>
      <c r="M2" t="str">
        <f>VLOOKUP($F2,$Q$2:$Z$2708,3,FALSE)</f>
        <v xml:space="preserve">6' 3" </v>
      </c>
      <c r="N2" t="str">
        <f>VLOOKUP($F2,$Q$2:$Z$2708,4,FALSE)</f>
        <v xml:space="preserve">185 lbs. </v>
      </c>
      <c r="O2" t="str">
        <f>VLOOKUP($F2,$Q$2:$Z$2708,5,FALSE)</f>
        <v xml:space="preserve">74.0" </v>
      </c>
      <c r="P2" t="str">
        <f>VLOOKUP($F2,$Q$2:$Z$2708,6,FALSE)</f>
        <v xml:space="preserve">Orthodox </v>
      </c>
      <c r="Q2" t="s">
        <v>1997</v>
      </c>
      <c r="S2" t="s">
        <v>506</v>
      </c>
      <c r="T2" t="s">
        <v>536</v>
      </c>
      <c r="U2" t="s">
        <v>496</v>
      </c>
      <c r="V2" t="s">
        <v>500</v>
      </c>
      <c r="W2">
        <v>25</v>
      </c>
      <c r="X2">
        <v>21</v>
      </c>
      <c r="Y2">
        <v>0</v>
      </c>
    </row>
    <row r="3" spans="1:26" x14ac:dyDescent="0.25">
      <c r="A3" s="4">
        <v>2</v>
      </c>
      <c r="B3" s="5">
        <v>71</v>
      </c>
      <c r="C3" s="5" t="s">
        <v>3</v>
      </c>
      <c r="D3" s="9">
        <v>39228</v>
      </c>
      <c r="E3" s="5" t="s">
        <v>12</v>
      </c>
      <c r="F3" s="5" t="s">
        <v>13</v>
      </c>
      <c r="G3" s="5">
        <v>2</v>
      </c>
      <c r="H3" s="5">
        <v>5</v>
      </c>
      <c r="I3" s="5">
        <v>3</v>
      </c>
      <c r="J3" s="11">
        <v>0.20833333333333334</v>
      </c>
      <c r="L3" t="str">
        <f t="shared" ref="L3:L66" si="0">VLOOKUP($F3,$Q$2:$Z$2708,1,FALSE)</f>
        <v>Karo Parisyan</v>
      </c>
      <c r="M3" t="str">
        <f t="shared" ref="M3:M66" si="1">VLOOKUP($F3,$Q$2:$Z$2708,3,FALSE)</f>
        <v xml:space="preserve">5' 10" </v>
      </c>
      <c r="N3" t="str">
        <f t="shared" ref="N3:N66" si="2">VLOOKUP($F3,$Q$2:$Z$2708,4,FALSE)</f>
        <v xml:space="preserve">170 lbs. </v>
      </c>
      <c r="O3" t="str">
        <f t="shared" ref="O3:O66" si="3">VLOOKUP($F3,$Q$2:$Z$2708,5,FALSE)</f>
        <v xml:space="preserve">72.0" </v>
      </c>
      <c r="P3" t="str">
        <f t="shared" ref="P3:P66" si="4">VLOOKUP($F3,$Q$2:$Z$2708,6,FALSE)</f>
        <v xml:space="preserve">Orthodox </v>
      </c>
      <c r="Q3" t="s">
        <v>2347</v>
      </c>
      <c r="R3" t="s">
        <v>900</v>
      </c>
      <c r="S3" t="s">
        <v>518</v>
      </c>
      <c r="T3" t="s">
        <v>533</v>
      </c>
      <c r="U3" t="s">
        <v>496</v>
      </c>
      <c r="W3">
        <v>5</v>
      </c>
      <c r="X3">
        <v>2</v>
      </c>
      <c r="Y3">
        <v>0</v>
      </c>
    </row>
    <row r="4" spans="1:26" x14ac:dyDescent="0.25">
      <c r="A4" s="4">
        <v>3</v>
      </c>
      <c r="B4" s="5">
        <v>71</v>
      </c>
      <c r="C4" s="5" t="s">
        <v>3</v>
      </c>
      <c r="D4" s="9">
        <v>39228</v>
      </c>
      <c r="E4" s="5" t="s">
        <v>9</v>
      </c>
      <c r="F4" s="5" t="s">
        <v>10</v>
      </c>
      <c r="G4" s="5">
        <v>2</v>
      </c>
      <c r="H4" s="5">
        <v>1</v>
      </c>
      <c r="I4" s="5">
        <v>1</v>
      </c>
      <c r="J4" s="11">
        <v>7.8472222222222221E-2</v>
      </c>
      <c r="L4" t="str">
        <f t="shared" si="0"/>
        <v>Quinton Jackson</v>
      </c>
      <c r="M4" t="str">
        <f t="shared" si="1"/>
        <v xml:space="preserve">6' 1" </v>
      </c>
      <c r="N4" t="str">
        <f t="shared" si="2"/>
        <v xml:space="preserve">205 lbs. </v>
      </c>
      <c r="O4" t="str">
        <f t="shared" si="3"/>
        <v xml:space="preserve">73.0" </v>
      </c>
      <c r="P4" t="str">
        <f t="shared" si="4"/>
        <v xml:space="preserve">Orthodox </v>
      </c>
      <c r="Q4" t="s">
        <v>2901</v>
      </c>
      <c r="S4" t="s">
        <v>496</v>
      </c>
      <c r="T4" t="s">
        <v>497</v>
      </c>
      <c r="U4" t="s">
        <v>496</v>
      </c>
      <c r="W4">
        <v>5</v>
      </c>
      <c r="X4">
        <v>1</v>
      </c>
      <c r="Y4">
        <v>0</v>
      </c>
    </row>
    <row r="5" spans="1:26" x14ac:dyDescent="0.25">
      <c r="A5" s="4">
        <v>4</v>
      </c>
      <c r="B5" s="5">
        <v>71</v>
      </c>
      <c r="C5" s="5" t="s">
        <v>3</v>
      </c>
      <c r="D5" s="9">
        <v>39228</v>
      </c>
      <c r="E5" s="5" t="s">
        <v>15</v>
      </c>
      <c r="F5" s="5" t="s">
        <v>16</v>
      </c>
      <c r="G5" s="5">
        <v>2</v>
      </c>
      <c r="H5" s="5">
        <v>2</v>
      </c>
      <c r="I5" s="5">
        <v>1</v>
      </c>
      <c r="J5" s="11">
        <v>8.611111111111111E-2</v>
      </c>
      <c r="L5" t="str">
        <f t="shared" si="0"/>
        <v>Terry Martin</v>
      </c>
      <c r="M5" t="str">
        <f t="shared" si="1"/>
        <v xml:space="preserve">5' 8" </v>
      </c>
      <c r="N5" t="str">
        <f t="shared" si="2"/>
        <v xml:space="preserve">185 lbs. </v>
      </c>
      <c r="O5" t="str">
        <f t="shared" si="3"/>
        <v xml:space="preserve">71.0" </v>
      </c>
      <c r="P5" t="str">
        <f t="shared" si="4"/>
        <v xml:space="preserve">Orthodox </v>
      </c>
      <c r="Q5" t="s">
        <v>3149</v>
      </c>
      <c r="R5" t="s">
        <v>1309</v>
      </c>
      <c r="S5" t="s">
        <v>530</v>
      </c>
      <c r="T5" t="s">
        <v>511</v>
      </c>
      <c r="U5" t="s">
        <v>496</v>
      </c>
      <c r="W5">
        <v>14</v>
      </c>
      <c r="X5">
        <v>10</v>
      </c>
      <c r="Y5">
        <v>0</v>
      </c>
    </row>
    <row r="6" spans="1:26" x14ac:dyDescent="0.25">
      <c r="A6" s="4">
        <v>5</v>
      </c>
      <c r="B6" s="7">
        <v>72</v>
      </c>
      <c r="C6" s="5" t="s">
        <v>3</v>
      </c>
      <c r="D6" s="6">
        <v>39249</v>
      </c>
      <c r="E6" s="7" t="s">
        <v>15</v>
      </c>
      <c r="F6" s="7" t="s">
        <v>220</v>
      </c>
      <c r="G6" s="7" t="s">
        <v>469</v>
      </c>
      <c r="H6" s="7">
        <v>4</v>
      </c>
      <c r="I6" s="7">
        <v>2</v>
      </c>
      <c r="J6" s="16">
        <v>0.10069444444444443</v>
      </c>
      <c r="L6" t="str">
        <f t="shared" si="0"/>
        <v>Ed Herman</v>
      </c>
      <c r="M6" t="str">
        <f t="shared" si="1"/>
        <v xml:space="preserve">6' 1" </v>
      </c>
      <c r="N6" t="str">
        <f t="shared" si="2"/>
        <v xml:space="preserve">205 lbs. </v>
      </c>
      <c r="O6" t="str">
        <f t="shared" si="3"/>
        <v xml:space="preserve">77.0" </v>
      </c>
      <c r="P6" t="str">
        <f t="shared" si="4"/>
        <v xml:space="preserve">Orthodox </v>
      </c>
      <c r="Q6" t="s">
        <v>3421</v>
      </c>
      <c r="R6" t="s">
        <v>1447</v>
      </c>
      <c r="S6" t="s">
        <v>530</v>
      </c>
      <c r="T6" t="s">
        <v>533</v>
      </c>
      <c r="U6" t="s">
        <v>553</v>
      </c>
      <c r="V6" t="s">
        <v>515</v>
      </c>
      <c r="W6">
        <v>8</v>
      </c>
      <c r="X6">
        <v>2</v>
      </c>
      <c r="Y6">
        <v>0</v>
      </c>
    </row>
    <row r="7" spans="1:26" x14ac:dyDescent="0.25">
      <c r="A7" s="4">
        <v>6</v>
      </c>
      <c r="B7" s="5">
        <v>72</v>
      </c>
      <c r="C7" s="5" t="s">
        <v>3</v>
      </c>
      <c r="D7" s="9">
        <v>39249</v>
      </c>
      <c r="E7" s="5" t="s">
        <v>9</v>
      </c>
      <c r="F7" s="5" t="s">
        <v>119</v>
      </c>
      <c r="G7" s="5">
        <v>2</v>
      </c>
      <c r="H7" s="5">
        <v>5</v>
      </c>
      <c r="I7" s="5">
        <v>3</v>
      </c>
      <c r="J7" s="11">
        <v>0.20833333333333334</v>
      </c>
      <c r="L7" t="str">
        <f t="shared" si="0"/>
        <v>Forrest Griffin</v>
      </c>
      <c r="M7" t="str">
        <f t="shared" si="1"/>
        <v xml:space="preserve">6' 3" </v>
      </c>
      <c r="N7" t="str">
        <f t="shared" si="2"/>
        <v xml:space="preserve">205 lbs. </v>
      </c>
      <c r="O7" t="str">
        <f t="shared" si="3"/>
        <v xml:space="preserve">77.0" </v>
      </c>
      <c r="P7" t="str">
        <f t="shared" si="4"/>
        <v xml:space="preserve">Orthodox </v>
      </c>
      <c r="Q7" t="s">
        <v>120</v>
      </c>
      <c r="S7" t="s">
        <v>518</v>
      </c>
      <c r="T7" t="s">
        <v>497</v>
      </c>
      <c r="U7" t="s">
        <v>567</v>
      </c>
      <c r="V7" t="s">
        <v>515</v>
      </c>
      <c r="W7">
        <v>29</v>
      </c>
      <c r="X7">
        <v>14</v>
      </c>
      <c r="Y7">
        <v>1</v>
      </c>
    </row>
    <row r="8" spans="1:26" x14ac:dyDescent="0.25">
      <c r="A8" s="4">
        <v>7</v>
      </c>
      <c r="B8" s="5">
        <v>72</v>
      </c>
      <c r="C8" s="5" t="s">
        <v>3</v>
      </c>
      <c r="D8" s="9">
        <v>39249</v>
      </c>
      <c r="E8" s="5" t="s">
        <v>15</v>
      </c>
      <c r="F8" s="5" t="s">
        <v>83</v>
      </c>
      <c r="G8" s="5">
        <v>1</v>
      </c>
      <c r="H8" s="5">
        <v>2</v>
      </c>
      <c r="I8" s="5">
        <v>2</v>
      </c>
      <c r="J8" s="11">
        <v>0.13749999999999998</v>
      </c>
      <c r="L8" t="str">
        <f t="shared" si="0"/>
        <v>Jason MacDonald</v>
      </c>
      <c r="M8" t="str">
        <f t="shared" si="1"/>
        <v xml:space="preserve">6' 3" </v>
      </c>
      <c r="N8" t="str">
        <f t="shared" si="2"/>
        <v xml:space="preserve">185 lbs. </v>
      </c>
      <c r="O8" t="str">
        <f t="shared" si="3"/>
        <v xml:space="preserve">80.0" </v>
      </c>
      <c r="P8" t="str">
        <f t="shared" si="4"/>
        <v xml:space="preserve">Orthodox </v>
      </c>
      <c r="Q8" t="s">
        <v>3557</v>
      </c>
      <c r="S8" t="s">
        <v>634</v>
      </c>
      <c r="T8" t="s">
        <v>536</v>
      </c>
      <c r="U8" t="s">
        <v>547</v>
      </c>
      <c r="V8" t="s">
        <v>500</v>
      </c>
      <c r="W8">
        <v>17</v>
      </c>
      <c r="X8">
        <v>5</v>
      </c>
      <c r="Y8">
        <v>0</v>
      </c>
    </row>
    <row r="9" spans="1:26" x14ac:dyDescent="0.25">
      <c r="A9" s="4">
        <v>8</v>
      </c>
      <c r="B9" s="5">
        <v>72</v>
      </c>
      <c r="C9" s="5" t="s">
        <v>3</v>
      </c>
      <c r="D9" s="9">
        <v>39249</v>
      </c>
      <c r="E9" s="5" t="s">
        <v>15</v>
      </c>
      <c r="F9" s="5" t="s">
        <v>42</v>
      </c>
      <c r="G9" s="5">
        <v>2</v>
      </c>
      <c r="H9" s="5">
        <v>5</v>
      </c>
      <c r="I9" s="5">
        <v>3</v>
      </c>
      <c r="J9" s="11">
        <v>0.20833333333333334</v>
      </c>
      <c r="L9" t="str">
        <f t="shared" si="0"/>
        <v>Rich Franklin</v>
      </c>
      <c r="M9" t="str">
        <f t="shared" si="1"/>
        <v xml:space="preserve">6' 1" </v>
      </c>
      <c r="N9" t="str">
        <f t="shared" si="2"/>
        <v xml:space="preserve">185 lbs. </v>
      </c>
      <c r="O9" t="str">
        <f t="shared" si="3"/>
        <v xml:space="preserve">75.0" </v>
      </c>
      <c r="P9" t="str">
        <f t="shared" si="4"/>
        <v xml:space="preserve">Southpaw </v>
      </c>
      <c r="Q9" t="s">
        <v>3729</v>
      </c>
      <c r="R9" t="s">
        <v>1589</v>
      </c>
      <c r="S9" t="s">
        <v>502</v>
      </c>
      <c r="T9" t="s">
        <v>523</v>
      </c>
      <c r="U9" t="s">
        <v>517</v>
      </c>
      <c r="V9" t="s">
        <v>500</v>
      </c>
      <c r="W9">
        <v>11</v>
      </c>
      <c r="X9">
        <v>4</v>
      </c>
      <c r="Y9">
        <v>0</v>
      </c>
    </row>
    <row r="10" spans="1:26" x14ac:dyDescent="0.25">
      <c r="A10" s="4">
        <v>9</v>
      </c>
      <c r="B10" s="5">
        <v>72</v>
      </c>
      <c r="C10" s="5" t="s">
        <v>3</v>
      </c>
      <c r="D10" s="9">
        <v>39249</v>
      </c>
      <c r="E10" s="5" t="s">
        <v>9</v>
      </c>
      <c r="F10" s="5" t="s">
        <v>62</v>
      </c>
      <c r="G10" s="5">
        <v>1</v>
      </c>
      <c r="H10" s="5">
        <v>6</v>
      </c>
      <c r="I10" s="5">
        <v>3</v>
      </c>
      <c r="J10" s="11">
        <v>0.20833333333333334</v>
      </c>
      <c r="L10" t="str">
        <f t="shared" si="0"/>
        <v>Tyson Griffin</v>
      </c>
      <c r="M10" t="str">
        <f t="shared" si="1"/>
        <v xml:space="preserve">5' 6" </v>
      </c>
      <c r="N10" t="str">
        <f t="shared" si="2"/>
        <v xml:space="preserve">145 lbs. </v>
      </c>
      <c r="O10" t="str">
        <f t="shared" si="3"/>
        <v xml:space="preserve">68.0" </v>
      </c>
      <c r="P10" t="str">
        <f t="shared" si="4"/>
        <v xml:space="preserve">Orthodox </v>
      </c>
      <c r="Q10" t="s">
        <v>3916</v>
      </c>
      <c r="S10" t="s">
        <v>593</v>
      </c>
      <c r="T10" t="s">
        <v>619</v>
      </c>
      <c r="U10" t="s">
        <v>496</v>
      </c>
      <c r="W10">
        <v>0</v>
      </c>
      <c r="X10">
        <v>1</v>
      </c>
      <c r="Y10">
        <v>0</v>
      </c>
    </row>
    <row r="11" spans="1:26" x14ac:dyDescent="0.25">
      <c r="A11" s="4">
        <v>10</v>
      </c>
      <c r="B11" s="5">
        <v>73</v>
      </c>
      <c r="C11" s="5" t="s">
        <v>3</v>
      </c>
      <c r="D11" s="9">
        <v>39270</v>
      </c>
      <c r="E11" s="5" t="s">
        <v>15</v>
      </c>
      <c r="F11" s="5" t="s">
        <v>105</v>
      </c>
      <c r="G11" s="5">
        <v>2</v>
      </c>
      <c r="H11" s="5">
        <v>2</v>
      </c>
      <c r="I11" s="5">
        <v>1</v>
      </c>
      <c r="J11" s="11">
        <v>0.2013888888888889</v>
      </c>
      <c r="L11" t="str">
        <f t="shared" si="0"/>
        <v>Anderson Silva</v>
      </c>
      <c r="M11" t="str">
        <f t="shared" si="1"/>
        <v xml:space="preserve">6' 2" </v>
      </c>
      <c r="N11" t="str">
        <f t="shared" si="2"/>
        <v xml:space="preserve">185 lbs. </v>
      </c>
      <c r="O11" t="str">
        <f t="shared" si="3"/>
        <v xml:space="preserve">77.0" </v>
      </c>
      <c r="P11" t="str">
        <f t="shared" si="4"/>
        <v xml:space="preserve">Southpaw </v>
      </c>
      <c r="Q11" t="s">
        <v>4040</v>
      </c>
      <c r="R11" t="s">
        <v>1738</v>
      </c>
      <c r="S11" t="s">
        <v>496</v>
      </c>
      <c r="T11" t="s">
        <v>523</v>
      </c>
      <c r="U11" t="s">
        <v>496</v>
      </c>
      <c r="W11">
        <v>8</v>
      </c>
      <c r="X11">
        <v>4</v>
      </c>
      <c r="Y11">
        <v>0</v>
      </c>
    </row>
    <row r="12" spans="1:26" x14ac:dyDescent="0.25">
      <c r="A12" s="4">
        <v>11</v>
      </c>
      <c r="B12" s="5">
        <v>73</v>
      </c>
      <c r="C12" s="5" t="s">
        <v>3</v>
      </c>
      <c r="D12" s="9">
        <v>39270</v>
      </c>
      <c r="E12" s="5" t="s">
        <v>8</v>
      </c>
      <c r="F12" s="5" t="s">
        <v>30</v>
      </c>
      <c r="G12" s="5">
        <v>1</v>
      </c>
      <c r="H12" s="5">
        <v>5</v>
      </c>
      <c r="I12" s="5">
        <v>3</v>
      </c>
      <c r="J12" s="11">
        <v>0.20833333333333334</v>
      </c>
      <c r="L12" t="e">
        <f t="shared" si="0"/>
        <v>#N/A</v>
      </c>
      <c r="M12" t="e">
        <f t="shared" si="1"/>
        <v>#N/A</v>
      </c>
      <c r="N12" t="e">
        <f t="shared" si="2"/>
        <v>#N/A</v>
      </c>
      <c r="O12" t="e">
        <f t="shared" si="3"/>
        <v>#N/A</v>
      </c>
      <c r="P12" t="e">
        <f t="shared" si="4"/>
        <v>#N/A</v>
      </c>
      <c r="Q12" t="s">
        <v>4053</v>
      </c>
      <c r="R12" t="s">
        <v>1336</v>
      </c>
      <c r="S12" t="s">
        <v>522</v>
      </c>
      <c r="T12" t="s">
        <v>497</v>
      </c>
      <c r="U12" t="s">
        <v>496</v>
      </c>
      <c r="W12">
        <v>7</v>
      </c>
      <c r="X12">
        <v>5</v>
      </c>
      <c r="Y12">
        <v>0</v>
      </c>
    </row>
    <row r="13" spans="1:26" x14ac:dyDescent="0.25">
      <c r="A13" s="4">
        <v>12</v>
      </c>
      <c r="B13" s="5">
        <v>73</v>
      </c>
      <c r="C13" s="5" t="s">
        <v>3</v>
      </c>
      <c r="D13" s="9">
        <v>39270</v>
      </c>
      <c r="E13" s="5" t="s">
        <v>25</v>
      </c>
      <c r="F13" s="5" t="s">
        <v>162</v>
      </c>
      <c r="G13" s="5">
        <v>1</v>
      </c>
      <c r="H13" s="5">
        <v>5</v>
      </c>
      <c r="I13" s="5">
        <v>5</v>
      </c>
      <c r="J13" s="11">
        <v>0.20833333333333334</v>
      </c>
      <c r="L13" t="str">
        <f t="shared" si="0"/>
        <v>Sean Sherk</v>
      </c>
      <c r="M13" t="str">
        <f t="shared" si="1"/>
        <v xml:space="preserve">5' 6" </v>
      </c>
      <c r="N13" t="str">
        <f t="shared" si="2"/>
        <v xml:space="preserve">155 lbs. </v>
      </c>
      <c r="O13" t="str">
        <f t="shared" si="3"/>
        <v xml:space="preserve">67.0" </v>
      </c>
      <c r="P13" t="str">
        <f t="shared" si="4"/>
        <v xml:space="preserve">Orthodox </v>
      </c>
      <c r="Q13" t="s">
        <v>1807</v>
      </c>
      <c r="S13" t="s">
        <v>522</v>
      </c>
      <c r="T13" t="s">
        <v>523</v>
      </c>
      <c r="U13" t="s">
        <v>496</v>
      </c>
      <c r="W13">
        <v>4</v>
      </c>
      <c r="X13">
        <v>0</v>
      </c>
      <c r="Y13">
        <v>0</v>
      </c>
    </row>
    <row r="14" spans="1:26" x14ac:dyDescent="0.25">
      <c r="A14" s="4">
        <v>13</v>
      </c>
      <c r="B14" s="5">
        <v>73</v>
      </c>
      <c r="C14" s="5" t="s">
        <v>3</v>
      </c>
      <c r="D14" s="9">
        <v>39270</v>
      </c>
      <c r="E14" s="5" t="s">
        <v>9</v>
      </c>
      <c r="F14" s="5" t="s">
        <v>28</v>
      </c>
      <c r="G14" s="5">
        <v>1</v>
      </c>
      <c r="H14" s="5">
        <v>7</v>
      </c>
      <c r="I14" s="5">
        <v>3</v>
      </c>
      <c r="J14" s="11">
        <v>0.20833333333333334</v>
      </c>
      <c r="L14" t="str">
        <f t="shared" si="0"/>
        <v>Tito Ortiz</v>
      </c>
      <c r="M14" t="str">
        <f t="shared" si="1"/>
        <v xml:space="preserve">6' 3" </v>
      </c>
      <c r="N14" t="str">
        <f t="shared" si="2"/>
        <v xml:space="preserve">205 lbs. </v>
      </c>
      <c r="O14" t="str">
        <f t="shared" si="3"/>
        <v xml:space="preserve">74.0" </v>
      </c>
      <c r="P14" t="str">
        <f t="shared" si="4"/>
        <v xml:space="preserve">Orthodox </v>
      </c>
      <c r="Q14" t="s">
        <v>2331</v>
      </c>
      <c r="S14" t="s">
        <v>549</v>
      </c>
      <c r="T14" t="s">
        <v>536</v>
      </c>
      <c r="U14" t="s">
        <v>496</v>
      </c>
      <c r="V14" t="s">
        <v>500</v>
      </c>
      <c r="W14">
        <v>16</v>
      </c>
      <c r="X14">
        <v>4</v>
      </c>
      <c r="Y14">
        <v>0</v>
      </c>
    </row>
    <row r="15" spans="1:26" x14ac:dyDescent="0.25">
      <c r="A15" s="4">
        <v>14</v>
      </c>
      <c r="B15" s="5">
        <v>74</v>
      </c>
      <c r="C15" s="5" t="s">
        <v>3</v>
      </c>
      <c r="D15" s="9">
        <v>39319</v>
      </c>
      <c r="E15" s="5" t="s">
        <v>12</v>
      </c>
      <c r="F15" s="5" t="s">
        <v>48</v>
      </c>
      <c r="G15" s="5">
        <v>1</v>
      </c>
      <c r="H15" s="5">
        <v>5</v>
      </c>
      <c r="I15" s="5">
        <v>3</v>
      </c>
      <c r="J15" s="11">
        <v>0.20833333333333334</v>
      </c>
      <c r="L15" t="str">
        <f t="shared" si="0"/>
        <v>Georges St-Pierre</v>
      </c>
      <c r="M15" t="str">
        <f t="shared" si="1"/>
        <v xml:space="preserve">5' 11" </v>
      </c>
      <c r="N15" t="str">
        <f t="shared" si="2"/>
        <v xml:space="preserve">170 lbs. </v>
      </c>
      <c r="O15" t="str">
        <f t="shared" si="3"/>
        <v xml:space="preserve">76.0" </v>
      </c>
      <c r="P15" t="str">
        <f t="shared" si="4"/>
        <v xml:space="preserve">Orthodox </v>
      </c>
      <c r="Q15" t="s">
        <v>2207</v>
      </c>
      <c r="R15" t="s">
        <v>824</v>
      </c>
      <c r="S15" t="s">
        <v>552</v>
      </c>
      <c r="T15" t="s">
        <v>825</v>
      </c>
      <c r="U15" t="s">
        <v>496</v>
      </c>
      <c r="V15" t="s">
        <v>500</v>
      </c>
      <c r="W15">
        <v>18</v>
      </c>
      <c r="X15">
        <v>6</v>
      </c>
      <c r="Y15">
        <v>0</v>
      </c>
    </row>
    <row r="16" spans="1:26" x14ac:dyDescent="0.25">
      <c r="A16" s="4">
        <v>15</v>
      </c>
      <c r="B16" s="5">
        <v>74</v>
      </c>
      <c r="C16" s="5" t="s">
        <v>3</v>
      </c>
      <c r="D16" s="9">
        <v>39319</v>
      </c>
      <c r="E16" s="5" t="s">
        <v>25</v>
      </c>
      <c r="F16" s="5" t="s">
        <v>89</v>
      </c>
      <c r="G16" s="5">
        <v>2</v>
      </c>
      <c r="H16" s="5">
        <v>5</v>
      </c>
      <c r="I16" s="5">
        <v>3</v>
      </c>
      <c r="J16" s="11">
        <v>0.20833333333333334</v>
      </c>
      <c r="L16" t="str">
        <f t="shared" si="0"/>
        <v>Joe Stevenson</v>
      </c>
      <c r="M16" t="str">
        <f t="shared" si="1"/>
        <v xml:space="preserve">5' 7" </v>
      </c>
      <c r="N16" t="str">
        <f t="shared" si="2"/>
        <v xml:space="preserve">145 lbs. </v>
      </c>
      <c r="O16" t="str">
        <f t="shared" si="3"/>
        <v xml:space="preserve">70.0" </v>
      </c>
      <c r="P16" t="str">
        <f t="shared" si="4"/>
        <v xml:space="preserve">Orthodox </v>
      </c>
      <c r="Q16" t="s">
        <v>272</v>
      </c>
      <c r="R16" t="s">
        <v>1674</v>
      </c>
      <c r="S16" t="s">
        <v>518</v>
      </c>
      <c r="T16" t="s">
        <v>497</v>
      </c>
      <c r="U16" t="s">
        <v>553</v>
      </c>
      <c r="V16" t="s">
        <v>500</v>
      </c>
      <c r="W16">
        <v>15</v>
      </c>
      <c r="X16">
        <v>5</v>
      </c>
      <c r="Y16">
        <v>0</v>
      </c>
    </row>
    <row r="17" spans="1:25" x14ac:dyDescent="0.25">
      <c r="A17" s="4">
        <v>16</v>
      </c>
      <c r="B17" s="5">
        <v>74</v>
      </c>
      <c r="C17" s="5" t="s">
        <v>3</v>
      </c>
      <c r="D17" s="9">
        <v>39319</v>
      </c>
      <c r="E17" s="5" t="s">
        <v>15</v>
      </c>
      <c r="F17" s="5" t="s">
        <v>150</v>
      </c>
      <c r="G17" s="5">
        <v>2</v>
      </c>
      <c r="H17" s="5">
        <v>2</v>
      </c>
      <c r="I17" s="5">
        <v>1</v>
      </c>
      <c r="J17" s="11">
        <v>0.19791666666666666</v>
      </c>
      <c r="L17" t="e">
        <f t="shared" si="0"/>
        <v>#N/A</v>
      </c>
      <c r="M17" t="e">
        <f t="shared" si="1"/>
        <v>#N/A</v>
      </c>
      <c r="N17" t="e">
        <f t="shared" si="2"/>
        <v>#N/A</v>
      </c>
      <c r="O17" t="e">
        <f t="shared" si="3"/>
        <v>#N/A</v>
      </c>
      <c r="P17" t="e">
        <f t="shared" si="4"/>
        <v>#N/A</v>
      </c>
      <c r="Q17" t="s">
        <v>2974</v>
      </c>
      <c r="R17" t="s">
        <v>1222</v>
      </c>
      <c r="S17" t="s">
        <v>499</v>
      </c>
      <c r="T17" t="s">
        <v>497</v>
      </c>
      <c r="U17" t="s">
        <v>546</v>
      </c>
      <c r="W17">
        <v>19</v>
      </c>
      <c r="X17">
        <v>8</v>
      </c>
      <c r="Y17">
        <v>1</v>
      </c>
    </row>
    <row r="18" spans="1:25" x14ac:dyDescent="0.25">
      <c r="A18" s="4">
        <v>17</v>
      </c>
      <c r="B18" s="5">
        <v>74</v>
      </c>
      <c r="C18" s="5" t="s">
        <v>3</v>
      </c>
      <c r="D18" s="9">
        <v>39319</v>
      </c>
      <c r="E18" s="5" t="s">
        <v>8</v>
      </c>
      <c r="F18" s="5" t="s">
        <v>133</v>
      </c>
      <c r="G18" s="5">
        <v>1</v>
      </c>
      <c r="H18" s="5">
        <v>2</v>
      </c>
      <c r="I18" s="5">
        <v>3</v>
      </c>
      <c r="J18" s="11">
        <v>6.7361111111111108E-2</v>
      </c>
      <c r="L18" t="str">
        <f t="shared" si="0"/>
        <v>Randy Couture</v>
      </c>
      <c r="M18" t="str">
        <f t="shared" si="1"/>
        <v xml:space="preserve">6' 1" </v>
      </c>
      <c r="N18" t="str">
        <f t="shared" si="2"/>
        <v xml:space="preserve">205 lbs. </v>
      </c>
      <c r="O18" t="str">
        <f t="shared" si="3"/>
        <v xml:space="preserve">75.0" </v>
      </c>
      <c r="P18" t="str">
        <f t="shared" si="4"/>
        <v xml:space="preserve">Orthodox </v>
      </c>
      <c r="Q18" t="s">
        <v>2702</v>
      </c>
      <c r="S18" t="s">
        <v>499</v>
      </c>
      <c r="T18" t="s">
        <v>536</v>
      </c>
      <c r="U18" t="s">
        <v>496</v>
      </c>
      <c r="V18" t="s">
        <v>500</v>
      </c>
      <c r="W18">
        <v>7</v>
      </c>
      <c r="X18">
        <v>3</v>
      </c>
      <c r="Y18">
        <v>0</v>
      </c>
    </row>
    <row r="19" spans="1:25" x14ac:dyDescent="0.25">
      <c r="A19" s="4">
        <v>18</v>
      </c>
      <c r="B19" s="5">
        <v>74</v>
      </c>
      <c r="C19" s="5" t="s">
        <v>3</v>
      </c>
      <c r="D19" s="9">
        <v>39319</v>
      </c>
      <c r="E19" s="5" t="s">
        <v>25</v>
      </c>
      <c r="F19" s="5" t="s">
        <v>79</v>
      </c>
      <c r="G19" s="5">
        <v>2</v>
      </c>
      <c r="H19" s="5">
        <v>2</v>
      </c>
      <c r="I19" s="5">
        <v>3</v>
      </c>
      <c r="J19" s="11">
        <v>7.6388888888888895E-2</v>
      </c>
      <c r="L19" t="str">
        <f t="shared" si="0"/>
        <v>Roger Huerta</v>
      </c>
      <c r="M19" t="str">
        <f t="shared" si="1"/>
        <v xml:space="preserve">5' 9" </v>
      </c>
      <c r="N19" t="str">
        <f t="shared" si="2"/>
        <v xml:space="preserve">155 lbs. </v>
      </c>
      <c r="O19" t="str">
        <f t="shared" si="3"/>
        <v xml:space="preserve">70.0" </v>
      </c>
      <c r="P19" t="str">
        <f t="shared" si="4"/>
        <v xml:space="preserve">Orthodox </v>
      </c>
      <c r="Q19" t="s">
        <v>3904</v>
      </c>
      <c r="S19" t="s">
        <v>522</v>
      </c>
      <c r="T19" t="s">
        <v>523</v>
      </c>
      <c r="U19" t="s">
        <v>496</v>
      </c>
      <c r="W19">
        <v>3</v>
      </c>
      <c r="X19">
        <v>3</v>
      </c>
      <c r="Y19">
        <v>0</v>
      </c>
    </row>
    <row r="20" spans="1:25" x14ac:dyDescent="0.25">
      <c r="A20" s="4">
        <v>19</v>
      </c>
      <c r="B20" s="7">
        <v>75</v>
      </c>
      <c r="C20" s="5" t="s">
        <v>3</v>
      </c>
      <c r="D20" s="6">
        <v>39333</v>
      </c>
      <c r="E20" s="7" t="s">
        <v>8</v>
      </c>
      <c r="F20" s="7" t="s">
        <v>37</v>
      </c>
      <c r="G20" s="7" t="s">
        <v>19</v>
      </c>
      <c r="H20" s="7">
        <v>5</v>
      </c>
      <c r="I20" s="7">
        <v>3</v>
      </c>
      <c r="J20" s="16">
        <v>0.20833333333333334</v>
      </c>
      <c r="L20" t="str">
        <f t="shared" si="0"/>
        <v>Cheick Kongo</v>
      </c>
      <c r="M20" t="str">
        <f t="shared" si="1"/>
        <v xml:space="preserve">6' 4" </v>
      </c>
      <c r="N20" t="str">
        <f t="shared" si="2"/>
        <v xml:space="preserve">240 lbs. </v>
      </c>
      <c r="O20" t="str">
        <f t="shared" si="3"/>
        <v xml:space="preserve">82.0" </v>
      </c>
      <c r="P20" t="str">
        <f t="shared" si="4"/>
        <v xml:space="preserve">Orthodox </v>
      </c>
      <c r="Q20" t="s">
        <v>2890</v>
      </c>
      <c r="S20" t="s">
        <v>506</v>
      </c>
      <c r="T20" t="s">
        <v>654</v>
      </c>
      <c r="U20" t="s">
        <v>496</v>
      </c>
      <c r="V20" t="s">
        <v>500</v>
      </c>
      <c r="W20">
        <v>8</v>
      </c>
      <c r="X20">
        <v>5</v>
      </c>
      <c r="Y20">
        <v>0</v>
      </c>
    </row>
    <row r="21" spans="1:25" x14ac:dyDescent="0.25">
      <c r="A21" s="4">
        <v>20</v>
      </c>
      <c r="B21" s="5">
        <v>75</v>
      </c>
      <c r="C21" s="5" t="s">
        <v>3</v>
      </c>
      <c r="D21" s="9">
        <v>39333</v>
      </c>
      <c r="E21" s="5" t="s">
        <v>9</v>
      </c>
      <c r="F21" s="5" t="s">
        <v>18</v>
      </c>
      <c r="G21" s="5">
        <v>2</v>
      </c>
      <c r="H21" s="5">
        <v>2</v>
      </c>
      <c r="I21" s="5">
        <v>1</v>
      </c>
      <c r="J21" s="11">
        <v>4.2361111111111113E-2</v>
      </c>
      <c r="L21" t="str">
        <f t="shared" si="0"/>
        <v>Houston Alexander</v>
      </c>
      <c r="M21" t="str">
        <f t="shared" si="1"/>
        <v xml:space="preserve">6' 0" </v>
      </c>
      <c r="N21" t="str">
        <f t="shared" si="2"/>
        <v xml:space="preserve">205 lbs. </v>
      </c>
      <c r="O21" t="str">
        <f t="shared" si="3"/>
        <v xml:space="preserve">72.0" </v>
      </c>
      <c r="P21" t="str">
        <f t="shared" si="4"/>
        <v xml:space="preserve">Orthodox </v>
      </c>
      <c r="Q21" t="s">
        <v>1842</v>
      </c>
      <c r="S21" t="s">
        <v>593</v>
      </c>
      <c r="T21" t="s">
        <v>533</v>
      </c>
      <c r="U21" t="s">
        <v>496</v>
      </c>
      <c r="W21">
        <v>3</v>
      </c>
      <c r="X21">
        <v>3</v>
      </c>
      <c r="Y21">
        <v>0</v>
      </c>
    </row>
    <row r="22" spans="1:25" x14ac:dyDescent="0.25">
      <c r="A22" s="4">
        <v>21</v>
      </c>
      <c r="B22" s="5">
        <v>75</v>
      </c>
      <c r="C22" s="5" t="s">
        <v>3</v>
      </c>
      <c r="D22" s="9">
        <v>39333</v>
      </c>
      <c r="E22" s="5" t="s">
        <v>12</v>
      </c>
      <c r="F22" s="5" t="s">
        <v>39</v>
      </c>
      <c r="G22" s="5">
        <v>1</v>
      </c>
      <c r="H22" s="5">
        <v>4</v>
      </c>
      <c r="I22" s="5">
        <v>1</v>
      </c>
      <c r="J22" s="11">
        <v>0.1763888888888889</v>
      </c>
      <c r="L22" t="str">
        <f t="shared" si="0"/>
        <v>Marcus Davis</v>
      </c>
      <c r="M22" t="str">
        <f t="shared" si="1"/>
        <v xml:space="preserve">5' 10" </v>
      </c>
      <c r="N22" t="str">
        <f t="shared" si="2"/>
        <v xml:space="preserve">170 lbs. </v>
      </c>
      <c r="O22" t="str">
        <f t="shared" si="3"/>
        <v xml:space="preserve">70.0" </v>
      </c>
      <c r="P22" t="str">
        <f t="shared" si="4"/>
        <v xml:space="preserve">Southpaw </v>
      </c>
      <c r="Q22" t="s">
        <v>2109</v>
      </c>
      <c r="R22" t="s">
        <v>772</v>
      </c>
      <c r="S22" t="s">
        <v>535</v>
      </c>
      <c r="T22" t="s">
        <v>523</v>
      </c>
      <c r="U22" t="s">
        <v>547</v>
      </c>
      <c r="W22">
        <v>4</v>
      </c>
      <c r="X22">
        <v>2</v>
      </c>
      <c r="Y22">
        <v>0</v>
      </c>
    </row>
    <row r="23" spans="1:25" x14ac:dyDescent="0.25">
      <c r="A23" s="4">
        <v>22</v>
      </c>
      <c r="B23" s="5">
        <v>75</v>
      </c>
      <c r="C23" s="5" t="s">
        <v>3</v>
      </c>
      <c r="D23" s="9">
        <v>39333</v>
      </c>
      <c r="E23" s="5" t="s">
        <v>9</v>
      </c>
      <c r="F23" s="5" t="s">
        <v>35</v>
      </c>
      <c r="G23" s="5">
        <v>1</v>
      </c>
      <c r="H23" s="5">
        <v>6</v>
      </c>
      <c r="I23" s="5">
        <v>3</v>
      </c>
      <c r="J23" s="11">
        <v>0.20833333333333334</v>
      </c>
      <c r="L23" t="str">
        <f t="shared" si="0"/>
        <v>Michael Bisping</v>
      </c>
      <c r="M23" t="str">
        <f t="shared" si="1"/>
        <v xml:space="preserve">6' 1" </v>
      </c>
      <c r="N23" t="str">
        <f t="shared" si="2"/>
        <v xml:space="preserve">185 lbs. </v>
      </c>
      <c r="O23" t="str">
        <f t="shared" si="3"/>
        <v xml:space="preserve">72.0" </v>
      </c>
      <c r="P23" t="str">
        <f t="shared" si="4"/>
        <v xml:space="preserve">Orthodox </v>
      </c>
      <c r="Q23" t="s">
        <v>2829</v>
      </c>
      <c r="S23" t="s">
        <v>502</v>
      </c>
      <c r="T23" t="s">
        <v>523</v>
      </c>
      <c r="U23" t="s">
        <v>496</v>
      </c>
      <c r="V23" t="s">
        <v>500</v>
      </c>
      <c r="W23">
        <v>6</v>
      </c>
      <c r="X23">
        <v>0</v>
      </c>
      <c r="Y23">
        <v>0</v>
      </c>
    </row>
    <row r="24" spans="1:25" x14ac:dyDescent="0.25">
      <c r="A24" s="4">
        <v>23</v>
      </c>
      <c r="B24" s="5">
        <v>75</v>
      </c>
      <c r="C24" s="5" t="s">
        <v>3</v>
      </c>
      <c r="D24" s="9">
        <v>39333</v>
      </c>
      <c r="E24" s="5" t="s">
        <v>9</v>
      </c>
      <c r="F24" s="5" t="s">
        <v>10</v>
      </c>
      <c r="G24" s="5">
        <v>2</v>
      </c>
      <c r="H24" s="5">
        <v>5</v>
      </c>
      <c r="I24" s="5">
        <v>5</v>
      </c>
      <c r="J24" s="11">
        <v>0.20833333333333334</v>
      </c>
      <c r="L24" t="str">
        <f t="shared" si="0"/>
        <v>Quinton Jackson</v>
      </c>
      <c r="M24" t="str">
        <f t="shared" si="1"/>
        <v xml:space="preserve">6' 1" </v>
      </c>
      <c r="N24" t="str">
        <f t="shared" si="2"/>
        <v xml:space="preserve">205 lbs. </v>
      </c>
      <c r="O24" t="str">
        <f t="shared" si="3"/>
        <v xml:space="preserve">73.0" </v>
      </c>
      <c r="P24" t="str">
        <f t="shared" si="4"/>
        <v xml:space="preserve">Orthodox </v>
      </c>
      <c r="Q24" t="s">
        <v>3003</v>
      </c>
      <c r="S24" t="s">
        <v>522</v>
      </c>
      <c r="T24" t="s">
        <v>497</v>
      </c>
      <c r="U24" t="s">
        <v>496</v>
      </c>
      <c r="V24" t="s">
        <v>500</v>
      </c>
      <c r="W24">
        <v>17</v>
      </c>
      <c r="X24">
        <v>8</v>
      </c>
      <c r="Y24">
        <v>0</v>
      </c>
    </row>
    <row r="25" spans="1:25" x14ac:dyDescent="0.25">
      <c r="A25" s="4">
        <v>24</v>
      </c>
      <c r="B25" s="5">
        <v>76</v>
      </c>
      <c r="C25" s="5" t="s">
        <v>3</v>
      </c>
      <c r="D25" s="9">
        <v>39347</v>
      </c>
      <c r="E25" s="5" t="s">
        <v>9</v>
      </c>
      <c r="F25" s="5" t="s">
        <v>119</v>
      </c>
      <c r="G25" s="5">
        <v>1</v>
      </c>
      <c r="H25" s="5">
        <v>4</v>
      </c>
      <c r="I25" s="5">
        <v>3</v>
      </c>
      <c r="J25" s="11">
        <v>0.19791666666666666</v>
      </c>
      <c r="L25" t="str">
        <f t="shared" si="0"/>
        <v>Forrest Griffin</v>
      </c>
      <c r="M25" t="str">
        <f t="shared" si="1"/>
        <v xml:space="preserve">6' 3" </v>
      </c>
      <c r="N25" t="str">
        <f t="shared" si="2"/>
        <v xml:space="preserve">205 lbs. </v>
      </c>
      <c r="O25" t="str">
        <f t="shared" si="3"/>
        <v xml:space="preserve">77.0" </v>
      </c>
      <c r="P25" t="str">
        <f t="shared" si="4"/>
        <v xml:space="preserve">Orthodox </v>
      </c>
      <c r="Q25" t="s">
        <v>3131</v>
      </c>
      <c r="S25" t="s">
        <v>535</v>
      </c>
      <c r="T25" t="s">
        <v>523</v>
      </c>
      <c r="U25" t="s">
        <v>496</v>
      </c>
      <c r="W25">
        <v>3</v>
      </c>
      <c r="X25">
        <v>1</v>
      </c>
      <c r="Y25">
        <v>0</v>
      </c>
    </row>
    <row r="26" spans="1:25" x14ac:dyDescent="0.25">
      <c r="A26" s="4">
        <v>25</v>
      </c>
      <c r="B26" s="5">
        <v>76</v>
      </c>
      <c r="C26" s="5" t="s">
        <v>3</v>
      </c>
      <c r="D26" s="9">
        <v>39347</v>
      </c>
      <c r="E26" s="5" t="s">
        <v>12</v>
      </c>
      <c r="F26" s="5" t="s">
        <v>78</v>
      </c>
      <c r="G26" s="5">
        <v>3</v>
      </c>
      <c r="H26" s="5">
        <v>6</v>
      </c>
      <c r="I26" s="5">
        <v>3</v>
      </c>
      <c r="J26" s="11">
        <v>0.20833333333333334</v>
      </c>
      <c r="L26" t="str">
        <f t="shared" si="0"/>
        <v>Jon Fitch</v>
      </c>
      <c r="M26" t="str">
        <f t="shared" si="1"/>
        <v xml:space="preserve">6' 0" </v>
      </c>
      <c r="N26" t="str">
        <f t="shared" si="2"/>
        <v xml:space="preserve">170 lbs. </v>
      </c>
      <c r="O26" t="str">
        <f t="shared" si="3"/>
        <v xml:space="preserve">76.0" </v>
      </c>
      <c r="P26" t="str">
        <f t="shared" si="4"/>
        <v xml:space="preserve">Orthodox </v>
      </c>
      <c r="Q26" t="s">
        <v>3425</v>
      </c>
      <c r="S26" t="s">
        <v>499</v>
      </c>
      <c r="T26" t="s">
        <v>497</v>
      </c>
      <c r="U26" t="s">
        <v>496</v>
      </c>
      <c r="W26">
        <v>7</v>
      </c>
      <c r="X26">
        <v>0</v>
      </c>
      <c r="Y26">
        <v>0</v>
      </c>
    </row>
    <row r="27" spans="1:25" x14ac:dyDescent="0.25">
      <c r="A27" s="4">
        <v>26</v>
      </c>
      <c r="B27" s="5">
        <v>76</v>
      </c>
      <c r="C27" s="5" t="s">
        <v>3</v>
      </c>
      <c r="D27" s="9">
        <v>39347</v>
      </c>
      <c r="E27" s="5" t="s">
        <v>9</v>
      </c>
      <c r="F27" s="5" t="s">
        <v>20</v>
      </c>
      <c r="G27" s="5">
        <v>2</v>
      </c>
      <c r="H27" s="5">
        <v>6</v>
      </c>
      <c r="I27" s="5">
        <v>3</v>
      </c>
      <c r="J27" s="11">
        <v>0.20833333333333334</v>
      </c>
      <c r="L27" t="str">
        <f t="shared" si="0"/>
        <v>Keith Jardine</v>
      </c>
      <c r="M27" t="str">
        <f t="shared" si="1"/>
        <v xml:space="preserve">6' 2" </v>
      </c>
      <c r="N27" t="str">
        <f t="shared" si="2"/>
        <v xml:space="preserve">185 lbs. </v>
      </c>
      <c r="O27" t="str">
        <f t="shared" si="3"/>
        <v xml:space="preserve">76.0" </v>
      </c>
      <c r="P27" t="str">
        <f t="shared" si="4"/>
        <v xml:space="preserve">Orthodox </v>
      </c>
      <c r="Q27" t="s">
        <v>3657</v>
      </c>
      <c r="S27" t="s">
        <v>518</v>
      </c>
      <c r="T27" t="s">
        <v>497</v>
      </c>
      <c r="U27" t="s">
        <v>496</v>
      </c>
      <c r="W27">
        <v>9</v>
      </c>
      <c r="X27">
        <v>3</v>
      </c>
      <c r="Y27">
        <v>0</v>
      </c>
    </row>
    <row r="28" spans="1:25" x14ac:dyDescent="0.25">
      <c r="A28" s="4">
        <v>27</v>
      </c>
      <c r="B28" s="5">
        <v>76</v>
      </c>
      <c r="C28" s="5" t="s">
        <v>3</v>
      </c>
      <c r="D28" s="9">
        <v>39347</v>
      </c>
      <c r="E28" s="5" t="s">
        <v>9</v>
      </c>
      <c r="F28" s="5" t="s">
        <v>54</v>
      </c>
      <c r="G28" s="5">
        <v>1</v>
      </c>
      <c r="H28" s="5">
        <v>5</v>
      </c>
      <c r="I28" s="5">
        <v>3</v>
      </c>
      <c r="J28" s="11">
        <v>0.20833333333333334</v>
      </c>
      <c r="L28" t="str">
        <f t="shared" si="0"/>
        <v>Lyoto Machida</v>
      </c>
      <c r="M28" t="str">
        <f t="shared" si="1"/>
        <v xml:space="preserve">6' 1" </v>
      </c>
      <c r="N28" t="str">
        <f t="shared" si="2"/>
        <v xml:space="preserve">185 lbs. </v>
      </c>
      <c r="O28" t="str">
        <f t="shared" si="3"/>
        <v xml:space="preserve">74.0" </v>
      </c>
      <c r="P28" t="str">
        <f t="shared" si="4"/>
        <v xml:space="preserve">Southpaw </v>
      </c>
      <c r="Q28" t="s">
        <v>3748</v>
      </c>
      <c r="S28" t="s">
        <v>496</v>
      </c>
      <c r="T28" t="s">
        <v>496</v>
      </c>
      <c r="U28" t="s">
        <v>496</v>
      </c>
      <c r="W28">
        <v>0</v>
      </c>
      <c r="X28">
        <v>2</v>
      </c>
      <c r="Y28">
        <v>0</v>
      </c>
    </row>
    <row r="29" spans="1:25" x14ac:dyDescent="0.25">
      <c r="A29" s="4">
        <v>28</v>
      </c>
      <c r="B29" s="5">
        <v>76</v>
      </c>
      <c r="C29" s="5" t="s">
        <v>3</v>
      </c>
      <c r="D29" s="9">
        <v>39347</v>
      </c>
      <c r="E29" s="5" t="s">
        <v>25</v>
      </c>
      <c r="F29" s="5" t="s">
        <v>62</v>
      </c>
      <c r="G29" s="5">
        <v>1</v>
      </c>
      <c r="H29" s="5">
        <v>5</v>
      </c>
      <c r="I29" s="5">
        <v>3</v>
      </c>
      <c r="J29" s="11">
        <v>0.20833333333333334</v>
      </c>
      <c r="L29" t="str">
        <f t="shared" si="0"/>
        <v>Tyson Griffin</v>
      </c>
      <c r="M29" t="str">
        <f t="shared" si="1"/>
        <v xml:space="preserve">5' 6" </v>
      </c>
      <c r="N29" t="str">
        <f t="shared" si="2"/>
        <v xml:space="preserve">145 lbs. </v>
      </c>
      <c r="O29" t="str">
        <f t="shared" si="3"/>
        <v xml:space="preserve">68.0" </v>
      </c>
      <c r="P29" t="str">
        <f t="shared" si="4"/>
        <v xml:space="preserve">Orthodox </v>
      </c>
      <c r="Q29" t="s">
        <v>3795</v>
      </c>
      <c r="S29" t="s">
        <v>496</v>
      </c>
      <c r="T29" t="s">
        <v>523</v>
      </c>
      <c r="U29" t="s">
        <v>496</v>
      </c>
      <c r="W29">
        <v>0</v>
      </c>
      <c r="X29">
        <v>1</v>
      </c>
      <c r="Y29">
        <v>0</v>
      </c>
    </row>
    <row r="30" spans="1:25" x14ac:dyDescent="0.25">
      <c r="A30" s="4">
        <v>29</v>
      </c>
      <c r="B30" s="5">
        <v>77</v>
      </c>
      <c r="C30" s="5" t="s">
        <v>3</v>
      </c>
      <c r="D30" s="9">
        <v>39375</v>
      </c>
      <c r="E30" s="5" t="s">
        <v>15</v>
      </c>
      <c r="F30" s="5" t="s">
        <v>47</v>
      </c>
      <c r="G30" s="5">
        <v>1</v>
      </c>
      <c r="H30" s="5">
        <v>3</v>
      </c>
      <c r="I30" s="5">
        <v>2</v>
      </c>
      <c r="J30" s="11">
        <v>6.8750000000000006E-2</v>
      </c>
      <c r="L30" t="str">
        <f t="shared" si="0"/>
        <v>Alan Belcher</v>
      </c>
      <c r="M30" t="str">
        <f t="shared" si="1"/>
        <v xml:space="preserve">6' 2" </v>
      </c>
      <c r="N30" t="str">
        <f t="shared" si="2"/>
        <v xml:space="preserve">185 lbs. </v>
      </c>
      <c r="O30" t="str">
        <f t="shared" si="3"/>
        <v xml:space="preserve">73.0" </v>
      </c>
      <c r="P30" t="str">
        <f t="shared" si="4"/>
        <v xml:space="preserve">Orthodox </v>
      </c>
      <c r="Q30" t="s">
        <v>2315</v>
      </c>
      <c r="S30" t="s">
        <v>510</v>
      </c>
      <c r="T30" t="s">
        <v>511</v>
      </c>
      <c r="U30" t="s">
        <v>496</v>
      </c>
      <c r="W30">
        <v>3</v>
      </c>
      <c r="X30">
        <v>1</v>
      </c>
      <c r="Y30">
        <v>0</v>
      </c>
    </row>
    <row r="31" spans="1:25" x14ac:dyDescent="0.25">
      <c r="A31" s="4">
        <v>30</v>
      </c>
      <c r="B31" s="5">
        <v>77</v>
      </c>
      <c r="C31" s="5" t="s">
        <v>3</v>
      </c>
      <c r="D31" s="9">
        <v>39375</v>
      </c>
      <c r="E31" s="5" t="s">
        <v>25</v>
      </c>
      <c r="F31" s="5" t="s">
        <v>33</v>
      </c>
      <c r="G31" s="5">
        <v>1</v>
      </c>
      <c r="H31" s="5">
        <v>5</v>
      </c>
      <c r="I31" s="5">
        <v>3</v>
      </c>
      <c r="J31" s="11">
        <v>0.20833333333333334</v>
      </c>
      <c r="L31" t="str">
        <f t="shared" si="0"/>
        <v>Alvin Robinson</v>
      </c>
      <c r="M31" t="str">
        <f t="shared" si="1"/>
        <v xml:space="preserve">5' 9" </v>
      </c>
      <c r="N31" t="str">
        <f t="shared" si="2"/>
        <v xml:space="preserve">155 lbs. </v>
      </c>
      <c r="O31" t="str">
        <f t="shared" si="3"/>
        <v xml:space="preserve">68.0" </v>
      </c>
      <c r="P31" t="str">
        <f t="shared" si="4"/>
        <v xml:space="preserve">Southpaw </v>
      </c>
      <c r="Q31" t="s">
        <v>1823</v>
      </c>
      <c r="R31" t="s">
        <v>572</v>
      </c>
      <c r="S31" t="s">
        <v>535</v>
      </c>
      <c r="T31" t="s">
        <v>523</v>
      </c>
      <c r="U31" t="s">
        <v>508</v>
      </c>
      <c r="V31" t="s">
        <v>500</v>
      </c>
      <c r="W31">
        <v>13</v>
      </c>
      <c r="X31">
        <v>2</v>
      </c>
      <c r="Y31">
        <v>1</v>
      </c>
    </row>
    <row r="32" spans="1:25" x14ac:dyDescent="0.25">
      <c r="A32" s="4">
        <v>31</v>
      </c>
      <c r="B32" s="5">
        <v>77</v>
      </c>
      <c r="C32" s="5" t="s">
        <v>3</v>
      </c>
      <c r="D32" s="9">
        <v>39375</v>
      </c>
      <c r="E32" s="5" t="s">
        <v>15</v>
      </c>
      <c r="F32" s="5" t="s">
        <v>23</v>
      </c>
      <c r="G32" s="5">
        <v>1</v>
      </c>
      <c r="H32" s="5">
        <v>2</v>
      </c>
      <c r="I32" s="5">
        <v>2</v>
      </c>
      <c r="J32" s="11">
        <v>4.6527777777777779E-2</v>
      </c>
      <c r="L32" t="e">
        <f t="shared" si="0"/>
        <v>#N/A</v>
      </c>
      <c r="M32" t="e">
        <f t="shared" si="1"/>
        <v>#N/A</v>
      </c>
      <c r="N32" t="e">
        <f t="shared" si="2"/>
        <v>#N/A</v>
      </c>
      <c r="O32" t="e">
        <f t="shared" si="3"/>
        <v>#N/A</v>
      </c>
      <c r="P32" t="e">
        <f t="shared" si="4"/>
        <v>#N/A</v>
      </c>
      <c r="Q32" t="s">
        <v>3688</v>
      </c>
      <c r="S32" t="s">
        <v>518</v>
      </c>
      <c r="T32" t="s">
        <v>523</v>
      </c>
      <c r="U32" t="s">
        <v>496</v>
      </c>
      <c r="W32">
        <v>56</v>
      </c>
      <c r="X32">
        <v>29</v>
      </c>
      <c r="Y32">
        <v>4</v>
      </c>
    </row>
    <row r="33" spans="1:25" x14ac:dyDescent="0.25">
      <c r="A33" s="4">
        <v>32</v>
      </c>
      <c r="B33" s="5">
        <v>77</v>
      </c>
      <c r="C33" s="5" t="s">
        <v>3</v>
      </c>
      <c r="D33" s="9">
        <v>39375</v>
      </c>
      <c r="E33" s="5" t="s">
        <v>8</v>
      </c>
      <c r="F33" s="5" t="s">
        <v>43</v>
      </c>
      <c r="G33" s="5">
        <v>2</v>
      </c>
      <c r="H33" s="5">
        <v>5</v>
      </c>
      <c r="I33" s="5">
        <v>3</v>
      </c>
      <c r="J33" s="11">
        <v>0.20833333333333334</v>
      </c>
      <c r="L33" t="str">
        <f t="shared" si="0"/>
        <v>Tim Sylvia</v>
      </c>
      <c r="M33" t="str">
        <f t="shared" si="1"/>
        <v xml:space="preserve">6' 8" </v>
      </c>
      <c r="N33" t="str">
        <f t="shared" si="2"/>
        <v xml:space="preserve">265 lbs. </v>
      </c>
      <c r="O33" t="str">
        <f t="shared" si="3"/>
        <v xml:space="preserve">80.0" </v>
      </c>
      <c r="P33" t="str">
        <f t="shared" si="4"/>
        <v xml:space="preserve">Orthodox </v>
      </c>
      <c r="Q33" t="s">
        <v>3067</v>
      </c>
      <c r="S33" t="s">
        <v>522</v>
      </c>
      <c r="T33" t="s">
        <v>497</v>
      </c>
      <c r="U33" t="s">
        <v>556</v>
      </c>
      <c r="V33" t="s">
        <v>515</v>
      </c>
      <c r="W33">
        <v>28</v>
      </c>
      <c r="X33">
        <v>7</v>
      </c>
      <c r="Y33">
        <v>0</v>
      </c>
    </row>
    <row r="34" spans="1:25" x14ac:dyDescent="0.25">
      <c r="A34" s="4">
        <v>33</v>
      </c>
      <c r="B34" s="5">
        <v>78</v>
      </c>
      <c r="C34" s="5" t="s">
        <v>3</v>
      </c>
      <c r="D34" s="9">
        <v>39403</v>
      </c>
      <c r="E34" s="5" t="s">
        <v>15</v>
      </c>
      <c r="F34" s="5" t="s">
        <v>220</v>
      </c>
      <c r="G34" s="5">
        <v>2</v>
      </c>
      <c r="H34" s="5">
        <v>1</v>
      </c>
      <c r="I34" s="5">
        <v>3</v>
      </c>
      <c r="J34" s="11">
        <v>2.7083333333333334E-2</v>
      </c>
      <c r="L34" t="str">
        <f t="shared" si="0"/>
        <v>Ed Herman</v>
      </c>
      <c r="M34" t="str">
        <f t="shared" si="1"/>
        <v xml:space="preserve">6' 1" </v>
      </c>
      <c r="N34" t="str">
        <f t="shared" si="2"/>
        <v xml:space="preserve">205 lbs. </v>
      </c>
      <c r="O34" t="str">
        <f t="shared" si="3"/>
        <v xml:space="preserve">77.0" </v>
      </c>
      <c r="P34" t="str">
        <f t="shared" si="4"/>
        <v xml:space="preserve">Orthodox </v>
      </c>
      <c r="Q34" t="s">
        <v>3625</v>
      </c>
      <c r="S34" t="s">
        <v>496</v>
      </c>
      <c r="T34" t="s">
        <v>496</v>
      </c>
      <c r="U34" t="s">
        <v>496</v>
      </c>
      <c r="W34">
        <v>0</v>
      </c>
      <c r="X34">
        <v>1</v>
      </c>
      <c r="Y34">
        <v>0</v>
      </c>
    </row>
    <row r="35" spans="1:25" x14ac:dyDescent="0.25">
      <c r="A35" s="4">
        <v>34</v>
      </c>
      <c r="B35" s="5">
        <v>78</v>
      </c>
      <c r="C35" s="5" t="s">
        <v>3</v>
      </c>
      <c r="D35" s="9">
        <v>39403</v>
      </c>
      <c r="E35" s="5" t="s">
        <v>25</v>
      </c>
      <c r="F35" s="5" t="s">
        <v>339</v>
      </c>
      <c r="G35" s="5">
        <v>1</v>
      </c>
      <c r="H35" s="5">
        <v>5</v>
      </c>
      <c r="I35" s="5">
        <v>3</v>
      </c>
      <c r="J35" s="11">
        <v>0.20833333333333334</v>
      </c>
      <c r="L35" t="str">
        <f t="shared" si="0"/>
        <v>Frankie Edgar</v>
      </c>
      <c r="M35" t="str">
        <f t="shared" si="1"/>
        <v xml:space="preserve">5' 6" </v>
      </c>
      <c r="N35" t="str">
        <f t="shared" si="2"/>
        <v xml:space="preserve">145 lbs. </v>
      </c>
      <c r="O35" t="str">
        <f t="shared" si="3"/>
        <v xml:space="preserve">68.0" </v>
      </c>
      <c r="P35" t="str">
        <f t="shared" si="4"/>
        <v xml:space="preserve">Orthodox </v>
      </c>
      <c r="Q35" t="s">
        <v>2747</v>
      </c>
      <c r="R35" t="s">
        <v>1128</v>
      </c>
      <c r="S35" t="s">
        <v>518</v>
      </c>
      <c r="T35" t="s">
        <v>511</v>
      </c>
      <c r="U35" t="s">
        <v>496</v>
      </c>
      <c r="W35">
        <v>18</v>
      </c>
      <c r="X35">
        <v>6</v>
      </c>
      <c r="Y35">
        <v>0</v>
      </c>
    </row>
    <row r="36" spans="1:25" x14ac:dyDescent="0.25">
      <c r="A36" s="4">
        <v>35</v>
      </c>
      <c r="B36" s="5">
        <v>78</v>
      </c>
      <c r="C36" s="5" t="s">
        <v>3</v>
      </c>
      <c r="D36" s="9">
        <v>39403</v>
      </c>
      <c r="E36" s="5" t="s">
        <v>12</v>
      </c>
      <c r="F36" s="5" t="s">
        <v>13</v>
      </c>
      <c r="G36" s="5">
        <v>2</v>
      </c>
      <c r="H36" s="5">
        <v>5</v>
      </c>
      <c r="I36" s="5">
        <v>3</v>
      </c>
      <c r="J36" s="11">
        <v>0.20833333333333334</v>
      </c>
      <c r="L36" t="str">
        <f t="shared" si="0"/>
        <v>Karo Parisyan</v>
      </c>
      <c r="M36" t="str">
        <f t="shared" si="1"/>
        <v xml:space="preserve">5' 10" </v>
      </c>
      <c r="N36" t="str">
        <f t="shared" si="2"/>
        <v xml:space="preserve">170 lbs. </v>
      </c>
      <c r="O36" t="str">
        <f t="shared" si="3"/>
        <v xml:space="preserve">72.0" </v>
      </c>
      <c r="P36" t="str">
        <f t="shared" si="4"/>
        <v xml:space="preserve">Orthodox </v>
      </c>
      <c r="Q36" t="s">
        <v>2221</v>
      </c>
      <c r="R36" t="s">
        <v>835</v>
      </c>
      <c r="S36" t="s">
        <v>543</v>
      </c>
      <c r="T36" t="s">
        <v>527</v>
      </c>
      <c r="U36" t="s">
        <v>594</v>
      </c>
      <c r="W36">
        <v>16</v>
      </c>
      <c r="X36">
        <v>6</v>
      </c>
      <c r="Y36">
        <v>0</v>
      </c>
    </row>
    <row r="37" spans="1:25" x14ac:dyDescent="0.25">
      <c r="A37" s="4">
        <v>36</v>
      </c>
      <c r="B37" s="5">
        <v>78</v>
      </c>
      <c r="C37" s="5" t="s">
        <v>3</v>
      </c>
      <c r="D37" s="9">
        <v>39403</v>
      </c>
      <c r="E37" s="5" t="s">
        <v>9</v>
      </c>
      <c r="F37" s="5" t="s">
        <v>29</v>
      </c>
      <c r="G37" s="5">
        <v>2</v>
      </c>
      <c r="H37" s="5">
        <v>6</v>
      </c>
      <c r="I37" s="5">
        <v>3</v>
      </c>
      <c r="J37" s="11">
        <v>0.20833333333333334</v>
      </c>
      <c r="L37" t="str">
        <f t="shared" si="0"/>
        <v>Rashad Evans</v>
      </c>
      <c r="M37" t="str">
        <f t="shared" si="1"/>
        <v xml:space="preserve">6' 0" </v>
      </c>
      <c r="N37" t="str">
        <f t="shared" si="2"/>
        <v xml:space="preserve">205 lbs. </v>
      </c>
      <c r="O37" t="str">
        <f t="shared" si="3"/>
        <v xml:space="preserve">75.0" </v>
      </c>
      <c r="P37" t="str">
        <f t="shared" si="4"/>
        <v xml:space="preserve">Orthodox </v>
      </c>
      <c r="Q37" t="s">
        <v>2416</v>
      </c>
      <c r="S37" t="s">
        <v>532</v>
      </c>
      <c r="T37" t="s">
        <v>511</v>
      </c>
      <c r="U37" t="s">
        <v>496</v>
      </c>
      <c r="W37">
        <v>5</v>
      </c>
      <c r="X37">
        <v>4</v>
      </c>
      <c r="Y37">
        <v>0</v>
      </c>
    </row>
    <row r="38" spans="1:25" x14ac:dyDescent="0.25">
      <c r="A38" s="4">
        <v>37</v>
      </c>
      <c r="B38" s="5">
        <v>78</v>
      </c>
      <c r="C38" s="5" t="s">
        <v>3</v>
      </c>
      <c r="D38" s="9">
        <v>39403</v>
      </c>
      <c r="E38" s="5" t="s">
        <v>9</v>
      </c>
      <c r="F38" s="5" t="s">
        <v>175</v>
      </c>
      <c r="G38" s="5">
        <v>1</v>
      </c>
      <c r="H38" s="5">
        <v>1</v>
      </c>
      <c r="I38" s="5">
        <v>1</v>
      </c>
      <c r="J38" s="11">
        <v>0.1423611111111111</v>
      </c>
      <c r="L38" t="str">
        <f t="shared" si="0"/>
        <v>Thiago Silva</v>
      </c>
      <c r="M38" t="str">
        <f t="shared" si="1"/>
        <v xml:space="preserve">6' 2" </v>
      </c>
      <c r="N38" t="str">
        <f t="shared" si="2"/>
        <v xml:space="preserve">205 lbs. </v>
      </c>
      <c r="O38" t="str">
        <f t="shared" si="3"/>
        <v xml:space="preserve">74.0" </v>
      </c>
      <c r="P38" t="str">
        <f t="shared" si="4"/>
        <v xml:space="preserve">Orthodox </v>
      </c>
      <c r="Q38" t="s">
        <v>3078</v>
      </c>
      <c r="S38" t="s">
        <v>499</v>
      </c>
      <c r="T38" t="s">
        <v>513</v>
      </c>
      <c r="U38" t="s">
        <v>496</v>
      </c>
      <c r="W38">
        <v>6</v>
      </c>
      <c r="X38">
        <v>1</v>
      </c>
      <c r="Y38">
        <v>0</v>
      </c>
    </row>
    <row r="39" spans="1:25" x14ac:dyDescent="0.25">
      <c r="A39" s="4">
        <v>38</v>
      </c>
      <c r="B39" s="5">
        <v>79</v>
      </c>
      <c r="C39" s="5" t="s">
        <v>3</v>
      </c>
      <c r="D39" s="9">
        <v>39445</v>
      </c>
      <c r="E39" s="5" t="s">
        <v>9</v>
      </c>
      <c r="F39" s="5" t="s">
        <v>50</v>
      </c>
      <c r="G39" s="5">
        <v>2</v>
      </c>
      <c r="H39" s="5">
        <v>5</v>
      </c>
      <c r="I39" s="5">
        <v>3</v>
      </c>
      <c r="J39" s="11">
        <v>0.20833333333333334</v>
      </c>
      <c r="L39" t="str">
        <f t="shared" si="0"/>
        <v>Chuck Liddell</v>
      </c>
      <c r="M39" t="str">
        <f t="shared" si="1"/>
        <v xml:space="preserve">6' 2" </v>
      </c>
      <c r="N39" t="str">
        <f t="shared" si="2"/>
        <v xml:space="preserve">205 lbs. </v>
      </c>
      <c r="O39" t="str">
        <f t="shared" si="3"/>
        <v xml:space="preserve">76.0" </v>
      </c>
      <c r="P39" t="str">
        <f t="shared" si="4"/>
        <v xml:space="preserve">Orthodox </v>
      </c>
      <c r="Q39" t="s">
        <v>3101</v>
      </c>
      <c r="R39" t="s">
        <v>1287</v>
      </c>
      <c r="S39" t="s">
        <v>522</v>
      </c>
      <c r="T39" t="s">
        <v>511</v>
      </c>
      <c r="U39" t="s">
        <v>496</v>
      </c>
      <c r="W39">
        <v>3</v>
      </c>
      <c r="X39">
        <v>0</v>
      </c>
      <c r="Y39">
        <v>0</v>
      </c>
    </row>
    <row r="40" spans="1:25" x14ac:dyDescent="0.25">
      <c r="A40" s="4">
        <v>39</v>
      </c>
      <c r="B40" s="5">
        <v>79</v>
      </c>
      <c r="C40" s="5" t="s">
        <v>3</v>
      </c>
      <c r="D40" s="9">
        <v>39445</v>
      </c>
      <c r="E40" s="5" t="s">
        <v>8</v>
      </c>
      <c r="F40" s="5" t="s">
        <v>52</v>
      </c>
      <c r="G40" s="5">
        <v>2</v>
      </c>
      <c r="H40" s="5">
        <v>2</v>
      </c>
      <c r="I40" s="5">
        <v>3</v>
      </c>
      <c r="J40" s="11">
        <v>0.14166666666666666</v>
      </c>
      <c r="L40" t="str">
        <f t="shared" si="0"/>
        <v>Eddie Sanchez</v>
      </c>
      <c r="M40" t="str">
        <f t="shared" si="1"/>
        <v xml:space="preserve">6' 2" </v>
      </c>
      <c r="N40" t="str">
        <f t="shared" si="2"/>
        <v xml:space="preserve">230 lbs. </v>
      </c>
      <c r="O40" t="str">
        <f t="shared" si="3"/>
        <v xml:space="preserve">74.0" </v>
      </c>
      <c r="P40" t="str">
        <f t="shared" si="4"/>
        <v xml:space="preserve">Orthodox </v>
      </c>
      <c r="Q40" t="s">
        <v>3736</v>
      </c>
      <c r="R40" t="s">
        <v>1593</v>
      </c>
      <c r="S40" t="s">
        <v>552</v>
      </c>
      <c r="T40" t="s">
        <v>533</v>
      </c>
      <c r="U40" t="s">
        <v>496</v>
      </c>
      <c r="W40">
        <v>0</v>
      </c>
      <c r="X40">
        <v>2</v>
      </c>
      <c r="Y40">
        <v>0</v>
      </c>
    </row>
    <row r="41" spans="1:25" x14ac:dyDescent="0.25">
      <c r="A41" s="4">
        <v>40</v>
      </c>
      <c r="B41" s="5">
        <v>79</v>
      </c>
      <c r="C41" s="5" t="s">
        <v>3</v>
      </c>
      <c r="D41" s="9">
        <v>39445</v>
      </c>
      <c r="E41" s="5" t="s">
        <v>12</v>
      </c>
      <c r="F41" s="5" t="s">
        <v>48</v>
      </c>
      <c r="G41" s="5">
        <v>1</v>
      </c>
      <c r="H41" s="5">
        <v>4</v>
      </c>
      <c r="I41" s="5">
        <v>2</v>
      </c>
      <c r="J41" s="11">
        <v>0.20416666666666666</v>
      </c>
      <c r="L41" t="str">
        <f t="shared" si="0"/>
        <v>Georges St-Pierre</v>
      </c>
      <c r="M41" t="str">
        <f t="shared" si="1"/>
        <v xml:space="preserve">5' 11" </v>
      </c>
      <c r="N41" t="str">
        <f t="shared" si="2"/>
        <v xml:space="preserve">170 lbs. </v>
      </c>
      <c r="O41" t="str">
        <f t="shared" si="3"/>
        <v xml:space="preserve">76.0" </v>
      </c>
      <c r="P41" t="str">
        <f t="shared" si="4"/>
        <v xml:space="preserve">Orthodox </v>
      </c>
      <c r="Q41" t="s">
        <v>3829</v>
      </c>
      <c r="S41" t="s">
        <v>522</v>
      </c>
      <c r="T41" t="s">
        <v>497</v>
      </c>
      <c r="U41" t="s">
        <v>496</v>
      </c>
      <c r="W41">
        <v>6</v>
      </c>
      <c r="X41">
        <v>4</v>
      </c>
      <c r="Y41">
        <v>0</v>
      </c>
    </row>
    <row r="42" spans="1:25" x14ac:dyDescent="0.25">
      <c r="A42" s="4">
        <v>41</v>
      </c>
      <c r="B42" s="5">
        <v>79</v>
      </c>
      <c r="C42" s="5" t="s">
        <v>3</v>
      </c>
      <c r="D42" s="9">
        <v>39445</v>
      </c>
      <c r="E42" s="5" t="s">
        <v>9</v>
      </c>
      <c r="F42" s="5" t="s">
        <v>54</v>
      </c>
      <c r="G42" s="5">
        <v>1</v>
      </c>
      <c r="H42" s="5">
        <v>4</v>
      </c>
      <c r="I42" s="5">
        <v>2</v>
      </c>
      <c r="J42" s="11">
        <v>0.18055555555555555</v>
      </c>
      <c r="L42" t="str">
        <f t="shared" si="0"/>
        <v>Lyoto Machida</v>
      </c>
      <c r="M42" t="str">
        <f t="shared" si="1"/>
        <v xml:space="preserve">6' 1" </v>
      </c>
      <c r="N42" t="str">
        <f t="shared" si="2"/>
        <v xml:space="preserve">185 lbs. </v>
      </c>
      <c r="O42" t="str">
        <f t="shared" si="3"/>
        <v xml:space="preserve">74.0" </v>
      </c>
      <c r="P42" t="str">
        <f t="shared" si="4"/>
        <v xml:space="preserve">Southpaw </v>
      </c>
      <c r="Q42" t="s">
        <v>1856</v>
      </c>
      <c r="R42" t="s">
        <v>602</v>
      </c>
      <c r="S42" t="s">
        <v>522</v>
      </c>
      <c r="T42" t="s">
        <v>497</v>
      </c>
      <c r="U42" t="s">
        <v>546</v>
      </c>
      <c r="V42" t="s">
        <v>515</v>
      </c>
      <c r="W42">
        <v>23</v>
      </c>
      <c r="X42">
        <v>10</v>
      </c>
      <c r="Y42">
        <v>1</v>
      </c>
    </row>
    <row r="43" spans="1:25" x14ac:dyDescent="0.25">
      <c r="A43" s="4">
        <v>42</v>
      </c>
      <c r="B43" s="5">
        <v>79</v>
      </c>
      <c r="C43" s="5" t="s">
        <v>3</v>
      </c>
      <c r="D43" s="9">
        <v>39445</v>
      </c>
      <c r="E43" s="5" t="s">
        <v>25</v>
      </c>
      <c r="F43" s="5" t="s">
        <v>56</v>
      </c>
      <c r="G43" s="5">
        <v>3</v>
      </c>
      <c r="H43" s="5">
        <v>4</v>
      </c>
      <c r="I43" s="5">
        <v>1</v>
      </c>
      <c r="J43" s="11">
        <v>0.19444444444444445</v>
      </c>
      <c r="L43" t="str">
        <f t="shared" si="0"/>
        <v>Rich Clementi</v>
      </c>
      <c r="M43" t="str">
        <f t="shared" si="1"/>
        <v xml:space="preserve">5' 9" </v>
      </c>
      <c r="N43" t="str">
        <f t="shared" si="2"/>
        <v xml:space="preserve">155 lbs. </v>
      </c>
      <c r="O43" t="str">
        <f t="shared" si="3"/>
        <v xml:space="preserve">72.0" </v>
      </c>
      <c r="P43" t="str">
        <f t="shared" si="4"/>
        <v xml:space="preserve">Southpaw </v>
      </c>
      <c r="Q43" t="s">
        <v>2522</v>
      </c>
      <c r="S43" t="s">
        <v>552</v>
      </c>
      <c r="T43" t="s">
        <v>523</v>
      </c>
      <c r="U43" t="s">
        <v>540</v>
      </c>
      <c r="V43" t="s">
        <v>504</v>
      </c>
      <c r="W43">
        <v>32</v>
      </c>
      <c r="X43">
        <v>16</v>
      </c>
      <c r="Y43">
        <v>7</v>
      </c>
    </row>
    <row r="44" spans="1:25" x14ac:dyDescent="0.25">
      <c r="A44" s="4">
        <v>43</v>
      </c>
      <c r="B44" s="5">
        <v>80</v>
      </c>
      <c r="C44" s="5" t="s">
        <v>3</v>
      </c>
      <c r="D44" s="9">
        <v>39466</v>
      </c>
      <c r="E44" s="5" t="s">
        <v>25</v>
      </c>
      <c r="F44" s="5" t="s">
        <v>118</v>
      </c>
      <c r="G44" s="5">
        <v>1</v>
      </c>
      <c r="H44" s="5">
        <v>4</v>
      </c>
      <c r="I44" s="5">
        <v>2</v>
      </c>
      <c r="J44" s="11">
        <v>0.16805555555555554</v>
      </c>
      <c r="L44" t="e">
        <f t="shared" si="0"/>
        <v>#N/A</v>
      </c>
      <c r="M44" t="e">
        <f t="shared" si="1"/>
        <v>#N/A</v>
      </c>
      <c r="N44" t="e">
        <f t="shared" si="2"/>
        <v>#N/A</v>
      </c>
      <c r="O44" t="e">
        <f t="shared" si="3"/>
        <v>#N/A</v>
      </c>
      <c r="P44" t="e">
        <f t="shared" si="4"/>
        <v>#N/A</v>
      </c>
      <c r="Q44" t="s">
        <v>3858</v>
      </c>
      <c r="R44" t="s">
        <v>1647</v>
      </c>
      <c r="S44" t="s">
        <v>496</v>
      </c>
      <c r="T44" t="s">
        <v>496</v>
      </c>
      <c r="U44" t="s">
        <v>496</v>
      </c>
      <c r="V44" t="s">
        <v>515</v>
      </c>
      <c r="W44">
        <v>2</v>
      </c>
      <c r="X44">
        <v>2</v>
      </c>
      <c r="Y44">
        <v>0</v>
      </c>
    </row>
    <row r="45" spans="1:25" x14ac:dyDescent="0.25">
      <c r="A45" s="4">
        <v>44</v>
      </c>
      <c r="B45" s="5">
        <v>80</v>
      </c>
      <c r="C45" s="5" t="s">
        <v>3</v>
      </c>
      <c r="D45" s="9">
        <v>39466</v>
      </c>
      <c r="E45" s="5" t="s">
        <v>8</v>
      </c>
      <c r="F45" s="5" t="s">
        <v>74</v>
      </c>
      <c r="G45" s="5">
        <v>1</v>
      </c>
      <c r="H45" s="5">
        <v>2</v>
      </c>
      <c r="I45" s="5">
        <v>2</v>
      </c>
      <c r="J45" s="11">
        <v>0.19027777777777777</v>
      </c>
      <c r="L45" t="e">
        <f t="shared" si="0"/>
        <v>#N/A</v>
      </c>
      <c r="M45" t="e">
        <f t="shared" si="1"/>
        <v>#N/A</v>
      </c>
      <c r="N45" t="e">
        <f t="shared" si="2"/>
        <v>#N/A</v>
      </c>
      <c r="O45" t="e">
        <f t="shared" si="3"/>
        <v>#N/A</v>
      </c>
      <c r="P45" t="e">
        <f t="shared" si="4"/>
        <v>#N/A</v>
      </c>
      <c r="Q45" t="s">
        <v>2176</v>
      </c>
      <c r="S45" t="s">
        <v>518</v>
      </c>
      <c r="T45" t="s">
        <v>511</v>
      </c>
      <c r="U45" t="s">
        <v>540</v>
      </c>
      <c r="V45" t="s">
        <v>500</v>
      </c>
      <c r="W45">
        <v>14</v>
      </c>
      <c r="X45">
        <v>7</v>
      </c>
      <c r="Y45">
        <v>0</v>
      </c>
    </row>
    <row r="46" spans="1:25" x14ac:dyDescent="0.25">
      <c r="A46" s="4">
        <v>45</v>
      </c>
      <c r="B46" s="5">
        <v>80</v>
      </c>
      <c r="C46" s="5" t="s">
        <v>3</v>
      </c>
      <c r="D46" s="9">
        <v>39466</v>
      </c>
      <c r="E46" s="5" t="s">
        <v>15</v>
      </c>
      <c r="F46" s="5" t="s">
        <v>179</v>
      </c>
      <c r="G46" s="5">
        <v>2</v>
      </c>
      <c r="H46" s="5">
        <v>2</v>
      </c>
      <c r="I46" s="5">
        <v>1</v>
      </c>
      <c r="J46" s="11">
        <v>5.5555555555555552E-2</v>
      </c>
      <c r="L46" t="str">
        <f t="shared" si="0"/>
        <v>Jorge Rivera</v>
      </c>
      <c r="M46" t="str">
        <f t="shared" si="1"/>
        <v xml:space="preserve">6' 1" </v>
      </c>
      <c r="N46" t="str">
        <f t="shared" si="2"/>
        <v xml:space="preserve">185 lbs. </v>
      </c>
      <c r="O46" t="str">
        <f t="shared" si="3"/>
        <v xml:space="preserve">73.0" </v>
      </c>
      <c r="P46" t="str">
        <f t="shared" si="4"/>
        <v xml:space="preserve">Orthodox </v>
      </c>
      <c r="Q46" t="s">
        <v>2831</v>
      </c>
      <c r="S46" t="s">
        <v>518</v>
      </c>
      <c r="T46" t="s">
        <v>497</v>
      </c>
      <c r="U46" t="s">
        <v>496</v>
      </c>
      <c r="V46" t="s">
        <v>500</v>
      </c>
      <c r="W46">
        <v>16</v>
      </c>
      <c r="X46">
        <v>4</v>
      </c>
      <c r="Y46">
        <v>0</v>
      </c>
    </row>
    <row r="47" spans="1:25" x14ac:dyDescent="0.25">
      <c r="A47" s="4">
        <v>46</v>
      </c>
      <c r="B47" s="5">
        <v>80</v>
      </c>
      <c r="C47" s="5" t="s">
        <v>3</v>
      </c>
      <c r="D47" s="9">
        <v>39466</v>
      </c>
      <c r="E47" s="5" t="s">
        <v>12</v>
      </c>
      <c r="F47" s="5" t="s">
        <v>39</v>
      </c>
      <c r="G47" s="5">
        <v>2</v>
      </c>
      <c r="H47" s="5">
        <v>1</v>
      </c>
      <c r="I47" s="5">
        <v>1</v>
      </c>
      <c r="J47" s="11">
        <v>4.4444444444444446E-2</v>
      </c>
      <c r="L47" t="str">
        <f t="shared" si="0"/>
        <v>Marcus Davis</v>
      </c>
      <c r="M47" t="str">
        <f t="shared" si="1"/>
        <v xml:space="preserve">5' 10" </v>
      </c>
      <c r="N47" t="str">
        <f t="shared" si="2"/>
        <v xml:space="preserve">170 lbs. </v>
      </c>
      <c r="O47" t="str">
        <f t="shared" si="3"/>
        <v xml:space="preserve">70.0" </v>
      </c>
      <c r="P47" t="str">
        <f t="shared" si="4"/>
        <v xml:space="preserve">Southpaw </v>
      </c>
      <c r="Q47" t="s">
        <v>3706</v>
      </c>
      <c r="S47" t="s">
        <v>518</v>
      </c>
      <c r="T47" t="s">
        <v>1247</v>
      </c>
      <c r="U47" t="s">
        <v>496</v>
      </c>
      <c r="V47" t="s">
        <v>500</v>
      </c>
      <c r="W47">
        <v>14</v>
      </c>
      <c r="X47">
        <v>17</v>
      </c>
      <c r="Y47">
        <v>5</v>
      </c>
    </row>
    <row r="48" spans="1:25" x14ac:dyDescent="0.25">
      <c r="A48" s="4">
        <v>47</v>
      </c>
      <c r="B48" s="5">
        <v>80</v>
      </c>
      <c r="C48" s="5" t="s">
        <v>3</v>
      </c>
      <c r="D48" s="9">
        <v>39466</v>
      </c>
      <c r="E48" s="5" t="s">
        <v>9</v>
      </c>
      <c r="F48" s="5" t="s">
        <v>99</v>
      </c>
      <c r="G48" s="5">
        <v>1</v>
      </c>
      <c r="H48" s="5">
        <v>1</v>
      </c>
      <c r="I48" s="5">
        <v>2</v>
      </c>
      <c r="J48" s="11">
        <v>2.5694444444444447E-2</v>
      </c>
      <c r="L48" t="str">
        <f t="shared" si="0"/>
        <v>Wilson Gouveia</v>
      </c>
      <c r="M48" t="str">
        <f t="shared" si="1"/>
        <v xml:space="preserve">6' 1" </v>
      </c>
      <c r="N48" t="str">
        <f t="shared" si="2"/>
        <v xml:space="preserve">185 lbs. </v>
      </c>
      <c r="O48" t="str">
        <f t="shared" si="3"/>
        <v xml:space="preserve">76.0" </v>
      </c>
      <c r="P48" t="str">
        <f t="shared" si="4"/>
        <v xml:space="preserve">Orthodox </v>
      </c>
      <c r="Q48" t="s">
        <v>3855</v>
      </c>
      <c r="R48" t="s">
        <v>957</v>
      </c>
      <c r="S48" t="s">
        <v>530</v>
      </c>
      <c r="T48" t="s">
        <v>533</v>
      </c>
      <c r="U48" t="s">
        <v>553</v>
      </c>
      <c r="V48" t="s">
        <v>500</v>
      </c>
      <c r="W48">
        <v>16</v>
      </c>
      <c r="X48">
        <v>11</v>
      </c>
      <c r="Y48">
        <v>2</v>
      </c>
    </row>
    <row r="49" spans="1:25" x14ac:dyDescent="0.25">
      <c r="A49" s="4">
        <v>48</v>
      </c>
      <c r="B49" s="5">
        <v>81</v>
      </c>
      <c r="C49" s="5" t="s">
        <v>3</v>
      </c>
      <c r="D49" s="9">
        <v>39480</v>
      </c>
      <c r="E49" s="5" t="s">
        <v>8</v>
      </c>
      <c r="F49" s="5" t="s">
        <v>30</v>
      </c>
      <c r="G49" s="5">
        <v>2</v>
      </c>
      <c r="H49" s="5">
        <v>4</v>
      </c>
      <c r="I49" s="5">
        <v>3</v>
      </c>
      <c r="J49" s="11">
        <v>6.1111111111111109E-2</v>
      </c>
      <c r="L49" t="e">
        <f t="shared" si="0"/>
        <v>#N/A</v>
      </c>
      <c r="M49" t="e">
        <f t="shared" si="1"/>
        <v>#N/A</v>
      </c>
      <c r="N49" t="e">
        <f t="shared" si="2"/>
        <v>#N/A</v>
      </c>
      <c r="O49" t="e">
        <f t="shared" si="3"/>
        <v>#N/A</v>
      </c>
      <c r="P49" t="e">
        <f t="shared" si="4"/>
        <v>#N/A</v>
      </c>
      <c r="Q49" t="s">
        <v>3278</v>
      </c>
      <c r="R49" t="s">
        <v>1375</v>
      </c>
      <c r="S49" t="s">
        <v>518</v>
      </c>
      <c r="T49" t="s">
        <v>825</v>
      </c>
      <c r="U49" t="s">
        <v>496</v>
      </c>
      <c r="V49" t="s">
        <v>515</v>
      </c>
      <c r="W49">
        <v>11</v>
      </c>
      <c r="X49">
        <v>7</v>
      </c>
      <c r="Y49">
        <v>1</v>
      </c>
    </row>
    <row r="50" spans="1:25" x14ac:dyDescent="0.25">
      <c r="A50" s="4">
        <v>49</v>
      </c>
      <c r="B50" s="5">
        <v>81</v>
      </c>
      <c r="C50" s="5" t="s">
        <v>3</v>
      </c>
      <c r="D50" s="9">
        <v>39480</v>
      </c>
      <c r="E50" s="5" t="s">
        <v>8</v>
      </c>
      <c r="F50" s="5" t="s">
        <v>58</v>
      </c>
      <c r="G50" s="5">
        <v>2</v>
      </c>
      <c r="H50" s="5">
        <v>4</v>
      </c>
      <c r="I50" s="5">
        <v>1</v>
      </c>
      <c r="J50" s="11">
        <v>6.25E-2</v>
      </c>
      <c r="L50" t="str">
        <f t="shared" si="0"/>
        <v>Frank Mir</v>
      </c>
      <c r="M50" t="str">
        <f t="shared" si="1"/>
        <v xml:space="preserve">6' 3" </v>
      </c>
      <c r="N50" t="str">
        <f t="shared" si="2"/>
        <v xml:space="preserve">264 lbs. </v>
      </c>
      <c r="O50" t="str">
        <f t="shared" si="3"/>
        <v xml:space="preserve">79.0" </v>
      </c>
      <c r="P50" t="str">
        <f t="shared" si="4"/>
        <v xml:space="preserve">Southpaw </v>
      </c>
      <c r="Q50" t="s">
        <v>307</v>
      </c>
      <c r="R50" t="s">
        <v>1114</v>
      </c>
      <c r="S50" t="s">
        <v>530</v>
      </c>
      <c r="T50" t="s">
        <v>497</v>
      </c>
      <c r="U50" t="s">
        <v>553</v>
      </c>
      <c r="V50" t="s">
        <v>500</v>
      </c>
      <c r="W50">
        <v>12</v>
      </c>
      <c r="X50">
        <v>3</v>
      </c>
      <c r="Y50">
        <v>1</v>
      </c>
    </row>
    <row r="51" spans="1:25" x14ac:dyDescent="0.25">
      <c r="A51" s="4">
        <v>50</v>
      </c>
      <c r="B51" s="7">
        <v>81</v>
      </c>
      <c r="C51" s="5" t="s">
        <v>3</v>
      </c>
      <c r="D51" s="6">
        <v>39480</v>
      </c>
      <c r="E51" s="7" t="s">
        <v>15</v>
      </c>
      <c r="F51" s="7" t="s">
        <v>24</v>
      </c>
      <c r="G51" s="7">
        <v>3</v>
      </c>
      <c r="H51" s="7">
        <v>4</v>
      </c>
      <c r="I51" s="7">
        <v>2</v>
      </c>
      <c r="J51" s="16">
        <v>6.7361111111111108E-2</v>
      </c>
      <c r="L51" t="str">
        <f t="shared" si="0"/>
        <v>Nate Marquardt</v>
      </c>
      <c r="M51" t="str">
        <f t="shared" si="1"/>
        <v xml:space="preserve">6' 0" </v>
      </c>
      <c r="N51" t="str">
        <f t="shared" si="2"/>
        <v xml:space="preserve">185 lbs. </v>
      </c>
      <c r="O51" t="str">
        <f t="shared" si="3"/>
        <v xml:space="preserve">74.0" </v>
      </c>
      <c r="P51" t="str">
        <f t="shared" si="4"/>
        <v xml:space="preserve">Orthodox </v>
      </c>
      <c r="Q51" t="s">
        <v>47</v>
      </c>
      <c r="R51" t="s">
        <v>649</v>
      </c>
      <c r="S51" t="s">
        <v>535</v>
      </c>
      <c r="T51" t="s">
        <v>513</v>
      </c>
      <c r="U51" t="s">
        <v>517</v>
      </c>
      <c r="V51" t="s">
        <v>500</v>
      </c>
      <c r="W51">
        <v>17</v>
      </c>
      <c r="X51">
        <v>7</v>
      </c>
      <c r="Y51">
        <v>0</v>
      </c>
    </row>
    <row r="52" spans="1:25" x14ac:dyDescent="0.25">
      <c r="A52" s="4">
        <v>51</v>
      </c>
      <c r="B52" s="5">
        <v>81</v>
      </c>
      <c r="C52" s="5" t="s">
        <v>3</v>
      </c>
      <c r="D52" s="9">
        <v>39480</v>
      </c>
      <c r="E52" s="5" t="s">
        <v>25</v>
      </c>
      <c r="F52" s="5" t="s">
        <v>62</v>
      </c>
      <c r="G52" s="5">
        <v>1</v>
      </c>
      <c r="H52" s="5">
        <v>5</v>
      </c>
      <c r="I52" s="5">
        <v>3</v>
      </c>
      <c r="J52" s="11">
        <v>0.20833333333333334</v>
      </c>
      <c r="L52" t="str">
        <f t="shared" si="0"/>
        <v>Tyson Griffin</v>
      </c>
      <c r="M52" t="str">
        <f t="shared" si="1"/>
        <v xml:space="preserve">5' 6" </v>
      </c>
      <c r="N52" t="str">
        <f t="shared" si="2"/>
        <v xml:space="preserve">145 lbs. </v>
      </c>
      <c r="O52" t="str">
        <f t="shared" si="3"/>
        <v xml:space="preserve">68.0" </v>
      </c>
      <c r="P52" t="str">
        <f t="shared" si="4"/>
        <v xml:space="preserve">Orthodox </v>
      </c>
      <c r="Q52" t="s">
        <v>2516</v>
      </c>
      <c r="S52" t="s">
        <v>496</v>
      </c>
      <c r="T52" t="s">
        <v>497</v>
      </c>
      <c r="U52" t="s">
        <v>496</v>
      </c>
      <c r="W52">
        <v>2</v>
      </c>
      <c r="X52">
        <v>0</v>
      </c>
      <c r="Y52">
        <v>0</v>
      </c>
    </row>
    <row r="53" spans="1:25" x14ac:dyDescent="0.25">
      <c r="A53" s="4">
        <v>52</v>
      </c>
      <c r="B53" s="5">
        <v>82</v>
      </c>
      <c r="C53" s="5" t="s">
        <v>3</v>
      </c>
      <c r="D53" s="9">
        <v>39508</v>
      </c>
      <c r="E53" s="5" t="s">
        <v>15</v>
      </c>
      <c r="F53" s="5" t="s">
        <v>105</v>
      </c>
      <c r="G53" s="5">
        <v>1</v>
      </c>
      <c r="H53" s="5">
        <v>4</v>
      </c>
      <c r="I53" s="5">
        <v>2</v>
      </c>
      <c r="J53" s="11">
        <v>0.20277777777777781</v>
      </c>
      <c r="L53" t="str">
        <f t="shared" si="0"/>
        <v>Anderson Silva</v>
      </c>
      <c r="M53" t="str">
        <f t="shared" si="1"/>
        <v xml:space="preserve">6' 2" </v>
      </c>
      <c r="N53" t="str">
        <f t="shared" si="2"/>
        <v xml:space="preserve">185 lbs. </v>
      </c>
      <c r="O53" t="str">
        <f t="shared" si="3"/>
        <v xml:space="preserve">77.0" </v>
      </c>
      <c r="P53" t="str">
        <f t="shared" si="4"/>
        <v xml:space="preserve">Southpaw </v>
      </c>
      <c r="Q53" t="s">
        <v>2660</v>
      </c>
      <c r="R53" t="s">
        <v>1084</v>
      </c>
      <c r="S53" t="s">
        <v>593</v>
      </c>
      <c r="T53" t="s">
        <v>533</v>
      </c>
      <c r="U53" t="s">
        <v>496</v>
      </c>
      <c r="V53" t="s">
        <v>500</v>
      </c>
      <c r="W53">
        <v>11</v>
      </c>
      <c r="X53">
        <v>4</v>
      </c>
      <c r="Y53">
        <v>4</v>
      </c>
    </row>
    <row r="54" spans="1:25" x14ac:dyDescent="0.25">
      <c r="A54" s="4">
        <v>53</v>
      </c>
      <c r="B54" s="5">
        <v>82</v>
      </c>
      <c r="C54" s="5" t="s">
        <v>3</v>
      </c>
      <c r="D54" s="9">
        <v>39508</v>
      </c>
      <c r="E54" s="5" t="s">
        <v>15</v>
      </c>
      <c r="F54" s="5" t="s">
        <v>22</v>
      </c>
      <c r="G54" s="5">
        <v>3</v>
      </c>
      <c r="H54" s="5">
        <v>1</v>
      </c>
      <c r="I54" s="5">
        <v>1</v>
      </c>
      <c r="J54" s="11">
        <v>0.1361111111111111</v>
      </c>
      <c r="L54" t="str">
        <f t="shared" si="0"/>
        <v>Chris Leben</v>
      </c>
      <c r="M54" t="str">
        <f t="shared" si="1"/>
        <v xml:space="preserve">5' 11" </v>
      </c>
      <c r="N54" t="str">
        <f t="shared" si="2"/>
        <v xml:space="preserve">185 lbs. </v>
      </c>
      <c r="O54" t="str">
        <f t="shared" si="3"/>
        <v xml:space="preserve">74.0" </v>
      </c>
      <c r="P54" t="str">
        <f t="shared" si="4"/>
        <v xml:space="preserve">Southpaw </v>
      </c>
      <c r="Q54" t="s">
        <v>452</v>
      </c>
      <c r="R54" t="s">
        <v>1153</v>
      </c>
      <c r="S54" t="s">
        <v>502</v>
      </c>
      <c r="T54" t="s">
        <v>523</v>
      </c>
      <c r="U54" t="s">
        <v>517</v>
      </c>
      <c r="V54" t="s">
        <v>515</v>
      </c>
      <c r="W54">
        <v>12</v>
      </c>
      <c r="X54">
        <v>4</v>
      </c>
      <c r="Y54">
        <v>0</v>
      </c>
    </row>
    <row r="55" spans="1:25" x14ac:dyDescent="0.25">
      <c r="A55" s="4">
        <v>54</v>
      </c>
      <c r="B55" s="5">
        <v>82</v>
      </c>
      <c r="C55" s="5" t="s">
        <v>3</v>
      </c>
      <c r="D55" s="9">
        <v>39508</v>
      </c>
      <c r="E55" s="5" t="s">
        <v>8</v>
      </c>
      <c r="F55" s="5" t="s">
        <v>31</v>
      </c>
      <c r="G55" s="5">
        <v>2</v>
      </c>
      <c r="H55" s="5">
        <v>6</v>
      </c>
      <c r="I55" s="5">
        <v>3</v>
      </c>
      <c r="J55" s="11">
        <v>0.20833333333333334</v>
      </c>
      <c r="L55" t="str">
        <f t="shared" si="0"/>
        <v>Heath Herring</v>
      </c>
      <c r="M55" t="str">
        <f t="shared" si="1"/>
        <v xml:space="preserve">6' 4" </v>
      </c>
      <c r="N55" t="str">
        <f t="shared" si="2"/>
        <v xml:space="preserve">250 lbs. </v>
      </c>
      <c r="O55" t="str">
        <f t="shared" si="3"/>
        <v xml:space="preserve">78.0" </v>
      </c>
      <c r="P55" t="str">
        <f t="shared" si="4"/>
        <v xml:space="preserve">Orthodox </v>
      </c>
      <c r="Q55" t="s">
        <v>3326</v>
      </c>
      <c r="S55" t="s">
        <v>522</v>
      </c>
      <c r="T55" t="s">
        <v>511</v>
      </c>
      <c r="U55" t="s">
        <v>546</v>
      </c>
      <c r="V55" t="s">
        <v>500</v>
      </c>
      <c r="W55">
        <v>18</v>
      </c>
      <c r="X55">
        <v>5</v>
      </c>
      <c r="Y55">
        <v>0</v>
      </c>
    </row>
    <row r="56" spans="1:25" x14ac:dyDescent="0.25">
      <c r="A56" s="4">
        <v>55</v>
      </c>
      <c r="B56" s="5">
        <v>82</v>
      </c>
      <c r="C56" s="5" t="s">
        <v>3</v>
      </c>
      <c r="D56" s="9">
        <v>39508</v>
      </c>
      <c r="E56" s="5" t="s">
        <v>12</v>
      </c>
      <c r="F56" s="5" t="s">
        <v>78</v>
      </c>
      <c r="G56" s="5">
        <v>3</v>
      </c>
      <c r="H56" s="5">
        <v>5</v>
      </c>
      <c r="I56" s="5">
        <v>3</v>
      </c>
      <c r="J56" s="11">
        <v>0.20833333333333334</v>
      </c>
      <c r="L56" t="str">
        <f t="shared" si="0"/>
        <v>Jon Fitch</v>
      </c>
      <c r="M56" t="str">
        <f t="shared" si="1"/>
        <v xml:space="preserve">6' 0" </v>
      </c>
      <c r="N56" t="str">
        <f t="shared" si="2"/>
        <v xml:space="preserve">170 lbs. </v>
      </c>
      <c r="O56" t="str">
        <f t="shared" si="3"/>
        <v xml:space="preserve">76.0" </v>
      </c>
      <c r="P56" t="str">
        <f t="shared" si="4"/>
        <v xml:space="preserve">Orthodox </v>
      </c>
      <c r="Q56" t="s">
        <v>3375</v>
      </c>
      <c r="R56" t="s">
        <v>1426</v>
      </c>
      <c r="S56" t="s">
        <v>499</v>
      </c>
      <c r="T56" t="s">
        <v>497</v>
      </c>
      <c r="U56" t="s">
        <v>514</v>
      </c>
      <c r="V56" t="s">
        <v>515</v>
      </c>
      <c r="W56">
        <v>12</v>
      </c>
      <c r="X56">
        <v>1</v>
      </c>
      <c r="Y56">
        <v>0</v>
      </c>
    </row>
    <row r="57" spans="1:25" x14ac:dyDescent="0.25">
      <c r="A57" s="4">
        <v>56</v>
      </c>
      <c r="B57" s="5">
        <v>82</v>
      </c>
      <c r="C57" s="5" t="s">
        <v>3</v>
      </c>
      <c r="D57" s="9">
        <v>39508</v>
      </c>
      <c r="E57" s="5" t="s">
        <v>15</v>
      </c>
      <c r="F57" s="5" t="s">
        <v>245</v>
      </c>
      <c r="G57" s="5">
        <v>1</v>
      </c>
      <c r="H57" s="5">
        <v>1</v>
      </c>
      <c r="I57" s="5">
        <v>2</v>
      </c>
      <c r="J57" s="11">
        <v>0.125</v>
      </c>
      <c r="L57" t="str">
        <f t="shared" si="0"/>
        <v>Yushin Okami</v>
      </c>
      <c r="M57" t="str">
        <f t="shared" si="1"/>
        <v xml:space="preserve">6' 2" </v>
      </c>
      <c r="N57" t="str">
        <f t="shared" si="2"/>
        <v xml:space="preserve">185 lbs. </v>
      </c>
      <c r="O57" t="str">
        <f t="shared" si="3"/>
        <v xml:space="preserve">72.0" </v>
      </c>
      <c r="P57" t="str">
        <f t="shared" si="4"/>
        <v xml:space="preserve">Southpaw </v>
      </c>
      <c r="Q57" t="s">
        <v>2456</v>
      </c>
      <c r="S57" t="s">
        <v>535</v>
      </c>
      <c r="T57" t="s">
        <v>513</v>
      </c>
      <c r="U57" t="s">
        <v>496</v>
      </c>
      <c r="V57" t="s">
        <v>500</v>
      </c>
      <c r="W57">
        <v>18</v>
      </c>
      <c r="X57">
        <v>12</v>
      </c>
      <c r="Y57">
        <v>1</v>
      </c>
    </row>
    <row r="58" spans="1:25" x14ac:dyDescent="0.25">
      <c r="A58" s="4">
        <v>57</v>
      </c>
      <c r="B58" s="5">
        <v>83</v>
      </c>
      <c r="C58" s="5" t="s">
        <v>3</v>
      </c>
      <c r="D58" s="9">
        <v>39557</v>
      </c>
      <c r="E58" s="5" t="s">
        <v>12</v>
      </c>
      <c r="F58" s="5" t="s">
        <v>64</v>
      </c>
      <c r="G58" s="5">
        <v>2</v>
      </c>
      <c r="H58" s="5">
        <v>2</v>
      </c>
      <c r="I58" s="5">
        <v>2</v>
      </c>
      <c r="J58" s="11">
        <v>0.19791666666666666</v>
      </c>
      <c r="L58" t="e">
        <f t="shared" si="0"/>
        <v>#N/A</v>
      </c>
      <c r="M58" t="e">
        <f t="shared" si="1"/>
        <v>#N/A</v>
      </c>
      <c r="N58" t="e">
        <f t="shared" si="2"/>
        <v>#N/A</v>
      </c>
      <c r="O58" t="e">
        <f t="shared" si="3"/>
        <v>#N/A</v>
      </c>
      <c r="P58" t="e">
        <f t="shared" si="4"/>
        <v>#N/A</v>
      </c>
      <c r="Q58" t="s">
        <v>2119</v>
      </c>
      <c r="S58" t="s">
        <v>499</v>
      </c>
      <c r="T58" t="s">
        <v>523</v>
      </c>
      <c r="U58" t="s">
        <v>496</v>
      </c>
      <c r="V58" t="s">
        <v>500</v>
      </c>
      <c r="W58">
        <v>2</v>
      </c>
      <c r="X58">
        <v>4</v>
      </c>
      <c r="Y58">
        <v>0</v>
      </c>
    </row>
    <row r="59" spans="1:25" x14ac:dyDescent="0.25">
      <c r="A59" s="4">
        <v>58</v>
      </c>
      <c r="B59" s="7">
        <v>83</v>
      </c>
      <c r="C59" s="5" t="s">
        <v>3</v>
      </c>
      <c r="D59" s="6">
        <v>39557</v>
      </c>
      <c r="E59" s="7" t="s">
        <v>25</v>
      </c>
      <c r="F59" s="7" t="s">
        <v>69</v>
      </c>
      <c r="G59" s="7">
        <v>1</v>
      </c>
      <c r="H59" s="7">
        <v>4</v>
      </c>
      <c r="I59" s="7">
        <v>3</v>
      </c>
      <c r="J59" s="16">
        <v>0.15833333333333333</v>
      </c>
      <c r="L59" t="str">
        <f t="shared" si="0"/>
        <v>Mac Danzig</v>
      </c>
      <c r="M59" t="str">
        <f t="shared" si="1"/>
        <v xml:space="preserve">5' 8" </v>
      </c>
      <c r="N59" t="str">
        <f t="shared" si="2"/>
        <v xml:space="preserve">155 lbs. </v>
      </c>
      <c r="O59" t="str">
        <f t="shared" si="3"/>
        <v xml:space="preserve">70.0" </v>
      </c>
      <c r="P59" t="str">
        <f t="shared" si="4"/>
        <v xml:space="preserve">Orthodox </v>
      </c>
      <c r="Q59" t="s">
        <v>3193</v>
      </c>
      <c r="S59" t="s">
        <v>530</v>
      </c>
      <c r="T59" t="s">
        <v>533</v>
      </c>
      <c r="U59" t="s">
        <v>496</v>
      </c>
      <c r="W59">
        <v>2</v>
      </c>
      <c r="X59">
        <v>0</v>
      </c>
      <c r="Y59">
        <v>0</v>
      </c>
    </row>
    <row r="60" spans="1:25" x14ac:dyDescent="0.25">
      <c r="A60" s="4">
        <v>59</v>
      </c>
      <c r="B60" s="7">
        <v>83</v>
      </c>
      <c r="C60" s="5" t="s">
        <v>3</v>
      </c>
      <c r="D60" s="6">
        <v>39557</v>
      </c>
      <c r="E60" s="7" t="s">
        <v>15</v>
      </c>
      <c r="F60" s="7" t="s">
        <v>35</v>
      </c>
      <c r="G60" s="7">
        <v>1</v>
      </c>
      <c r="H60" s="7">
        <v>7</v>
      </c>
      <c r="I60" s="7">
        <v>1</v>
      </c>
      <c r="J60" s="16">
        <v>0.20833333333333334</v>
      </c>
      <c r="L60" t="str">
        <f t="shared" si="0"/>
        <v>Michael Bisping</v>
      </c>
      <c r="M60" t="str">
        <f t="shared" si="1"/>
        <v xml:space="preserve">6' 1" </v>
      </c>
      <c r="N60" t="str">
        <f t="shared" si="2"/>
        <v xml:space="preserve">185 lbs. </v>
      </c>
      <c r="O60" t="str">
        <f t="shared" si="3"/>
        <v xml:space="preserve">72.0" </v>
      </c>
      <c r="P60" t="str">
        <f t="shared" si="4"/>
        <v xml:space="preserve">Orthodox </v>
      </c>
      <c r="Q60" t="s">
        <v>3517</v>
      </c>
      <c r="S60" t="s">
        <v>518</v>
      </c>
      <c r="T60" t="s">
        <v>511</v>
      </c>
      <c r="U60" t="s">
        <v>496</v>
      </c>
      <c r="W60">
        <v>13</v>
      </c>
      <c r="X60">
        <v>6</v>
      </c>
      <c r="Y60">
        <v>0</v>
      </c>
    </row>
    <row r="61" spans="1:25" x14ac:dyDescent="0.25">
      <c r="A61" s="4">
        <v>60</v>
      </c>
      <c r="B61" s="5">
        <v>83</v>
      </c>
      <c r="C61" s="5" t="s">
        <v>3</v>
      </c>
      <c r="D61" s="9">
        <v>39557</v>
      </c>
      <c r="E61" s="5" t="s">
        <v>15</v>
      </c>
      <c r="F61" s="5" t="s">
        <v>68</v>
      </c>
      <c r="G61" s="5">
        <v>1</v>
      </c>
      <c r="H61" s="5">
        <v>5</v>
      </c>
      <c r="I61" s="5">
        <v>3</v>
      </c>
      <c r="J61" s="11">
        <v>0.20833333333333334</v>
      </c>
      <c r="L61" t="str">
        <f t="shared" si="0"/>
        <v>Nate Quarry</v>
      </c>
      <c r="M61" t="str">
        <f t="shared" si="1"/>
        <v xml:space="preserve">6' 0" </v>
      </c>
      <c r="N61" t="str">
        <f t="shared" si="2"/>
        <v xml:space="preserve">185 lbs. </v>
      </c>
      <c r="O61" t="str">
        <f t="shared" si="3"/>
        <v xml:space="preserve">72.0" </v>
      </c>
      <c r="P61" t="str">
        <f t="shared" si="4"/>
        <v xml:space="preserve">Open Stance </v>
      </c>
      <c r="Q61" t="s">
        <v>3925</v>
      </c>
      <c r="R61" t="s">
        <v>1679</v>
      </c>
      <c r="S61" t="s">
        <v>499</v>
      </c>
      <c r="T61" t="s">
        <v>523</v>
      </c>
      <c r="U61" t="s">
        <v>517</v>
      </c>
      <c r="V61" t="s">
        <v>500</v>
      </c>
      <c r="W61">
        <v>17</v>
      </c>
      <c r="X61">
        <v>2</v>
      </c>
      <c r="Y61">
        <v>0</v>
      </c>
    </row>
    <row r="62" spans="1:25" x14ac:dyDescent="0.25">
      <c r="A62" s="4">
        <v>61</v>
      </c>
      <c r="B62" s="5">
        <v>83</v>
      </c>
      <c r="C62" s="5" t="s">
        <v>3</v>
      </c>
      <c r="D62" s="9">
        <v>39557</v>
      </c>
      <c r="E62" s="5" t="s">
        <v>15</v>
      </c>
      <c r="F62" s="5" t="s">
        <v>42</v>
      </c>
      <c r="G62" s="5">
        <v>1</v>
      </c>
      <c r="H62" s="5">
        <v>2</v>
      </c>
      <c r="I62" s="5">
        <v>2</v>
      </c>
      <c r="J62" s="11">
        <v>0.12569444444444444</v>
      </c>
      <c r="L62" t="str">
        <f t="shared" si="0"/>
        <v>Rich Franklin</v>
      </c>
      <c r="M62" t="str">
        <f t="shared" si="1"/>
        <v xml:space="preserve">6' 1" </v>
      </c>
      <c r="N62" t="str">
        <f t="shared" si="2"/>
        <v xml:space="preserve">185 lbs. </v>
      </c>
      <c r="O62" t="str">
        <f t="shared" si="3"/>
        <v xml:space="preserve">75.0" </v>
      </c>
      <c r="P62" t="str">
        <f t="shared" si="4"/>
        <v xml:space="preserve">Southpaw </v>
      </c>
      <c r="Q62" t="s">
        <v>2942</v>
      </c>
      <c r="S62" t="s">
        <v>518</v>
      </c>
      <c r="T62" t="s">
        <v>839</v>
      </c>
      <c r="U62" t="s">
        <v>496</v>
      </c>
      <c r="W62">
        <v>0</v>
      </c>
      <c r="X62">
        <v>1</v>
      </c>
      <c r="Y62">
        <v>0</v>
      </c>
    </row>
    <row r="63" spans="1:25" x14ac:dyDescent="0.25">
      <c r="A63" s="4">
        <v>62</v>
      </c>
      <c r="B63" s="5">
        <v>84</v>
      </c>
      <c r="C63" s="5" t="s">
        <v>3</v>
      </c>
      <c r="D63" s="9">
        <v>39592</v>
      </c>
      <c r="E63" s="5" t="s">
        <v>25</v>
      </c>
      <c r="F63" s="5" t="s">
        <v>344</v>
      </c>
      <c r="G63" s="5">
        <v>1</v>
      </c>
      <c r="H63" s="5">
        <v>2</v>
      </c>
      <c r="I63" s="5">
        <v>3</v>
      </c>
      <c r="J63" s="11">
        <v>0.20833333333333334</v>
      </c>
      <c r="L63" t="e">
        <f t="shared" si="0"/>
        <v>#N/A</v>
      </c>
      <c r="M63" t="e">
        <f t="shared" si="1"/>
        <v>#N/A</v>
      </c>
      <c r="N63" t="e">
        <f t="shared" si="2"/>
        <v>#N/A</v>
      </c>
      <c r="O63" t="e">
        <f t="shared" si="3"/>
        <v>#N/A</v>
      </c>
      <c r="P63" t="e">
        <f t="shared" si="4"/>
        <v>#N/A</v>
      </c>
      <c r="Q63" t="s">
        <v>334</v>
      </c>
      <c r="S63" t="s">
        <v>593</v>
      </c>
      <c r="T63" t="s">
        <v>497</v>
      </c>
      <c r="U63" t="s">
        <v>496</v>
      </c>
      <c r="V63" t="s">
        <v>500</v>
      </c>
      <c r="W63">
        <v>15</v>
      </c>
      <c r="X63">
        <v>5</v>
      </c>
      <c r="Y63">
        <v>0</v>
      </c>
    </row>
    <row r="64" spans="1:25" x14ac:dyDescent="0.25">
      <c r="A64" s="4">
        <v>63</v>
      </c>
      <c r="B64" s="5">
        <v>84</v>
      </c>
      <c r="C64" s="5" t="s">
        <v>3</v>
      </c>
      <c r="D64" s="9">
        <v>39592</v>
      </c>
      <c r="E64" s="5" t="s">
        <v>9</v>
      </c>
      <c r="F64" s="5" t="s">
        <v>54</v>
      </c>
      <c r="G64" s="5">
        <v>1</v>
      </c>
      <c r="H64" s="5">
        <v>5</v>
      </c>
      <c r="I64" s="5">
        <v>3</v>
      </c>
      <c r="J64" s="11">
        <v>0.20833333333333334</v>
      </c>
      <c r="L64" t="str">
        <f t="shared" si="0"/>
        <v>Lyoto Machida</v>
      </c>
      <c r="M64" t="str">
        <f t="shared" si="1"/>
        <v xml:space="preserve">6' 1" </v>
      </c>
      <c r="N64" t="str">
        <f t="shared" si="2"/>
        <v xml:space="preserve">185 lbs. </v>
      </c>
      <c r="O64" t="str">
        <f t="shared" si="3"/>
        <v xml:space="preserve">74.0" </v>
      </c>
      <c r="P64" t="str">
        <f t="shared" si="4"/>
        <v xml:space="preserve">Southpaw </v>
      </c>
      <c r="Q64" t="s">
        <v>3156</v>
      </c>
      <c r="R64" t="s">
        <v>1314</v>
      </c>
      <c r="S64" t="s">
        <v>502</v>
      </c>
      <c r="T64" t="s">
        <v>523</v>
      </c>
      <c r="U64" t="s">
        <v>538</v>
      </c>
      <c r="V64" t="s">
        <v>500</v>
      </c>
      <c r="W64">
        <v>12</v>
      </c>
      <c r="X64">
        <v>0</v>
      </c>
      <c r="Y64">
        <v>0</v>
      </c>
    </row>
    <row r="65" spans="1:25" x14ac:dyDescent="0.25">
      <c r="A65" s="4">
        <v>64</v>
      </c>
      <c r="B65" s="5">
        <v>84</v>
      </c>
      <c r="C65" s="5" t="s">
        <v>3</v>
      </c>
      <c r="D65" s="9">
        <v>39592</v>
      </c>
      <c r="E65" s="5" t="s">
        <v>9</v>
      </c>
      <c r="F65" s="5" t="s">
        <v>175</v>
      </c>
      <c r="G65" s="5">
        <v>1</v>
      </c>
      <c r="H65" s="5">
        <v>4</v>
      </c>
      <c r="I65" s="5">
        <v>1</v>
      </c>
      <c r="J65" s="11">
        <v>9.9999999999999992E-2</v>
      </c>
      <c r="L65" t="str">
        <f t="shared" si="0"/>
        <v>Thiago Silva</v>
      </c>
      <c r="M65" t="str">
        <f t="shared" si="1"/>
        <v xml:space="preserve">6' 2" </v>
      </c>
      <c r="N65" t="str">
        <f t="shared" si="2"/>
        <v xml:space="preserve">205 lbs. </v>
      </c>
      <c r="O65" t="str">
        <f t="shared" si="3"/>
        <v xml:space="preserve">74.0" </v>
      </c>
      <c r="P65" t="str">
        <f t="shared" si="4"/>
        <v xml:space="preserve">Orthodox </v>
      </c>
      <c r="Q65" t="s">
        <v>2476</v>
      </c>
      <c r="R65" t="s">
        <v>971</v>
      </c>
      <c r="S65" t="s">
        <v>552</v>
      </c>
      <c r="T65" t="s">
        <v>511</v>
      </c>
      <c r="U65" t="s">
        <v>496</v>
      </c>
      <c r="W65">
        <v>14</v>
      </c>
      <c r="X65">
        <v>5</v>
      </c>
      <c r="Y65">
        <v>0</v>
      </c>
    </row>
    <row r="66" spans="1:25" x14ac:dyDescent="0.25">
      <c r="A66" s="4">
        <v>65</v>
      </c>
      <c r="B66" s="5">
        <v>84</v>
      </c>
      <c r="C66" s="5" t="s">
        <v>3</v>
      </c>
      <c r="D66" s="9">
        <v>39592</v>
      </c>
      <c r="E66" s="5" t="s">
        <v>9</v>
      </c>
      <c r="F66" s="5" t="s">
        <v>51</v>
      </c>
      <c r="G66" s="5">
        <v>1</v>
      </c>
      <c r="H66" s="5">
        <v>1</v>
      </c>
      <c r="I66" s="5">
        <v>1</v>
      </c>
      <c r="J66" s="11">
        <v>2.4999999999999998E-2</v>
      </c>
      <c r="L66" t="str">
        <f t="shared" si="0"/>
        <v>Wanderlei Silva</v>
      </c>
      <c r="M66" t="str">
        <f t="shared" si="1"/>
        <v xml:space="preserve">5' 11" </v>
      </c>
      <c r="N66" t="str">
        <f t="shared" si="2"/>
        <v xml:space="preserve">205 lbs. </v>
      </c>
      <c r="O66" t="str">
        <f t="shared" si="3"/>
        <v xml:space="preserve">74.0" </v>
      </c>
      <c r="P66" t="str">
        <f t="shared" si="4"/>
        <v xml:space="preserve">Orthodox </v>
      </c>
      <c r="Q66" t="s">
        <v>3403</v>
      </c>
      <c r="R66" t="s">
        <v>1438</v>
      </c>
      <c r="S66" t="s">
        <v>510</v>
      </c>
      <c r="T66" t="s">
        <v>533</v>
      </c>
      <c r="U66" t="s">
        <v>642</v>
      </c>
      <c r="W66">
        <v>17</v>
      </c>
      <c r="X66">
        <v>6</v>
      </c>
      <c r="Y66">
        <v>0</v>
      </c>
    </row>
    <row r="67" spans="1:25" x14ac:dyDescent="0.25">
      <c r="A67" s="4">
        <v>66</v>
      </c>
      <c r="B67" s="5">
        <v>85</v>
      </c>
      <c r="C67" s="5" t="s">
        <v>3</v>
      </c>
      <c r="D67" s="9">
        <v>39606</v>
      </c>
      <c r="E67" s="5" t="s">
        <v>8</v>
      </c>
      <c r="F67" s="5" t="s">
        <v>74</v>
      </c>
      <c r="G67" s="5">
        <v>1</v>
      </c>
      <c r="H67" s="5">
        <v>2</v>
      </c>
      <c r="I67" s="5">
        <v>1</v>
      </c>
      <c r="J67" s="11">
        <v>0.19444444444444445</v>
      </c>
      <c r="L67" t="e">
        <f t="shared" ref="L67:L130" si="5">VLOOKUP($F67,$Q$2:$Z$2708,1,FALSE)</f>
        <v>#N/A</v>
      </c>
      <c r="M67" t="e">
        <f t="shared" ref="M67:M130" si="6">VLOOKUP($F67,$Q$2:$Z$2708,3,FALSE)</f>
        <v>#N/A</v>
      </c>
      <c r="N67" t="e">
        <f t="shared" ref="N67:N130" si="7">VLOOKUP($F67,$Q$2:$Z$2708,4,FALSE)</f>
        <v>#N/A</v>
      </c>
      <c r="O67" t="e">
        <f t="shared" ref="O67:O130" si="8">VLOOKUP($F67,$Q$2:$Z$2708,5,FALSE)</f>
        <v>#N/A</v>
      </c>
      <c r="P67" t="e">
        <f t="shared" ref="P67:P130" si="9">VLOOKUP($F67,$Q$2:$Z$2708,6,FALSE)</f>
        <v>#N/A</v>
      </c>
      <c r="Q67" t="s">
        <v>3977</v>
      </c>
      <c r="S67" t="s">
        <v>552</v>
      </c>
      <c r="T67" t="s">
        <v>511</v>
      </c>
      <c r="U67" t="s">
        <v>496</v>
      </c>
      <c r="W67">
        <v>17</v>
      </c>
      <c r="X67">
        <v>4</v>
      </c>
      <c r="Y67">
        <v>0</v>
      </c>
    </row>
    <row r="68" spans="1:25" x14ac:dyDescent="0.25">
      <c r="A68" s="4">
        <v>67</v>
      </c>
      <c r="B68" s="5">
        <v>85</v>
      </c>
      <c r="C68" s="5" t="s">
        <v>3</v>
      </c>
      <c r="D68" s="9">
        <v>39606</v>
      </c>
      <c r="E68" s="5" t="s">
        <v>15</v>
      </c>
      <c r="F68" s="5" t="s">
        <v>35</v>
      </c>
      <c r="G68" s="5">
        <v>1</v>
      </c>
      <c r="H68" s="5">
        <v>2</v>
      </c>
      <c r="I68" s="5">
        <v>1</v>
      </c>
      <c r="J68" s="11">
        <v>0.15416666666666667</v>
      </c>
      <c r="L68" t="str">
        <f t="shared" si="5"/>
        <v>Michael Bisping</v>
      </c>
      <c r="M68" t="str">
        <f t="shared" si="6"/>
        <v xml:space="preserve">6' 1" </v>
      </c>
      <c r="N68" t="str">
        <f t="shared" si="7"/>
        <v xml:space="preserve">185 lbs. </v>
      </c>
      <c r="O68" t="str">
        <f t="shared" si="8"/>
        <v xml:space="preserve">72.0" </v>
      </c>
      <c r="P68" t="str">
        <f t="shared" si="9"/>
        <v xml:space="preserve">Orthodox </v>
      </c>
      <c r="Q68" t="s">
        <v>2348</v>
      </c>
      <c r="S68" t="s">
        <v>630</v>
      </c>
      <c r="T68" t="s">
        <v>712</v>
      </c>
      <c r="U68" t="s">
        <v>496</v>
      </c>
      <c r="V68" t="s">
        <v>500</v>
      </c>
      <c r="W68">
        <v>17</v>
      </c>
      <c r="X68">
        <v>4</v>
      </c>
      <c r="Y68">
        <v>0</v>
      </c>
    </row>
    <row r="69" spans="1:25" x14ac:dyDescent="0.25">
      <c r="A69" s="4">
        <v>68</v>
      </c>
      <c r="B69" s="5">
        <v>85</v>
      </c>
      <c r="C69" s="5" t="s">
        <v>3</v>
      </c>
      <c r="D69" s="9">
        <v>39606</v>
      </c>
      <c r="E69" s="5" t="s">
        <v>12</v>
      </c>
      <c r="F69" s="5" t="s">
        <v>76</v>
      </c>
      <c r="G69" s="5">
        <v>1</v>
      </c>
      <c r="H69" s="5">
        <v>5</v>
      </c>
      <c r="I69" s="5">
        <v>3</v>
      </c>
      <c r="J69" s="11">
        <v>0.20833333333333334</v>
      </c>
      <c r="L69" t="str">
        <f t="shared" si="5"/>
        <v>Mike Swick</v>
      </c>
      <c r="M69" t="str">
        <f t="shared" si="6"/>
        <v xml:space="preserve">6' 1" </v>
      </c>
      <c r="N69" t="str">
        <f t="shared" si="7"/>
        <v xml:space="preserve">170 lbs. </v>
      </c>
      <c r="O69" t="str">
        <f t="shared" si="8"/>
        <v xml:space="preserve">77.0" </v>
      </c>
      <c r="P69" t="str">
        <f t="shared" si="9"/>
        <v xml:space="preserve">Orthodox </v>
      </c>
      <c r="Q69" t="s">
        <v>2268</v>
      </c>
      <c r="S69" t="s">
        <v>502</v>
      </c>
      <c r="T69" t="s">
        <v>513</v>
      </c>
      <c r="U69" t="s">
        <v>496</v>
      </c>
      <c r="W69">
        <v>9</v>
      </c>
      <c r="X69">
        <v>0</v>
      </c>
      <c r="Y69">
        <v>0</v>
      </c>
    </row>
    <row r="70" spans="1:25" x14ac:dyDescent="0.25">
      <c r="A70" s="4">
        <v>69</v>
      </c>
      <c r="B70" s="5">
        <v>85</v>
      </c>
      <c r="C70" s="5" t="s">
        <v>3</v>
      </c>
      <c r="D70" s="9">
        <v>39606</v>
      </c>
      <c r="E70" s="5" t="s">
        <v>15</v>
      </c>
      <c r="F70" s="5" t="s">
        <v>73</v>
      </c>
      <c r="G70" s="5">
        <v>1</v>
      </c>
      <c r="H70" s="5">
        <v>6</v>
      </c>
      <c r="I70" s="5">
        <v>3</v>
      </c>
      <c r="J70" s="11">
        <v>0.20833333333333334</v>
      </c>
      <c r="L70" t="str">
        <f t="shared" si="5"/>
        <v>Thales Leites</v>
      </c>
      <c r="M70" t="str">
        <f t="shared" si="6"/>
        <v xml:space="preserve">6' 1" </v>
      </c>
      <c r="N70" t="str">
        <f t="shared" si="7"/>
        <v xml:space="preserve">185 lbs. </v>
      </c>
      <c r="O70" t="str">
        <f t="shared" si="8"/>
        <v xml:space="preserve">78.0" </v>
      </c>
      <c r="P70" t="str">
        <f t="shared" si="9"/>
        <v xml:space="preserve">Orthodox </v>
      </c>
      <c r="Q70" t="s">
        <v>41</v>
      </c>
      <c r="R70" t="s">
        <v>1524</v>
      </c>
      <c r="S70" t="s">
        <v>502</v>
      </c>
      <c r="T70" t="s">
        <v>513</v>
      </c>
      <c r="U70" t="s">
        <v>556</v>
      </c>
      <c r="V70" t="s">
        <v>500</v>
      </c>
      <c r="W70">
        <v>19</v>
      </c>
      <c r="X70">
        <v>11</v>
      </c>
      <c r="Y70">
        <v>0</v>
      </c>
    </row>
    <row r="71" spans="1:25" x14ac:dyDescent="0.25">
      <c r="A71" s="4">
        <v>70</v>
      </c>
      <c r="B71" s="5">
        <v>85</v>
      </c>
      <c r="C71" s="5" t="s">
        <v>3</v>
      </c>
      <c r="D71" s="9">
        <v>39606</v>
      </c>
      <c r="E71" s="5" t="s">
        <v>71</v>
      </c>
      <c r="F71" s="5" t="s">
        <v>72</v>
      </c>
      <c r="G71" s="5">
        <v>1</v>
      </c>
      <c r="H71" s="5">
        <v>2</v>
      </c>
      <c r="I71" s="5">
        <v>2</v>
      </c>
      <c r="J71" s="11">
        <v>4.3055555555555555E-2</v>
      </c>
      <c r="L71" t="str">
        <f t="shared" si="5"/>
        <v>Thiago Alves</v>
      </c>
      <c r="M71" t="str">
        <f t="shared" si="6"/>
        <v xml:space="preserve">5' 9" </v>
      </c>
      <c r="N71" t="str">
        <f t="shared" si="7"/>
        <v xml:space="preserve">170 lbs. </v>
      </c>
      <c r="O71" t="str">
        <f t="shared" si="8"/>
        <v xml:space="preserve">70.0" </v>
      </c>
      <c r="P71" t="str">
        <f t="shared" si="9"/>
        <v xml:space="preserve">Orthodox </v>
      </c>
      <c r="Q71" t="s">
        <v>1835</v>
      </c>
      <c r="R71" t="s">
        <v>585</v>
      </c>
      <c r="S71" t="s">
        <v>499</v>
      </c>
      <c r="T71" t="s">
        <v>586</v>
      </c>
      <c r="U71" t="s">
        <v>496</v>
      </c>
      <c r="V71" t="s">
        <v>500</v>
      </c>
      <c r="W71">
        <v>10</v>
      </c>
      <c r="X71">
        <v>5</v>
      </c>
      <c r="Y71">
        <v>0</v>
      </c>
    </row>
    <row r="72" spans="1:25" x14ac:dyDescent="0.25">
      <c r="A72" s="4">
        <v>71</v>
      </c>
      <c r="B72" s="5">
        <v>86</v>
      </c>
      <c r="C72" s="5" t="s">
        <v>3</v>
      </c>
      <c r="D72" s="9">
        <v>39634</v>
      </c>
      <c r="E72" s="5" t="s">
        <v>9</v>
      </c>
      <c r="F72" s="5" t="s">
        <v>119</v>
      </c>
      <c r="G72" s="5">
        <v>2</v>
      </c>
      <c r="H72" s="5">
        <v>5</v>
      </c>
      <c r="I72" s="5">
        <v>5</v>
      </c>
      <c r="J72" s="11">
        <v>0.20833333333333334</v>
      </c>
      <c r="L72" t="str">
        <f t="shared" si="5"/>
        <v>Forrest Griffin</v>
      </c>
      <c r="M72" t="str">
        <f t="shared" si="6"/>
        <v xml:space="preserve">6' 3" </v>
      </c>
      <c r="N72" t="str">
        <f t="shared" si="7"/>
        <v xml:space="preserve">205 lbs. </v>
      </c>
      <c r="O72" t="str">
        <f t="shared" si="8"/>
        <v xml:space="preserve">77.0" </v>
      </c>
      <c r="P72" t="str">
        <f t="shared" si="9"/>
        <v xml:space="preserve">Orthodox </v>
      </c>
      <c r="Q72" t="s">
        <v>2049</v>
      </c>
      <c r="R72" t="s">
        <v>728</v>
      </c>
      <c r="S72" t="s">
        <v>522</v>
      </c>
      <c r="T72" t="s">
        <v>511</v>
      </c>
      <c r="U72" t="s">
        <v>517</v>
      </c>
      <c r="V72" t="s">
        <v>515</v>
      </c>
      <c r="W72">
        <v>11</v>
      </c>
      <c r="X72">
        <v>8</v>
      </c>
      <c r="Y72">
        <v>0</v>
      </c>
    </row>
    <row r="73" spans="1:25" x14ac:dyDescent="0.25">
      <c r="A73" s="4">
        <v>72</v>
      </c>
      <c r="B73" s="5">
        <v>86</v>
      </c>
      <c r="C73" s="5" t="s">
        <v>3</v>
      </c>
      <c r="D73" s="9">
        <v>39634</v>
      </c>
      <c r="E73" s="5" t="s">
        <v>25</v>
      </c>
      <c r="F73" s="5" t="s">
        <v>89</v>
      </c>
      <c r="G73" s="5">
        <v>2</v>
      </c>
      <c r="H73" s="5">
        <v>4</v>
      </c>
      <c r="I73" s="5">
        <v>2</v>
      </c>
      <c r="J73" s="11">
        <v>0.12291666666666667</v>
      </c>
      <c r="L73" t="str">
        <f t="shared" si="5"/>
        <v>Joe Stevenson</v>
      </c>
      <c r="M73" t="str">
        <f t="shared" si="6"/>
        <v xml:space="preserve">5' 7" </v>
      </c>
      <c r="N73" t="str">
        <f t="shared" si="7"/>
        <v xml:space="preserve">145 lbs. </v>
      </c>
      <c r="O73" t="str">
        <f t="shared" si="8"/>
        <v xml:space="preserve">70.0" </v>
      </c>
      <c r="P73" t="str">
        <f t="shared" si="9"/>
        <v xml:space="preserve">Orthodox </v>
      </c>
      <c r="Q73" t="s">
        <v>2112</v>
      </c>
      <c r="R73" t="s">
        <v>774</v>
      </c>
      <c r="S73" t="s">
        <v>526</v>
      </c>
      <c r="T73" t="s">
        <v>527</v>
      </c>
      <c r="U73" t="s">
        <v>528</v>
      </c>
      <c r="W73">
        <v>5</v>
      </c>
      <c r="X73">
        <v>3</v>
      </c>
      <c r="Y73">
        <v>0</v>
      </c>
    </row>
    <row r="74" spans="1:25" x14ac:dyDescent="0.25">
      <c r="A74" s="4">
        <v>73</v>
      </c>
      <c r="B74" s="5">
        <v>86</v>
      </c>
      <c r="C74" s="5" t="s">
        <v>3</v>
      </c>
      <c r="D74" s="9">
        <v>39634</v>
      </c>
      <c r="E74" s="5" t="s">
        <v>12</v>
      </c>
      <c r="F74" s="5" t="s">
        <v>104</v>
      </c>
      <c r="G74" s="5">
        <v>2</v>
      </c>
      <c r="H74" s="5">
        <v>5</v>
      </c>
      <c r="I74" s="5">
        <v>3</v>
      </c>
      <c r="J74" s="11">
        <v>0.20833333333333334</v>
      </c>
      <c r="L74" t="str">
        <f t="shared" si="5"/>
        <v>Josh Koscheck</v>
      </c>
      <c r="M74" t="str">
        <f t="shared" si="6"/>
        <v xml:space="preserve">5' 10" </v>
      </c>
      <c r="N74" t="str">
        <f t="shared" si="7"/>
        <v xml:space="preserve">170 lbs. </v>
      </c>
      <c r="O74" t="str">
        <f t="shared" si="8"/>
        <v xml:space="preserve">73.0" </v>
      </c>
      <c r="P74" t="str">
        <f t="shared" si="9"/>
        <v xml:space="preserve">Orthodox </v>
      </c>
      <c r="Q74" t="s">
        <v>2200</v>
      </c>
      <c r="S74" t="s">
        <v>496</v>
      </c>
      <c r="T74" t="s">
        <v>497</v>
      </c>
      <c r="U74" t="s">
        <v>496</v>
      </c>
      <c r="W74">
        <v>0</v>
      </c>
      <c r="X74">
        <v>1</v>
      </c>
      <c r="Y74">
        <v>0</v>
      </c>
    </row>
    <row r="75" spans="1:25" x14ac:dyDescent="0.25">
      <c r="A75" s="4">
        <v>74</v>
      </c>
      <c r="B75" s="5">
        <v>86</v>
      </c>
      <c r="C75" s="5" t="s">
        <v>3</v>
      </c>
      <c r="D75" s="9">
        <v>39634</v>
      </c>
      <c r="E75" s="5" t="s">
        <v>15</v>
      </c>
      <c r="F75" s="5" t="s">
        <v>150</v>
      </c>
      <c r="G75" s="5">
        <v>2</v>
      </c>
      <c r="H75" s="5">
        <v>6</v>
      </c>
      <c r="I75" s="5">
        <v>3</v>
      </c>
      <c r="J75" s="11">
        <v>0.20833333333333334</v>
      </c>
      <c r="L75" t="e">
        <f t="shared" si="5"/>
        <v>#N/A</v>
      </c>
      <c r="M75" t="e">
        <f t="shared" si="6"/>
        <v>#N/A</v>
      </c>
      <c r="N75" t="e">
        <f t="shared" si="7"/>
        <v>#N/A</v>
      </c>
      <c r="O75" t="e">
        <f t="shared" si="8"/>
        <v>#N/A</v>
      </c>
      <c r="P75" t="e">
        <f t="shared" si="9"/>
        <v>#N/A</v>
      </c>
      <c r="Q75" t="s">
        <v>2320</v>
      </c>
      <c r="S75" t="s">
        <v>518</v>
      </c>
      <c r="T75" t="s">
        <v>497</v>
      </c>
      <c r="U75" t="s">
        <v>496</v>
      </c>
      <c r="W75">
        <v>2</v>
      </c>
      <c r="X75">
        <v>2</v>
      </c>
      <c r="Y75">
        <v>0</v>
      </c>
    </row>
    <row r="76" spans="1:25" x14ac:dyDescent="0.25">
      <c r="A76" s="4">
        <v>75</v>
      </c>
      <c r="B76" s="5">
        <v>86</v>
      </c>
      <c r="C76" s="5" t="s">
        <v>3</v>
      </c>
      <c r="D76" s="9">
        <v>39634</v>
      </c>
      <c r="E76" s="5" t="s">
        <v>25</v>
      </c>
      <c r="F76" s="5" t="s">
        <v>62</v>
      </c>
      <c r="G76" s="5">
        <v>1</v>
      </c>
      <c r="H76" s="5">
        <v>5</v>
      </c>
      <c r="I76" s="5">
        <v>3</v>
      </c>
      <c r="J76" s="11">
        <v>0.20833333333333334</v>
      </c>
      <c r="L76" t="str">
        <f t="shared" si="5"/>
        <v>Tyson Griffin</v>
      </c>
      <c r="M76" t="str">
        <f t="shared" si="6"/>
        <v xml:space="preserve">5' 6" </v>
      </c>
      <c r="N76" t="str">
        <f t="shared" si="7"/>
        <v xml:space="preserve">145 lbs. </v>
      </c>
      <c r="O76" t="str">
        <f t="shared" si="8"/>
        <v xml:space="preserve">68.0" </v>
      </c>
      <c r="P76" t="str">
        <f t="shared" si="9"/>
        <v xml:space="preserve">Orthodox </v>
      </c>
      <c r="Q76" t="s">
        <v>2474</v>
      </c>
      <c r="R76" t="s">
        <v>970</v>
      </c>
      <c r="S76" t="s">
        <v>530</v>
      </c>
      <c r="T76" t="s">
        <v>523</v>
      </c>
      <c r="U76" t="s">
        <v>556</v>
      </c>
      <c r="V76" t="s">
        <v>500</v>
      </c>
      <c r="W76">
        <v>13</v>
      </c>
      <c r="X76">
        <v>3</v>
      </c>
      <c r="Y76">
        <v>0</v>
      </c>
    </row>
    <row r="77" spans="1:25" x14ac:dyDescent="0.25">
      <c r="A77" s="4">
        <v>76</v>
      </c>
      <c r="B77" s="5">
        <v>87</v>
      </c>
      <c r="C77" s="5" t="s">
        <v>3</v>
      </c>
      <c r="D77" s="9">
        <v>39699</v>
      </c>
      <c r="E77" s="5" t="s">
        <v>8</v>
      </c>
      <c r="F77" s="5" t="s">
        <v>59</v>
      </c>
      <c r="G77" s="5">
        <v>1</v>
      </c>
      <c r="H77" s="5">
        <v>5</v>
      </c>
      <c r="I77" s="5">
        <v>3</v>
      </c>
      <c r="J77" s="11">
        <v>0.20833333333333334</v>
      </c>
      <c r="L77" t="str">
        <f t="shared" si="5"/>
        <v>Brock Lesnar</v>
      </c>
      <c r="M77" t="str">
        <f t="shared" si="6"/>
        <v xml:space="preserve">6' 3" </v>
      </c>
      <c r="N77" t="str">
        <f t="shared" si="7"/>
        <v xml:space="preserve">265 lbs. </v>
      </c>
      <c r="O77" t="str">
        <f t="shared" si="8"/>
        <v xml:space="preserve">81.0" </v>
      </c>
      <c r="P77" t="str">
        <f t="shared" si="9"/>
        <v xml:space="preserve">Orthodox </v>
      </c>
      <c r="Q77" t="s">
        <v>2655</v>
      </c>
      <c r="S77" t="s">
        <v>522</v>
      </c>
      <c r="T77" t="s">
        <v>511</v>
      </c>
      <c r="U77" t="s">
        <v>496</v>
      </c>
      <c r="W77">
        <v>2</v>
      </c>
      <c r="X77">
        <v>2</v>
      </c>
      <c r="Y77">
        <v>0</v>
      </c>
    </row>
    <row r="78" spans="1:25" x14ac:dyDescent="0.25">
      <c r="A78" s="4">
        <v>77</v>
      </c>
      <c r="B78" s="7">
        <v>87</v>
      </c>
      <c r="C78" s="5" t="s">
        <v>3</v>
      </c>
      <c r="D78" s="6">
        <v>39699</v>
      </c>
      <c r="E78" s="7" t="s">
        <v>15</v>
      </c>
      <c r="F78" s="7" t="s">
        <v>82</v>
      </c>
      <c r="G78" s="7">
        <v>1</v>
      </c>
      <c r="H78" s="7">
        <v>4</v>
      </c>
      <c r="I78" s="7">
        <v>3</v>
      </c>
      <c r="J78" s="16">
        <v>0.11388888888888889</v>
      </c>
      <c r="L78" t="str">
        <f t="shared" si="5"/>
        <v>Demian Maia</v>
      </c>
      <c r="M78" t="str">
        <f t="shared" si="6"/>
        <v xml:space="preserve">6' 1" </v>
      </c>
      <c r="N78" t="str">
        <f t="shared" si="7"/>
        <v xml:space="preserve">170 lbs. </v>
      </c>
      <c r="O78" t="str">
        <f t="shared" si="8"/>
        <v xml:space="preserve">72.0" </v>
      </c>
      <c r="P78" t="str">
        <f t="shared" si="9"/>
        <v xml:space="preserve">Southpaw </v>
      </c>
      <c r="Q78" t="s">
        <v>2697</v>
      </c>
      <c r="R78" t="s">
        <v>1108</v>
      </c>
      <c r="S78" t="s">
        <v>1074</v>
      </c>
      <c r="T78" t="s">
        <v>1109</v>
      </c>
      <c r="U78" t="s">
        <v>496</v>
      </c>
      <c r="W78">
        <v>6</v>
      </c>
      <c r="X78">
        <v>2</v>
      </c>
      <c r="Y78">
        <v>0</v>
      </c>
    </row>
    <row r="79" spans="1:25" x14ac:dyDescent="0.25">
      <c r="A79" s="4">
        <v>78</v>
      </c>
      <c r="B79" s="5">
        <v>87</v>
      </c>
      <c r="C79" s="5" t="s">
        <v>3</v>
      </c>
      <c r="D79" s="9">
        <v>39699</v>
      </c>
      <c r="E79" s="5" t="s">
        <v>12</v>
      </c>
      <c r="F79" s="5" t="s">
        <v>77</v>
      </c>
      <c r="G79" s="5">
        <v>1</v>
      </c>
      <c r="H79" s="5">
        <v>5</v>
      </c>
      <c r="I79" s="5">
        <v>5</v>
      </c>
      <c r="J79" s="11">
        <v>0.20833333333333334</v>
      </c>
      <c r="L79" t="e">
        <f t="shared" si="5"/>
        <v>#N/A</v>
      </c>
      <c r="M79" t="e">
        <f t="shared" si="6"/>
        <v>#N/A</v>
      </c>
      <c r="N79" t="e">
        <f t="shared" si="7"/>
        <v>#N/A</v>
      </c>
      <c r="O79" t="e">
        <f t="shared" si="8"/>
        <v>#N/A</v>
      </c>
      <c r="P79" t="e">
        <f t="shared" si="9"/>
        <v>#N/A</v>
      </c>
      <c r="Q79" t="s">
        <v>2703</v>
      </c>
      <c r="S79" t="s">
        <v>530</v>
      </c>
      <c r="T79" t="s">
        <v>1113</v>
      </c>
      <c r="U79" t="s">
        <v>496</v>
      </c>
      <c r="V79" t="s">
        <v>500</v>
      </c>
      <c r="W79">
        <v>2</v>
      </c>
      <c r="X79">
        <v>0</v>
      </c>
      <c r="Y79">
        <v>0</v>
      </c>
    </row>
    <row r="80" spans="1:25" x14ac:dyDescent="0.25">
      <c r="A80" s="4">
        <v>79</v>
      </c>
      <c r="B80" s="5">
        <v>87</v>
      </c>
      <c r="C80" s="5" t="s">
        <v>3</v>
      </c>
      <c r="D80" s="9">
        <v>39699</v>
      </c>
      <c r="E80" s="5" t="s">
        <v>25</v>
      </c>
      <c r="F80" s="5" t="s">
        <v>32</v>
      </c>
      <c r="G80" s="5">
        <v>2</v>
      </c>
      <c r="H80" s="5">
        <v>5</v>
      </c>
      <c r="I80" s="5">
        <v>3</v>
      </c>
      <c r="J80" s="11">
        <v>0.20833333333333334</v>
      </c>
      <c r="L80" t="str">
        <f t="shared" si="5"/>
        <v>Kenny Florian</v>
      </c>
      <c r="M80" t="str">
        <f t="shared" si="6"/>
        <v xml:space="preserve">5' 10" </v>
      </c>
      <c r="N80" t="str">
        <f t="shared" si="7"/>
        <v xml:space="preserve">145 lbs. </v>
      </c>
      <c r="O80" t="str">
        <f t="shared" si="8"/>
        <v xml:space="preserve">74.0" </v>
      </c>
      <c r="P80" t="str">
        <f t="shared" si="9"/>
        <v xml:space="preserve">Southpaw </v>
      </c>
      <c r="Q80" t="s">
        <v>2807</v>
      </c>
      <c r="R80" t="s">
        <v>498</v>
      </c>
      <c r="S80" t="s">
        <v>518</v>
      </c>
      <c r="T80" t="s">
        <v>497</v>
      </c>
      <c r="U80" t="s">
        <v>606</v>
      </c>
      <c r="V80" t="s">
        <v>500</v>
      </c>
      <c r="W80">
        <v>10</v>
      </c>
      <c r="X80">
        <v>6</v>
      </c>
      <c r="Y80">
        <v>0</v>
      </c>
    </row>
    <row r="81" spans="1:25" x14ac:dyDescent="0.25">
      <c r="A81" s="4">
        <v>80</v>
      </c>
      <c r="B81" s="5">
        <v>87</v>
      </c>
      <c r="C81" s="5" t="s">
        <v>3</v>
      </c>
      <c r="D81" s="9">
        <v>39699</v>
      </c>
      <c r="E81" s="5" t="s">
        <v>25</v>
      </c>
      <c r="F81" s="5" t="s">
        <v>80</v>
      </c>
      <c r="G81" s="5">
        <v>2</v>
      </c>
      <c r="H81" s="5">
        <v>1</v>
      </c>
      <c r="I81" s="5">
        <v>1</v>
      </c>
      <c r="J81" s="11">
        <v>8.3333333333333332E-3</v>
      </c>
      <c r="L81" t="str">
        <f t="shared" si="5"/>
        <v>Rob Emerson</v>
      </c>
      <c r="M81" t="str">
        <f t="shared" si="6"/>
        <v xml:space="preserve">5' 9" </v>
      </c>
      <c r="N81" t="str">
        <f t="shared" si="7"/>
        <v xml:space="preserve">155 lbs. </v>
      </c>
      <c r="O81" t="str">
        <f t="shared" si="8"/>
        <v xml:space="preserve">70.0" </v>
      </c>
      <c r="P81" t="str">
        <f t="shared" si="9"/>
        <v xml:space="preserve">Orthodox </v>
      </c>
      <c r="Q81" t="s">
        <v>3202</v>
      </c>
      <c r="R81" t="s">
        <v>1337</v>
      </c>
      <c r="S81" t="s">
        <v>499</v>
      </c>
      <c r="T81" t="s">
        <v>523</v>
      </c>
      <c r="U81" t="s">
        <v>556</v>
      </c>
      <c r="V81" t="s">
        <v>500</v>
      </c>
      <c r="W81">
        <v>12</v>
      </c>
      <c r="X81">
        <v>3</v>
      </c>
      <c r="Y81">
        <v>0</v>
      </c>
    </row>
    <row r="82" spans="1:25" x14ac:dyDescent="0.25">
      <c r="A82" s="4">
        <v>81</v>
      </c>
      <c r="B82" s="5">
        <v>88</v>
      </c>
      <c r="C82" s="5" t="s">
        <v>3</v>
      </c>
      <c r="D82" s="9">
        <v>39697</v>
      </c>
      <c r="E82" s="5" t="s">
        <v>15</v>
      </c>
      <c r="F82" s="5" t="s">
        <v>34</v>
      </c>
      <c r="G82" s="5">
        <v>1</v>
      </c>
      <c r="H82" s="5">
        <v>5</v>
      </c>
      <c r="I82" s="5">
        <v>3</v>
      </c>
      <c r="J82" s="11">
        <v>0.20833333333333334</v>
      </c>
      <c r="L82" t="str">
        <f t="shared" si="5"/>
        <v>Dan Henderson</v>
      </c>
      <c r="M82" t="str">
        <f t="shared" si="6"/>
        <v xml:space="preserve">5' 11" </v>
      </c>
      <c r="N82" t="str">
        <f t="shared" si="7"/>
        <v xml:space="preserve">185 lbs. </v>
      </c>
      <c r="O82" t="str">
        <f t="shared" si="8"/>
        <v xml:space="preserve">74.0" </v>
      </c>
      <c r="P82" t="str">
        <f t="shared" si="9"/>
        <v xml:space="preserve">Orthodox </v>
      </c>
      <c r="Q82" t="s">
        <v>3267</v>
      </c>
      <c r="R82" t="s">
        <v>982</v>
      </c>
      <c r="S82" t="s">
        <v>634</v>
      </c>
      <c r="T82" t="s">
        <v>536</v>
      </c>
      <c r="U82" t="s">
        <v>862</v>
      </c>
      <c r="W82">
        <v>6</v>
      </c>
      <c r="X82">
        <v>2</v>
      </c>
      <c r="Y82">
        <v>0</v>
      </c>
    </row>
    <row r="83" spans="1:25" x14ac:dyDescent="0.25">
      <c r="A83" s="4">
        <v>82</v>
      </c>
      <c r="B83" s="5">
        <v>88</v>
      </c>
      <c r="C83" s="5" t="s">
        <v>3</v>
      </c>
      <c r="D83" s="9">
        <v>39697</v>
      </c>
      <c r="E83" s="5" t="s">
        <v>12</v>
      </c>
      <c r="F83" s="5" t="s">
        <v>176</v>
      </c>
      <c r="G83" s="5">
        <v>1</v>
      </c>
      <c r="H83" s="5">
        <v>6</v>
      </c>
      <c r="I83" s="5">
        <v>3</v>
      </c>
      <c r="J83" s="11">
        <v>0.20833333333333334</v>
      </c>
      <c r="L83" t="str">
        <f t="shared" si="5"/>
        <v>Dong Hyun Kim</v>
      </c>
      <c r="M83" t="str">
        <f t="shared" si="6"/>
        <v xml:space="preserve">6' 2" </v>
      </c>
      <c r="N83" t="str">
        <f t="shared" si="7"/>
        <v xml:space="preserve">170 lbs. </v>
      </c>
      <c r="O83" t="str">
        <f t="shared" si="8"/>
        <v xml:space="preserve">76.0" </v>
      </c>
      <c r="P83" t="str">
        <f t="shared" si="9"/>
        <v xml:space="preserve">Southpaw </v>
      </c>
      <c r="Q83" t="s">
        <v>3318</v>
      </c>
      <c r="R83" t="s">
        <v>773</v>
      </c>
      <c r="S83" t="s">
        <v>499</v>
      </c>
      <c r="T83" t="s">
        <v>523</v>
      </c>
      <c r="U83" t="s">
        <v>508</v>
      </c>
      <c r="V83" t="s">
        <v>500</v>
      </c>
      <c r="W83">
        <v>13</v>
      </c>
      <c r="X83">
        <v>3</v>
      </c>
      <c r="Y83">
        <v>1</v>
      </c>
    </row>
    <row r="84" spans="1:25" x14ac:dyDescent="0.25">
      <c r="A84" s="4">
        <v>83</v>
      </c>
      <c r="B84" s="5">
        <v>88</v>
      </c>
      <c r="C84" s="5" t="s">
        <v>3</v>
      </c>
      <c r="D84" s="9">
        <v>39697</v>
      </c>
      <c r="E84" s="5" t="s">
        <v>15</v>
      </c>
      <c r="F84" s="5" t="s">
        <v>24</v>
      </c>
      <c r="G84" s="5">
        <v>3</v>
      </c>
      <c r="H84" s="5">
        <v>1</v>
      </c>
      <c r="I84" s="5">
        <v>1</v>
      </c>
      <c r="J84" s="11">
        <v>5.6944444444444443E-2</v>
      </c>
      <c r="L84" t="str">
        <f t="shared" si="5"/>
        <v>Nate Marquardt</v>
      </c>
      <c r="M84" t="str">
        <f t="shared" si="6"/>
        <v xml:space="preserve">6' 0" </v>
      </c>
      <c r="N84" t="str">
        <f t="shared" si="7"/>
        <v xml:space="preserve">185 lbs. </v>
      </c>
      <c r="O84" t="str">
        <f t="shared" si="8"/>
        <v xml:space="preserve">74.0" </v>
      </c>
      <c r="P84" t="str">
        <f t="shared" si="9"/>
        <v xml:space="preserve">Orthodox </v>
      </c>
      <c r="Q84" t="s">
        <v>3660</v>
      </c>
      <c r="S84" t="s">
        <v>506</v>
      </c>
      <c r="T84" t="s">
        <v>513</v>
      </c>
      <c r="U84" t="s">
        <v>496</v>
      </c>
      <c r="V84" t="s">
        <v>500</v>
      </c>
      <c r="W84">
        <v>15</v>
      </c>
      <c r="X84">
        <v>10</v>
      </c>
      <c r="Y84">
        <v>0</v>
      </c>
    </row>
    <row r="85" spans="1:25" x14ac:dyDescent="0.25">
      <c r="A85" s="4">
        <v>84</v>
      </c>
      <c r="B85" s="5">
        <v>88</v>
      </c>
      <c r="C85" s="5" t="s">
        <v>3</v>
      </c>
      <c r="D85" s="9">
        <v>39697</v>
      </c>
      <c r="E85" s="5" t="s">
        <v>9</v>
      </c>
      <c r="F85" s="5" t="s">
        <v>29</v>
      </c>
      <c r="G85" s="5">
        <v>2</v>
      </c>
      <c r="H85" s="5">
        <v>1</v>
      </c>
      <c r="I85" s="5">
        <v>2</v>
      </c>
      <c r="J85" s="11">
        <v>7.7083333333333337E-2</v>
      </c>
      <c r="L85" t="str">
        <f t="shared" si="5"/>
        <v>Rashad Evans</v>
      </c>
      <c r="M85" t="str">
        <f t="shared" si="6"/>
        <v xml:space="preserve">6' 0" </v>
      </c>
      <c r="N85" t="str">
        <f t="shared" si="7"/>
        <v xml:space="preserve">205 lbs. </v>
      </c>
      <c r="O85" t="str">
        <f t="shared" si="8"/>
        <v xml:space="preserve">75.0" </v>
      </c>
      <c r="P85" t="str">
        <f t="shared" si="9"/>
        <v xml:space="preserve">Orthodox </v>
      </c>
      <c r="Q85" t="s">
        <v>3684</v>
      </c>
      <c r="R85" t="s">
        <v>1561</v>
      </c>
      <c r="S85" t="s">
        <v>535</v>
      </c>
      <c r="T85" t="s">
        <v>523</v>
      </c>
      <c r="U85" t="s">
        <v>514</v>
      </c>
      <c r="V85" t="s">
        <v>500</v>
      </c>
      <c r="W85">
        <v>8</v>
      </c>
      <c r="X85">
        <v>5</v>
      </c>
      <c r="Y85">
        <v>0</v>
      </c>
    </row>
    <row r="86" spans="1:25" x14ac:dyDescent="0.25">
      <c r="A86" s="4">
        <v>85</v>
      </c>
      <c r="B86" s="5">
        <v>88</v>
      </c>
      <c r="C86" s="5" t="s">
        <v>3</v>
      </c>
      <c r="D86" s="9">
        <v>39697</v>
      </c>
      <c r="E86" s="5" t="s">
        <v>9</v>
      </c>
      <c r="F86" s="5" t="s">
        <v>42</v>
      </c>
      <c r="G86" s="5">
        <v>2</v>
      </c>
      <c r="H86" s="5">
        <v>2</v>
      </c>
      <c r="I86" s="5">
        <v>3</v>
      </c>
      <c r="J86" s="11">
        <v>2.7083333333333334E-2</v>
      </c>
      <c r="L86" t="str">
        <f t="shared" si="5"/>
        <v>Rich Franklin</v>
      </c>
      <c r="M86" t="str">
        <f t="shared" si="6"/>
        <v xml:space="preserve">6' 1" </v>
      </c>
      <c r="N86" t="str">
        <f t="shared" si="7"/>
        <v xml:space="preserve">185 lbs. </v>
      </c>
      <c r="O86" t="str">
        <f t="shared" si="8"/>
        <v xml:space="preserve">75.0" </v>
      </c>
      <c r="P86" t="str">
        <f t="shared" si="9"/>
        <v xml:space="preserve">Southpaw </v>
      </c>
      <c r="Q86" t="s">
        <v>3769</v>
      </c>
      <c r="R86" t="s">
        <v>1604</v>
      </c>
      <c r="S86" t="s">
        <v>518</v>
      </c>
      <c r="T86" t="s">
        <v>533</v>
      </c>
      <c r="U86" t="s">
        <v>546</v>
      </c>
      <c r="V86" t="s">
        <v>515</v>
      </c>
      <c r="W86">
        <v>6</v>
      </c>
      <c r="X86">
        <v>2</v>
      </c>
      <c r="Y86">
        <v>1</v>
      </c>
    </row>
    <row r="87" spans="1:25" x14ac:dyDescent="0.25">
      <c r="A87" s="4">
        <v>86</v>
      </c>
      <c r="B87" s="5">
        <v>89</v>
      </c>
      <c r="C87" s="5" t="s">
        <v>3</v>
      </c>
      <c r="D87" s="9">
        <v>39739</v>
      </c>
      <c r="E87" s="5" t="s">
        <v>12</v>
      </c>
      <c r="F87" s="5" t="s">
        <v>86</v>
      </c>
      <c r="G87" s="5">
        <v>2</v>
      </c>
      <c r="H87" s="5">
        <v>5</v>
      </c>
      <c r="I87" s="5">
        <v>3</v>
      </c>
      <c r="J87" s="11">
        <v>0.20833333333333334</v>
      </c>
      <c r="L87" t="str">
        <f t="shared" si="5"/>
        <v>Chris Lytle</v>
      </c>
      <c r="M87" t="str">
        <f t="shared" si="6"/>
        <v xml:space="preserve">5' 11" </v>
      </c>
      <c r="N87" t="str">
        <f t="shared" si="7"/>
        <v xml:space="preserve">170 lbs. </v>
      </c>
      <c r="O87" t="str">
        <f t="shared" si="8"/>
        <v xml:space="preserve">68.0" </v>
      </c>
      <c r="P87" t="str">
        <f t="shared" si="9"/>
        <v xml:space="preserve">Orthodox </v>
      </c>
      <c r="Q87" t="s">
        <v>3804</v>
      </c>
      <c r="R87" t="s">
        <v>1629</v>
      </c>
      <c r="S87" t="s">
        <v>535</v>
      </c>
      <c r="T87" t="s">
        <v>536</v>
      </c>
      <c r="U87" t="s">
        <v>496</v>
      </c>
      <c r="V87" t="s">
        <v>515</v>
      </c>
      <c r="W87">
        <v>18</v>
      </c>
      <c r="X87">
        <v>11</v>
      </c>
      <c r="Y87">
        <v>1</v>
      </c>
    </row>
    <row r="88" spans="1:25" x14ac:dyDescent="0.25">
      <c r="A88" s="4">
        <v>87</v>
      </c>
      <c r="B88" s="5">
        <v>89</v>
      </c>
      <c r="C88" s="5" t="s">
        <v>3</v>
      </c>
      <c r="D88" s="5" t="s">
        <v>84</v>
      </c>
      <c r="E88" s="5" t="s">
        <v>9</v>
      </c>
      <c r="F88" s="5" t="s">
        <v>20</v>
      </c>
      <c r="G88" s="5">
        <v>2</v>
      </c>
      <c r="H88" s="5">
        <v>6</v>
      </c>
      <c r="I88" s="5">
        <v>3</v>
      </c>
      <c r="J88" s="11">
        <v>0.20833333333333334</v>
      </c>
      <c r="L88" t="str">
        <f t="shared" si="5"/>
        <v>Keith Jardine</v>
      </c>
      <c r="M88" t="str">
        <f t="shared" si="6"/>
        <v xml:space="preserve">6' 2" </v>
      </c>
      <c r="N88" t="str">
        <f t="shared" si="7"/>
        <v xml:space="preserve">185 lbs. </v>
      </c>
      <c r="O88" t="str">
        <f t="shared" si="8"/>
        <v xml:space="preserve">76.0" </v>
      </c>
      <c r="P88" t="str">
        <f t="shared" si="9"/>
        <v xml:space="preserve">Orthodox </v>
      </c>
      <c r="Q88" t="s">
        <v>3903</v>
      </c>
      <c r="R88" t="s">
        <v>1666</v>
      </c>
      <c r="S88" t="s">
        <v>522</v>
      </c>
      <c r="T88" t="s">
        <v>511</v>
      </c>
      <c r="U88" t="s">
        <v>553</v>
      </c>
      <c r="V88" t="s">
        <v>500</v>
      </c>
      <c r="W88">
        <v>2</v>
      </c>
      <c r="X88">
        <v>2</v>
      </c>
      <c r="Y88">
        <v>0</v>
      </c>
    </row>
    <row r="89" spans="1:25" x14ac:dyDescent="0.25">
      <c r="A89" s="4">
        <v>88</v>
      </c>
      <c r="B89" s="5">
        <v>89</v>
      </c>
      <c r="C89" s="5" t="s">
        <v>3</v>
      </c>
      <c r="D89" s="5" t="s">
        <v>84</v>
      </c>
      <c r="E89" s="5" t="s">
        <v>9</v>
      </c>
      <c r="F89" s="5" t="s">
        <v>85</v>
      </c>
      <c r="G89" s="5">
        <v>2</v>
      </c>
      <c r="H89" s="5">
        <v>2</v>
      </c>
      <c r="I89" s="5">
        <v>2</v>
      </c>
      <c r="J89" s="11">
        <v>0.17708333333333334</v>
      </c>
      <c r="L89" t="str">
        <f t="shared" si="5"/>
        <v>Luiz Cane</v>
      </c>
      <c r="M89" t="str">
        <f t="shared" si="6"/>
        <v xml:space="preserve">6' 2" </v>
      </c>
      <c r="N89" t="str">
        <f t="shared" si="7"/>
        <v xml:space="preserve">185 lbs. </v>
      </c>
      <c r="O89" t="str">
        <f t="shared" si="8"/>
        <v xml:space="preserve">77.0" </v>
      </c>
      <c r="P89" t="str">
        <f t="shared" si="9"/>
        <v xml:space="preserve">Southpaw </v>
      </c>
      <c r="Q89" t="s">
        <v>4044</v>
      </c>
      <c r="R89" t="s">
        <v>982</v>
      </c>
      <c r="S89" t="s">
        <v>502</v>
      </c>
      <c r="T89" t="s">
        <v>511</v>
      </c>
      <c r="U89" t="s">
        <v>546</v>
      </c>
      <c r="V89" t="s">
        <v>515</v>
      </c>
      <c r="W89">
        <v>11</v>
      </c>
      <c r="X89">
        <v>2</v>
      </c>
      <c r="Y89">
        <v>0</v>
      </c>
    </row>
    <row r="90" spans="1:25" x14ac:dyDescent="0.25">
      <c r="A90" s="4">
        <v>89</v>
      </c>
      <c r="B90" s="5">
        <v>89</v>
      </c>
      <c r="C90" s="5" t="s">
        <v>3</v>
      </c>
      <c r="D90" s="5" t="s">
        <v>84</v>
      </c>
      <c r="E90" s="5" t="s">
        <v>12</v>
      </c>
      <c r="F90" s="5" t="s">
        <v>39</v>
      </c>
      <c r="G90" s="5">
        <v>1</v>
      </c>
      <c r="H90" s="5">
        <v>4</v>
      </c>
      <c r="I90" s="5">
        <v>2</v>
      </c>
      <c r="J90" s="11">
        <v>9.4444444444444442E-2</v>
      </c>
      <c r="L90" t="str">
        <f t="shared" si="5"/>
        <v>Marcus Davis</v>
      </c>
      <c r="M90" t="str">
        <f t="shared" si="6"/>
        <v xml:space="preserve">5' 10" </v>
      </c>
      <c r="N90" t="str">
        <f t="shared" si="7"/>
        <v xml:space="preserve">170 lbs. </v>
      </c>
      <c r="O90" t="str">
        <f t="shared" si="8"/>
        <v xml:space="preserve">70.0" </v>
      </c>
      <c r="P90" t="str">
        <f t="shared" si="9"/>
        <v xml:space="preserve">Southpaw </v>
      </c>
      <c r="Q90" t="s">
        <v>4122</v>
      </c>
      <c r="S90" t="s">
        <v>496</v>
      </c>
      <c r="T90" t="s">
        <v>511</v>
      </c>
      <c r="U90" t="s">
        <v>496</v>
      </c>
      <c r="W90">
        <v>4</v>
      </c>
      <c r="X90">
        <v>3</v>
      </c>
      <c r="Y90">
        <v>0</v>
      </c>
    </row>
    <row r="91" spans="1:25" x14ac:dyDescent="0.25">
      <c r="A91" s="4">
        <v>90</v>
      </c>
      <c r="B91" s="5">
        <v>89</v>
      </c>
      <c r="C91" s="5" t="s">
        <v>3</v>
      </c>
      <c r="D91" s="5" t="s">
        <v>84</v>
      </c>
      <c r="E91" s="5" t="s">
        <v>15</v>
      </c>
      <c r="F91" s="5" t="s">
        <v>35</v>
      </c>
      <c r="G91" s="5">
        <v>1</v>
      </c>
      <c r="H91" s="5">
        <v>5</v>
      </c>
      <c r="I91" s="5">
        <v>3</v>
      </c>
      <c r="J91" s="11">
        <v>0.20833333333333334</v>
      </c>
      <c r="L91" t="str">
        <f t="shared" si="5"/>
        <v>Michael Bisping</v>
      </c>
      <c r="M91" t="str">
        <f t="shared" si="6"/>
        <v xml:space="preserve">6' 1" </v>
      </c>
      <c r="N91" t="str">
        <f t="shared" si="7"/>
        <v xml:space="preserve">185 lbs. </v>
      </c>
      <c r="O91" t="str">
        <f t="shared" si="8"/>
        <v xml:space="preserve">72.0" </v>
      </c>
      <c r="P91" t="str">
        <f t="shared" si="9"/>
        <v xml:space="preserve">Orthodox </v>
      </c>
      <c r="Q91" t="s">
        <v>2199</v>
      </c>
      <c r="S91" t="s">
        <v>496</v>
      </c>
      <c r="T91" t="s">
        <v>511</v>
      </c>
      <c r="U91" t="s">
        <v>496</v>
      </c>
      <c r="W91">
        <v>7</v>
      </c>
      <c r="X91">
        <v>2</v>
      </c>
      <c r="Y91">
        <v>0</v>
      </c>
    </row>
    <row r="92" spans="1:25" x14ac:dyDescent="0.25">
      <c r="A92" s="4">
        <v>91</v>
      </c>
      <c r="B92" s="5">
        <v>90</v>
      </c>
      <c r="C92" s="5" t="s">
        <v>3</v>
      </c>
      <c r="D92" s="9">
        <v>39746</v>
      </c>
      <c r="E92" s="5" t="s">
        <v>15</v>
      </c>
      <c r="F92" s="5" t="s">
        <v>349</v>
      </c>
      <c r="G92" s="5">
        <v>1</v>
      </c>
      <c r="H92" s="5">
        <v>7</v>
      </c>
      <c r="I92" s="5">
        <v>3</v>
      </c>
      <c r="J92" s="11">
        <v>2.7083333333333334E-2</v>
      </c>
      <c r="L92" t="e">
        <f t="shared" si="5"/>
        <v>#N/A</v>
      </c>
      <c r="M92" t="e">
        <f t="shared" si="6"/>
        <v>#N/A</v>
      </c>
      <c r="N92" t="e">
        <f t="shared" si="7"/>
        <v>#N/A</v>
      </c>
      <c r="O92" t="e">
        <f t="shared" si="8"/>
        <v>#N/A</v>
      </c>
      <c r="P92" t="e">
        <f t="shared" si="9"/>
        <v>#N/A</v>
      </c>
      <c r="Q92" t="s">
        <v>216</v>
      </c>
      <c r="R92" t="s">
        <v>1023</v>
      </c>
      <c r="S92" t="s">
        <v>761</v>
      </c>
      <c r="T92" t="s">
        <v>536</v>
      </c>
      <c r="U92" t="s">
        <v>584</v>
      </c>
      <c r="V92" t="s">
        <v>500</v>
      </c>
      <c r="W92">
        <v>16</v>
      </c>
      <c r="X92">
        <v>4</v>
      </c>
      <c r="Y92">
        <v>0</v>
      </c>
    </row>
    <row r="93" spans="1:25" x14ac:dyDescent="0.25">
      <c r="A93" s="4">
        <v>92</v>
      </c>
      <c r="B93" s="5">
        <v>90</v>
      </c>
      <c r="C93" s="5" t="s">
        <v>3</v>
      </c>
      <c r="D93" s="9">
        <v>39746</v>
      </c>
      <c r="E93" s="5" t="s">
        <v>25</v>
      </c>
      <c r="F93" s="5" t="s">
        <v>174</v>
      </c>
      <c r="G93" s="5">
        <v>2</v>
      </c>
      <c r="H93" s="5">
        <v>5</v>
      </c>
      <c r="I93" s="5">
        <v>3</v>
      </c>
      <c r="J93" s="11">
        <v>0.20833333333333334</v>
      </c>
      <c r="L93" t="str">
        <f t="shared" si="5"/>
        <v>Gray Maynard</v>
      </c>
      <c r="M93" t="str">
        <f t="shared" si="6"/>
        <v xml:space="preserve">5' 9" </v>
      </c>
      <c r="N93" t="str">
        <f t="shared" si="7"/>
        <v xml:space="preserve">155 lbs. </v>
      </c>
      <c r="O93" t="str">
        <f t="shared" si="8"/>
        <v xml:space="preserve">70.0" </v>
      </c>
      <c r="P93" t="str">
        <f t="shared" si="9"/>
        <v xml:space="preserve">Orthodox </v>
      </c>
      <c r="Q93" t="s">
        <v>3338</v>
      </c>
      <c r="R93" t="s">
        <v>1407</v>
      </c>
      <c r="S93" t="s">
        <v>549</v>
      </c>
      <c r="T93" t="s">
        <v>536</v>
      </c>
      <c r="U93" t="s">
        <v>496</v>
      </c>
      <c r="V93" t="s">
        <v>500</v>
      </c>
      <c r="W93">
        <v>4</v>
      </c>
      <c r="X93">
        <v>13</v>
      </c>
      <c r="Y93">
        <v>0</v>
      </c>
    </row>
    <row r="94" spans="1:25" x14ac:dyDescent="0.25">
      <c r="A94" s="4">
        <v>93</v>
      </c>
      <c r="B94" s="5">
        <v>90</v>
      </c>
      <c r="C94" s="5" t="s">
        <v>3</v>
      </c>
      <c r="D94" s="9">
        <v>39746</v>
      </c>
      <c r="E94" s="5" t="s">
        <v>8</v>
      </c>
      <c r="F94" s="5" t="s">
        <v>128</v>
      </c>
      <c r="G94" s="5">
        <v>1</v>
      </c>
      <c r="H94" s="5">
        <v>2</v>
      </c>
      <c r="I94" s="5">
        <v>1</v>
      </c>
      <c r="J94" s="11">
        <v>5.5555555555555552E-2</v>
      </c>
      <c r="L94" t="str">
        <f t="shared" si="5"/>
        <v>Junior Dos Santos</v>
      </c>
      <c r="M94" t="str">
        <f t="shared" si="6"/>
        <v xml:space="preserve">6' 4" </v>
      </c>
      <c r="N94" t="str">
        <f t="shared" si="7"/>
        <v xml:space="preserve">238 lbs. </v>
      </c>
      <c r="O94" t="str">
        <f t="shared" si="8"/>
        <v xml:space="preserve">77.0" </v>
      </c>
      <c r="P94" t="str">
        <f t="shared" si="9"/>
        <v xml:space="preserve">Orthodox </v>
      </c>
      <c r="Q94" t="s">
        <v>3634</v>
      </c>
      <c r="R94" t="s">
        <v>1122</v>
      </c>
      <c r="S94" t="s">
        <v>499</v>
      </c>
      <c r="T94" t="s">
        <v>497</v>
      </c>
      <c r="U94" t="s">
        <v>496</v>
      </c>
      <c r="W94">
        <v>30</v>
      </c>
      <c r="X94">
        <v>3</v>
      </c>
      <c r="Y94">
        <v>0</v>
      </c>
    </row>
    <row r="95" spans="1:25" x14ac:dyDescent="0.25">
      <c r="A95" s="4">
        <v>94</v>
      </c>
      <c r="B95" s="5">
        <v>90</v>
      </c>
      <c r="C95" s="5" t="s">
        <v>3</v>
      </c>
      <c r="D95" s="9">
        <v>39746</v>
      </c>
      <c r="E95" s="5" t="s">
        <v>25</v>
      </c>
      <c r="F95" s="5" t="s">
        <v>162</v>
      </c>
      <c r="G95" s="5">
        <v>1</v>
      </c>
      <c r="H95" s="5">
        <v>5</v>
      </c>
      <c r="I95" s="5">
        <v>3</v>
      </c>
      <c r="J95" s="11">
        <v>0.20833333333333334</v>
      </c>
      <c r="L95" t="str">
        <f t="shared" si="5"/>
        <v>Sean Sherk</v>
      </c>
      <c r="M95" t="str">
        <f t="shared" si="6"/>
        <v xml:space="preserve">5' 6" </v>
      </c>
      <c r="N95" t="str">
        <f t="shared" si="7"/>
        <v xml:space="preserve">155 lbs. </v>
      </c>
      <c r="O95" t="str">
        <f t="shared" si="8"/>
        <v xml:space="preserve">67.0" </v>
      </c>
      <c r="P95" t="str">
        <f t="shared" si="9"/>
        <v xml:space="preserve">Orthodox </v>
      </c>
      <c r="Q95" t="s">
        <v>3703</v>
      </c>
      <c r="R95" t="s">
        <v>1572</v>
      </c>
      <c r="S95" t="s">
        <v>499</v>
      </c>
      <c r="T95" t="s">
        <v>513</v>
      </c>
      <c r="U95" t="s">
        <v>496</v>
      </c>
      <c r="W95">
        <v>51</v>
      </c>
      <c r="X95">
        <v>9</v>
      </c>
      <c r="Y95">
        <v>0</v>
      </c>
    </row>
    <row r="96" spans="1:25" x14ac:dyDescent="0.25">
      <c r="A96" s="4">
        <v>95</v>
      </c>
      <c r="B96" s="5">
        <v>90</v>
      </c>
      <c r="C96" s="5" t="s">
        <v>3</v>
      </c>
      <c r="D96" s="9">
        <v>39746</v>
      </c>
      <c r="E96" s="5" t="s">
        <v>12</v>
      </c>
      <c r="F96" s="5" t="s">
        <v>72</v>
      </c>
      <c r="G96" s="5">
        <v>1</v>
      </c>
      <c r="H96" s="5">
        <v>5</v>
      </c>
      <c r="I96" s="5">
        <v>3</v>
      </c>
      <c r="J96" s="11">
        <v>0.20833333333333334</v>
      </c>
      <c r="L96" t="str">
        <f t="shared" si="5"/>
        <v>Thiago Alves</v>
      </c>
      <c r="M96" t="str">
        <f t="shared" si="6"/>
        <v xml:space="preserve">5' 9" </v>
      </c>
      <c r="N96" t="str">
        <f t="shared" si="7"/>
        <v xml:space="preserve">170 lbs. </v>
      </c>
      <c r="O96" t="str">
        <f t="shared" si="8"/>
        <v xml:space="preserve">70.0" </v>
      </c>
      <c r="P96" t="str">
        <f t="shared" si="9"/>
        <v xml:space="preserve">Orthodox </v>
      </c>
      <c r="Q96" t="s">
        <v>3911</v>
      </c>
      <c r="S96" t="s">
        <v>496</v>
      </c>
      <c r="T96" t="s">
        <v>523</v>
      </c>
      <c r="U96" t="s">
        <v>496</v>
      </c>
      <c r="W96">
        <v>5</v>
      </c>
      <c r="X96">
        <v>2</v>
      </c>
      <c r="Y96">
        <v>0</v>
      </c>
    </row>
    <row r="97" spans="1:25" x14ac:dyDescent="0.25">
      <c r="A97" s="4">
        <v>96</v>
      </c>
      <c r="B97" s="5">
        <v>91</v>
      </c>
      <c r="C97" s="5" t="s">
        <v>3</v>
      </c>
      <c r="D97" s="9">
        <v>39767</v>
      </c>
      <c r="E97" s="5" t="s">
        <v>8</v>
      </c>
      <c r="F97" s="5" t="s">
        <v>59</v>
      </c>
      <c r="G97" s="5">
        <v>1</v>
      </c>
      <c r="H97" s="5">
        <v>2</v>
      </c>
      <c r="I97" s="5">
        <v>2</v>
      </c>
      <c r="J97" s="11">
        <v>0.12986111111111112</v>
      </c>
      <c r="L97" t="str">
        <f t="shared" si="5"/>
        <v>Brock Lesnar</v>
      </c>
      <c r="M97" t="str">
        <f t="shared" si="6"/>
        <v xml:space="preserve">6' 3" </v>
      </c>
      <c r="N97" t="str">
        <f t="shared" si="7"/>
        <v xml:space="preserve">265 lbs. </v>
      </c>
      <c r="O97" t="str">
        <f t="shared" si="8"/>
        <v xml:space="preserve">81.0" </v>
      </c>
      <c r="P97" t="str">
        <f t="shared" si="9"/>
        <v xml:space="preserve">Orthodox </v>
      </c>
      <c r="Q97" t="s">
        <v>3989</v>
      </c>
      <c r="R97" t="s">
        <v>1559</v>
      </c>
      <c r="S97" t="s">
        <v>1074</v>
      </c>
      <c r="T97" t="s">
        <v>507</v>
      </c>
      <c r="U97" t="s">
        <v>496</v>
      </c>
      <c r="W97">
        <v>24</v>
      </c>
      <c r="X97">
        <v>6</v>
      </c>
      <c r="Y97">
        <v>0</v>
      </c>
    </row>
    <row r="98" spans="1:25" x14ac:dyDescent="0.25">
      <c r="A98" s="4">
        <v>97</v>
      </c>
      <c r="B98" s="5">
        <v>91</v>
      </c>
      <c r="C98" s="5" t="s">
        <v>3</v>
      </c>
      <c r="D98" s="9">
        <v>39767</v>
      </c>
      <c r="E98" s="5" t="s">
        <v>15</v>
      </c>
      <c r="F98" s="5" t="s">
        <v>82</v>
      </c>
      <c r="G98" s="5">
        <v>2</v>
      </c>
      <c r="H98" s="5">
        <v>4</v>
      </c>
      <c r="I98" s="5">
        <v>1</v>
      </c>
      <c r="J98" s="11">
        <v>9.2361111111111116E-2</v>
      </c>
      <c r="L98" t="str">
        <f t="shared" si="5"/>
        <v>Demian Maia</v>
      </c>
      <c r="M98" t="str">
        <f t="shared" si="6"/>
        <v xml:space="preserve">6' 1" </v>
      </c>
      <c r="N98" t="str">
        <f t="shared" si="7"/>
        <v xml:space="preserve">170 lbs. </v>
      </c>
      <c r="O98" t="str">
        <f t="shared" si="8"/>
        <v xml:space="preserve">72.0" </v>
      </c>
      <c r="P98" t="str">
        <f t="shared" si="9"/>
        <v xml:space="preserve">Southpaw </v>
      </c>
      <c r="Q98" t="s">
        <v>4081</v>
      </c>
      <c r="R98" t="s">
        <v>1755</v>
      </c>
      <c r="S98" t="s">
        <v>506</v>
      </c>
      <c r="T98" t="s">
        <v>523</v>
      </c>
      <c r="U98" t="s">
        <v>514</v>
      </c>
      <c r="V98" t="s">
        <v>515</v>
      </c>
      <c r="W98">
        <v>23</v>
      </c>
      <c r="X98">
        <v>6</v>
      </c>
      <c r="Y98">
        <v>1</v>
      </c>
    </row>
    <row r="99" spans="1:25" x14ac:dyDescent="0.25">
      <c r="A99" s="4">
        <v>98</v>
      </c>
      <c r="B99" s="5">
        <v>91</v>
      </c>
      <c r="C99" s="5" t="s">
        <v>3</v>
      </c>
      <c r="D99" s="9">
        <v>39767</v>
      </c>
      <c r="E99" s="5" t="s">
        <v>12</v>
      </c>
      <c r="F99" s="5" t="s">
        <v>90</v>
      </c>
      <c r="G99" s="5">
        <v>3</v>
      </c>
      <c r="H99" s="5">
        <v>4</v>
      </c>
      <c r="I99" s="5">
        <v>1</v>
      </c>
      <c r="J99" s="11">
        <v>0.16597222222222222</v>
      </c>
      <c r="L99" t="str">
        <f t="shared" si="5"/>
        <v>Dustin Hazelett</v>
      </c>
      <c r="M99" t="str">
        <f t="shared" si="6"/>
        <v xml:space="preserve">6' 1" </v>
      </c>
      <c r="N99" t="str">
        <f t="shared" si="7"/>
        <v xml:space="preserve">170 lbs. </v>
      </c>
      <c r="O99" t="str">
        <f t="shared" si="8"/>
        <v xml:space="preserve">76.0" </v>
      </c>
      <c r="P99" t="str">
        <f t="shared" si="9"/>
        <v xml:space="preserve">Orthodox </v>
      </c>
      <c r="Q99" t="s">
        <v>1792</v>
      </c>
      <c r="R99" t="s">
        <v>542</v>
      </c>
      <c r="S99" t="s">
        <v>543</v>
      </c>
      <c r="T99" t="s">
        <v>527</v>
      </c>
      <c r="U99" t="s">
        <v>544</v>
      </c>
      <c r="V99" t="s">
        <v>500</v>
      </c>
      <c r="W99">
        <v>6</v>
      </c>
      <c r="X99">
        <v>0</v>
      </c>
      <c r="Y99">
        <v>0</v>
      </c>
    </row>
    <row r="100" spans="1:25" x14ac:dyDescent="0.25">
      <c r="A100" s="4">
        <v>99</v>
      </c>
      <c r="B100" s="5">
        <v>91</v>
      </c>
      <c r="C100" s="5" t="s">
        <v>3</v>
      </c>
      <c r="D100" s="9">
        <v>39767</v>
      </c>
      <c r="E100" s="5" t="s">
        <v>8</v>
      </c>
      <c r="F100" s="5" t="s">
        <v>92</v>
      </c>
      <c r="G100" s="5">
        <v>2</v>
      </c>
      <c r="H100" s="5">
        <v>1</v>
      </c>
      <c r="I100" s="5">
        <v>1</v>
      </c>
      <c r="J100" s="11">
        <v>4.2361111111111113E-2</v>
      </c>
      <c r="L100" t="str">
        <f t="shared" si="5"/>
        <v>Gabriel Gonzaga</v>
      </c>
      <c r="M100" t="str">
        <f t="shared" si="6"/>
        <v xml:space="preserve">6' 2" </v>
      </c>
      <c r="N100" t="str">
        <f t="shared" si="7"/>
        <v xml:space="preserve">242 lbs. </v>
      </c>
      <c r="O100" t="str">
        <f t="shared" si="8"/>
        <v xml:space="preserve">76.0" </v>
      </c>
      <c r="P100" t="str">
        <f t="shared" si="9"/>
        <v xml:space="preserve">Orthodox </v>
      </c>
      <c r="Q100" t="s">
        <v>1903</v>
      </c>
      <c r="R100" t="s">
        <v>635</v>
      </c>
      <c r="S100" t="s">
        <v>530</v>
      </c>
      <c r="T100" t="s">
        <v>523</v>
      </c>
      <c r="U100" t="s">
        <v>496</v>
      </c>
      <c r="V100" t="s">
        <v>515</v>
      </c>
      <c r="W100">
        <v>18</v>
      </c>
      <c r="X100">
        <v>8</v>
      </c>
      <c r="Y100">
        <v>0</v>
      </c>
    </row>
    <row r="101" spans="1:25" x14ac:dyDescent="0.25">
      <c r="A101" s="4">
        <v>100</v>
      </c>
      <c r="B101" s="5">
        <v>91</v>
      </c>
      <c r="C101" s="5" t="s">
        <v>3</v>
      </c>
      <c r="D101" s="9">
        <v>39767</v>
      </c>
      <c r="E101" s="5" t="s">
        <v>25</v>
      </c>
      <c r="F101" s="5" t="s">
        <v>32</v>
      </c>
      <c r="G101" s="5">
        <v>2</v>
      </c>
      <c r="H101" s="5">
        <v>4</v>
      </c>
      <c r="I101" s="5">
        <v>1</v>
      </c>
      <c r="J101" s="11">
        <v>0.16875000000000001</v>
      </c>
      <c r="L101" t="str">
        <f t="shared" si="5"/>
        <v>Kenny Florian</v>
      </c>
      <c r="M101" t="str">
        <f t="shared" si="6"/>
        <v xml:space="preserve">5' 10" </v>
      </c>
      <c r="N101" t="str">
        <f t="shared" si="7"/>
        <v xml:space="preserve">145 lbs. </v>
      </c>
      <c r="O101" t="str">
        <f t="shared" si="8"/>
        <v xml:space="preserve">74.0" </v>
      </c>
      <c r="P101" t="str">
        <f t="shared" si="9"/>
        <v xml:space="preserve">Southpaw </v>
      </c>
      <c r="Q101" t="s">
        <v>2228</v>
      </c>
      <c r="R101" t="s">
        <v>838</v>
      </c>
      <c r="S101" t="s">
        <v>535</v>
      </c>
      <c r="T101" t="s">
        <v>839</v>
      </c>
      <c r="U101" t="s">
        <v>496</v>
      </c>
      <c r="V101" t="s">
        <v>500</v>
      </c>
      <c r="W101">
        <v>0</v>
      </c>
      <c r="X101">
        <v>2</v>
      </c>
      <c r="Y101">
        <v>0</v>
      </c>
    </row>
    <row r="102" spans="1:25" x14ac:dyDescent="0.25">
      <c r="A102" s="4">
        <v>101</v>
      </c>
      <c r="B102" s="5">
        <v>92</v>
      </c>
      <c r="C102" s="5" t="s">
        <v>3</v>
      </c>
      <c r="D102" s="9">
        <v>39809</v>
      </c>
      <c r="E102" s="5" t="s">
        <v>15</v>
      </c>
      <c r="F102" s="5" t="s">
        <v>350</v>
      </c>
      <c r="G102" s="5">
        <v>1</v>
      </c>
      <c r="H102" s="5">
        <v>2</v>
      </c>
      <c r="I102" s="5">
        <v>1</v>
      </c>
      <c r="J102" s="11">
        <v>0.12569444444444444</v>
      </c>
      <c r="L102" t="str">
        <f t="shared" si="5"/>
        <v>CB Dollaway</v>
      </c>
      <c r="M102" t="str">
        <f t="shared" si="6"/>
        <v xml:space="preserve">6' 2" </v>
      </c>
      <c r="N102" t="str">
        <f t="shared" si="7"/>
        <v xml:space="preserve">185 lbs. </v>
      </c>
      <c r="O102" t="str">
        <f t="shared" si="8"/>
        <v xml:space="preserve">76.0" </v>
      </c>
      <c r="P102" t="str">
        <f t="shared" si="9"/>
        <v xml:space="preserve">Orthodox </v>
      </c>
      <c r="Q102" t="s">
        <v>2395</v>
      </c>
      <c r="R102" t="s">
        <v>926</v>
      </c>
      <c r="S102" t="s">
        <v>552</v>
      </c>
      <c r="T102" t="s">
        <v>536</v>
      </c>
      <c r="U102" t="s">
        <v>496</v>
      </c>
      <c r="V102" t="s">
        <v>500</v>
      </c>
      <c r="W102">
        <v>18</v>
      </c>
      <c r="X102">
        <v>6</v>
      </c>
      <c r="Y102">
        <v>0</v>
      </c>
    </row>
    <row r="103" spans="1:25" x14ac:dyDescent="0.25">
      <c r="A103" s="4">
        <v>102</v>
      </c>
      <c r="B103" s="5">
        <v>92</v>
      </c>
      <c r="C103" s="5" t="s">
        <v>3</v>
      </c>
      <c r="D103" s="9">
        <v>39809</v>
      </c>
      <c r="E103" s="5" t="s">
        <v>8</v>
      </c>
      <c r="F103" s="5" t="s">
        <v>37</v>
      </c>
      <c r="G103" s="5">
        <v>2</v>
      </c>
      <c r="H103" s="5">
        <v>2</v>
      </c>
      <c r="I103" s="5">
        <v>1</v>
      </c>
      <c r="J103" s="11">
        <v>0.19236111111111112</v>
      </c>
      <c r="L103" t="str">
        <f t="shared" si="5"/>
        <v>Cheick Kongo</v>
      </c>
      <c r="M103" t="str">
        <f t="shared" si="6"/>
        <v xml:space="preserve">6' 4" </v>
      </c>
      <c r="N103" t="str">
        <f t="shared" si="7"/>
        <v xml:space="preserve">240 lbs. </v>
      </c>
      <c r="O103" t="str">
        <f t="shared" si="8"/>
        <v xml:space="preserve">82.0" </v>
      </c>
      <c r="P103" t="str">
        <f t="shared" si="9"/>
        <v xml:space="preserve">Orthodox </v>
      </c>
      <c r="Q103" t="s">
        <v>3284</v>
      </c>
      <c r="R103" t="s">
        <v>1378</v>
      </c>
      <c r="S103" t="s">
        <v>552</v>
      </c>
      <c r="T103" t="s">
        <v>511</v>
      </c>
      <c r="U103" t="s">
        <v>496</v>
      </c>
      <c r="V103" t="s">
        <v>500</v>
      </c>
      <c r="W103">
        <v>13</v>
      </c>
      <c r="X103">
        <v>6</v>
      </c>
      <c r="Y103">
        <v>2</v>
      </c>
    </row>
    <row r="104" spans="1:25" x14ac:dyDescent="0.25">
      <c r="A104" s="4">
        <v>103</v>
      </c>
      <c r="B104" s="5">
        <v>92</v>
      </c>
      <c r="C104" s="5" t="s">
        <v>3</v>
      </c>
      <c r="D104" s="9">
        <v>39809</v>
      </c>
      <c r="E104" s="5" t="s">
        <v>8</v>
      </c>
      <c r="F104" s="5" t="s">
        <v>58</v>
      </c>
      <c r="G104" s="5">
        <v>2</v>
      </c>
      <c r="H104" s="5">
        <v>2</v>
      </c>
      <c r="I104" s="5">
        <v>2</v>
      </c>
      <c r="J104" s="11">
        <v>7.9166666666666663E-2</v>
      </c>
      <c r="L104" t="str">
        <f t="shared" si="5"/>
        <v>Frank Mir</v>
      </c>
      <c r="M104" t="str">
        <f t="shared" si="6"/>
        <v xml:space="preserve">6' 3" </v>
      </c>
      <c r="N104" t="str">
        <f t="shared" si="7"/>
        <v xml:space="preserve">264 lbs. </v>
      </c>
      <c r="O104" t="str">
        <f t="shared" si="8"/>
        <v xml:space="preserve">79.0" </v>
      </c>
      <c r="P104" t="str">
        <f t="shared" si="9"/>
        <v xml:space="preserve">Southpaw </v>
      </c>
      <c r="Q104" t="s">
        <v>2999</v>
      </c>
      <c r="S104" t="s">
        <v>502</v>
      </c>
      <c r="T104" t="s">
        <v>1231</v>
      </c>
      <c r="U104" t="s">
        <v>496</v>
      </c>
      <c r="V104" t="s">
        <v>500</v>
      </c>
      <c r="W104">
        <v>8</v>
      </c>
      <c r="X104">
        <v>2</v>
      </c>
      <c r="Y104">
        <v>0</v>
      </c>
    </row>
    <row r="105" spans="1:25" x14ac:dyDescent="0.25">
      <c r="A105" s="4">
        <v>104</v>
      </c>
      <c r="B105" s="5">
        <v>92</v>
      </c>
      <c r="C105" s="5" t="s">
        <v>3</v>
      </c>
      <c r="D105" s="9">
        <v>39809</v>
      </c>
      <c r="E105" s="5" t="s">
        <v>9</v>
      </c>
      <c r="F105" s="5" t="s">
        <v>10</v>
      </c>
      <c r="G105" s="5">
        <v>2</v>
      </c>
      <c r="H105" s="5">
        <v>1</v>
      </c>
      <c r="I105" s="5">
        <v>1</v>
      </c>
      <c r="J105" s="11">
        <v>0.13958333333333334</v>
      </c>
      <c r="L105" t="str">
        <f t="shared" si="5"/>
        <v>Quinton Jackson</v>
      </c>
      <c r="M105" t="str">
        <f t="shared" si="6"/>
        <v xml:space="preserve">6' 1" </v>
      </c>
      <c r="N105" t="str">
        <f t="shared" si="7"/>
        <v xml:space="preserve">205 lbs. </v>
      </c>
      <c r="O105" t="str">
        <f t="shared" si="8"/>
        <v xml:space="preserve">73.0" </v>
      </c>
      <c r="P105" t="str">
        <f t="shared" si="9"/>
        <v xml:space="preserve">Orthodox </v>
      </c>
      <c r="Q105" t="s">
        <v>3315</v>
      </c>
      <c r="R105" t="s">
        <v>1396</v>
      </c>
      <c r="S105" t="s">
        <v>535</v>
      </c>
      <c r="T105" t="s">
        <v>580</v>
      </c>
      <c r="U105" t="s">
        <v>757</v>
      </c>
      <c r="V105" t="s">
        <v>500</v>
      </c>
      <c r="W105">
        <v>50</v>
      </c>
      <c r="X105">
        <v>9</v>
      </c>
      <c r="Y105">
        <v>1</v>
      </c>
    </row>
    <row r="106" spans="1:25" x14ac:dyDescent="0.25">
      <c r="A106" s="4">
        <v>105</v>
      </c>
      <c r="B106" s="5">
        <v>92</v>
      </c>
      <c r="C106" s="5" t="s">
        <v>3</v>
      </c>
      <c r="D106" s="9">
        <v>39809</v>
      </c>
      <c r="E106" s="5" t="s">
        <v>9</v>
      </c>
      <c r="F106" s="5" t="s">
        <v>29</v>
      </c>
      <c r="G106" s="5">
        <v>2</v>
      </c>
      <c r="H106" s="5">
        <v>2</v>
      </c>
      <c r="I106" s="5">
        <v>3</v>
      </c>
      <c r="J106" s="11">
        <v>0.11527777777777777</v>
      </c>
      <c r="L106" t="str">
        <f t="shared" si="5"/>
        <v>Rashad Evans</v>
      </c>
      <c r="M106" t="str">
        <f t="shared" si="6"/>
        <v xml:space="preserve">6' 0" </v>
      </c>
      <c r="N106" t="str">
        <f t="shared" si="7"/>
        <v xml:space="preserve">205 lbs. </v>
      </c>
      <c r="O106" t="str">
        <f t="shared" si="8"/>
        <v xml:space="preserve">75.0" </v>
      </c>
      <c r="P106" t="str">
        <f t="shared" si="9"/>
        <v xml:space="preserve">Orthodox </v>
      </c>
      <c r="Q106" t="s">
        <v>2235</v>
      </c>
      <c r="S106" t="s">
        <v>510</v>
      </c>
      <c r="T106" t="s">
        <v>533</v>
      </c>
      <c r="U106" t="s">
        <v>540</v>
      </c>
      <c r="V106" t="s">
        <v>500</v>
      </c>
      <c r="W106">
        <v>17</v>
      </c>
      <c r="X106">
        <v>6</v>
      </c>
      <c r="Y106">
        <v>0</v>
      </c>
    </row>
    <row r="107" spans="1:25" x14ac:dyDescent="0.25">
      <c r="A107" s="4">
        <v>106</v>
      </c>
      <c r="B107" s="5">
        <v>93</v>
      </c>
      <c r="C107" s="5" t="s">
        <v>3</v>
      </c>
      <c r="D107" s="9">
        <v>39830</v>
      </c>
      <c r="E107" s="5" t="s">
        <v>15</v>
      </c>
      <c r="F107" s="5" t="s">
        <v>47</v>
      </c>
      <c r="G107" s="5">
        <v>1</v>
      </c>
      <c r="H107" s="5">
        <v>4</v>
      </c>
      <c r="I107" s="5">
        <v>2</v>
      </c>
      <c r="J107" s="11">
        <v>0.19166666666666668</v>
      </c>
      <c r="L107" t="str">
        <f t="shared" si="5"/>
        <v>Alan Belcher</v>
      </c>
      <c r="M107" t="str">
        <f t="shared" si="6"/>
        <v xml:space="preserve">6' 2" </v>
      </c>
      <c r="N107" t="str">
        <f t="shared" si="7"/>
        <v xml:space="preserve">185 lbs. </v>
      </c>
      <c r="O107" t="str">
        <f t="shared" si="8"/>
        <v xml:space="preserve">73.0" </v>
      </c>
      <c r="P107" t="str">
        <f t="shared" si="9"/>
        <v xml:space="preserve">Orthodox </v>
      </c>
      <c r="Q107" t="s">
        <v>2317</v>
      </c>
      <c r="R107" t="s">
        <v>886</v>
      </c>
      <c r="S107" t="s">
        <v>530</v>
      </c>
      <c r="T107" t="s">
        <v>533</v>
      </c>
      <c r="U107" t="s">
        <v>540</v>
      </c>
      <c r="V107" t="s">
        <v>500</v>
      </c>
      <c r="W107">
        <v>5</v>
      </c>
      <c r="X107">
        <v>4</v>
      </c>
      <c r="Y107">
        <v>0</v>
      </c>
    </row>
    <row r="108" spans="1:25" x14ac:dyDescent="0.25">
      <c r="A108" s="4">
        <v>107</v>
      </c>
      <c r="B108" s="5">
        <v>93</v>
      </c>
      <c r="C108" s="5" t="s">
        <v>3</v>
      </c>
      <c r="D108" s="9">
        <v>39830</v>
      </c>
      <c r="E108" s="5" t="s">
        <v>9</v>
      </c>
      <c r="F108" s="5" t="s">
        <v>34</v>
      </c>
      <c r="G108" s="5">
        <v>2</v>
      </c>
      <c r="H108" s="5">
        <v>6</v>
      </c>
      <c r="I108" s="5">
        <v>3</v>
      </c>
      <c r="J108" s="11">
        <v>0.20833333333333334</v>
      </c>
      <c r="L108" t="str">
        <f t="shared" si="5"/>
        <v>Dan Henderson</v>
      </c>
      <c r="M108" t="str">
        <f t="shared" si="6"/>
        <v xml:space="preserve">5' 11" </v>
      </c>
      <c r="N108" t="str">
        <f t="shared" si="7"/>
        <v xml:space="preserve">185 lbs. </v>
      </c>
      <c r="O108" t="str">
        <f t="shared" si="8"/>
        <v xml:space="preserve">74.0" </v>
      </c>
      <c r="P108" t="str">
        <f t="shared" si="9"/>
        <v xml:space="preserve">Orthodox </v>
      </c>
      <c r="Q108" t="s">
        <v>1797</v>
      </c>
      <c r="S108" t="s">
        <v>526</v>
      </c>
      <c r="T108" t="s">
        <v>511</v>
      </c>
      <c r="U108" t="s">
        <v>496</v>
      </c>
      <c r="W108">
        <v>1</v>
      </c>
      <c r="X108">
        <v>3</v>
      </c>
      <c r="Y108">
        <v>1</v>
      </c>
    </row>
    <row r="109" spans="1:25" x14ac:dyDescent="0.25">
      <c r="A109" s="4">
        <v>108</v>
      </c>
      <c r="B109" s="5">
        <v>93</v>
      </c>
      <c r="C109" s="5" t="s">
        <v>3</v>
      </c>
      <c r="D109" s="9">
        <v>39830</v>
      </c>
      <c r="E109" s="5" t="s">
        <v>12</v>
      </c>
      <c r="F109" s="5" t="s">
        <v>39</v>
      </c>
      <c r="G109" s="5">
        <v>1</v>
      </c>
      <c r="H109" s="5">
        <v>6</v>
      </c>
      <c r="I109" s="5">
        <v>3</v>
      </c>
      <c r="J109" s="11">
        <v>0.20833333333333334</v>
      </c>
      <c r="L109" t="str">
        <f t="shared" si="5"/>
        <v>Marcus Davis</v>
      </c>
      <c r="M109" t="str">
        <f t="shared" si="6"/>
        <v xml:space="preserve">5' 10" </v>
      </c>
      <c r="N109" t="str">
        <f t="shared" si="7"/>
        <v xml:space="preserve">170 lbs. </v>
      </c>
      <c r="O109" t="str">
        <f t="shared" si="8"/>
        <v xml:space="preserve">70.0" </v>
      </c>
      <c r="P109" t="str">
        <f t="shared" si="9"/>
        <v xml:space="preserve">Southpaw </v>
      </c>
      <c r="Q109" t="s">
        <v>268</v>
      </c>
      <c r="R109" t="s">
        <v>618</v>
      </c>
      <c r="S109" t="s">
        <v>532</v>
      </c>
      <c r="T109" t="s">
        <v>619</v>
      </c>
      <c r="U109" t="s">
        <v>620</v>
      </c>
      <c r="V109" t="s">
        <v>500</v>
      </c>
      <c r="W109">
        <v>13</v>
      </c>
      <c r="X109">
        <v>4</v>
      </c>
      <c r="Y109">
        <v>0</v>
      </c>
    </row>
    <row r="110" spans="1:25" x14ac:dyDescent="0.25">
      <c r="A110" s="4">
        <v>109</v>
      </c>
      <c r="B110" s="5">
        <v>93</v>
      </c>
      <c r="C110" s="5" t="s">
        <v>3</v>
      </c>
      <c r="D110" s="9">
        <v>39830</v>
      </c>
      <c r="E110" s="5" t="s">
        <v>9</v>
      </c>
      <c r="F110" s="5" t="s">
        <v>94</v>
      </c>
      <c r="G110" s="5">
        <v>2</v>
      </c>
      <c r="H110" s="5">
        <v>2</v>
      </c>
      <c r="I110" s="5">
        <v>3</v>
      </c>
      <c r="J110" s="11">
        <v>0.19166666666666668</v>
      </c>
      <c r="L110" t="str">
        <f t="shared" si="5"/>
        <v>Mauricio Rua</v>
      </c>
      <c r="M110" t="str">
        <f t="shared" si="6"/>
        <v xml:space="preserve">6' 1" </v>
      </c>
      <c r="N110" t="str">
        <f t="shared" si="7"/>
        <v xml:space="preserve">205 lbs. </v>
      </c>
      <c r="O110" t="str">
        <f t="shared" si="8"/>
        <v xml:space="preserve">76.0" </v>
      </c>
      <c r="P110" t="str">
        <f t="shared" si="9"/>
        <v xml:space="preserve">Orthodox </v>
      </c>
      <c r="Q110" t="s">
        <v>3031</v>
      </c>
      <c r="S110" t="s">
        <v>510</v>
      </c>
      <c r="T110" t="s">
        <v>1247</v>
      </c>
      <c r="U110" t="s">
        <v>496</v>
      </c>
      <c r="V110" t="s">
        <v>515</v>
      </c>
      <c r="W110">
        <v>0</v>
      </c>
      <c r="X110">
        <v>1</v>
      </c>
      <c r="Y110">
        <v>0</v>
      </c>
    </row>
    <row r="111" spans="1:25" x14ac:dyDescent="0.25">
      <c r="A111" s="4">
        <v>110</v>
      </c>
      <c r="B111" s="5">
        <v>93</v>
      </c>
      <c r="C111" s="5" t="s">
        <v>3</v>
      </c>
      <c r="D111" s="9">
        <v>39830</v>
      </c>
      <c r="E111" s="5" t="s">
        <v>15</v>
      </c>
      <c r="F111" s="5" t="s">
        <v>96</v>
      </c>
      <c r="G111" s="5">
        <v>2</v>
      </c>
      <c r="H111" s="5">
        <v>5</v>
      </c>
      <c r="I111" s="5">
        <v>3</v>
      </c>
      <c r="J111" s="11">
        <v>0.20833333333333334</v>
      </c>
      <c r="L111" t="str">
        <f t="shared" si="5"/>
        <v>Rousimar Palhares</v>
      </c>
      <c r="M111" t="str">
        <f t="shared" si="6"/>
        <v xml:space="preserve">5' 8" </v>
      </c>
      <c r="N111" t="str">
        <f t="shared" si="7"/>
        <v xml:space="preserve">170 lbs. </v>
      </c>
      <c r="O111" t="str">
        <f t="shared" si="8"/>
        <v xml:space="preserve">71.0" </v>
      </c>
      <c r="P111" t="str">
        <f t="shared" si="9"/>
        <v xml:space="preserve">Orthodox </v>
      </c>
      <c r="Q111" t="s">
        <v>215</v>
      </c>
      <c r="R111" t="s">
        <v>1408</v>
      </c>
      <c r="S111" t="s">
        <v>634</v>
      </c>
      <c r="T111" t="s">
        <v>503</v>
      </c>
      <c r="U111" t="s">
        <v>757</v>
      </c>
      <c r="V111" t="s">
        <v>500</v>
      </c>
      <c r="W111">
        <v>40</v>
      </c>
      <c r="X111">
        <v>14</v>
      </c>
      <c r="Y111">
        <v>0</v>
      </c>
    </row>
    <row r="112" spans="1:25" x14ac:dyDescent="0.25">
      <c r="A112" s="4">
        <v>111</v>
      </c>
      <c r="B112" s="5">
        <v>94</v>
      </c>
      <c r="C112" s="5" t="s">
        <v>3</v>
      </c>
      <c r="D112" s="9">
        <v>39844</v>
      </c>
      <c r="E112" s="5" t="s">
        <v>25</v>
      </c>
      <c r="F112" s="5" t="s">
        <v>138</v>
      </c>
      <c r="G112" s="5">
        <v>1</v>
      </c>
      <c r="H112" s="5">
        <v>6</v>
      </c>
      <c r="I112" s="5">
        <v>3</v>
      </c>
      <c r="J112" s="11">
        <v>0.20833333333333334</v>
      </c>
      <c r="L112" t="str">
        <f t="shared" si="5"/>
        <v>Clay Guida</v>
      </c>
      <c r="M112" t="str">
        <f t="shared" si="6"/>
        <v xml:space="preserve">5' 7" </v>
      </c>
      <c r="N112" t="str">
        <f t="shared" si="7"/>
        <v xml:space="preserve">145 lbs. </v>
      </c>
      <c r="O112" t="str">
        <f t="shared" si="8"/>
        <v xml:space="preserve">70.0" </v>
      </c>
      <c r="P112" t="str">
        <f t="shared" si="9"/>
        <v xml:space="preserve">Orthodox </v>
      </c>
      <c r="Q112" t="s">
        <v>3800</v>
      </c>
      <c r="R112" t="s">
        <v>1627</v>
      </c>
      <c r="S112" t="s">
        <v>552</v>
      </c>
      <c r="T112" t="s">
        <v>533</v>
      </c>
      <c r="U112" t="s">
        <v>546</v>
      </c>
      <c r="V112" t="s">
        <v>500</v>
      </c>
      <c r="W112">
        <v>12</v>
      </c>
      <c r="X112">
        <v>0</v>
      </c>
      <c r="Y112">
        <v>0</v>
      </c>
    </row>
    <row r="113" spans="1:25" x14ac:dyDescent="0.25">
      <c r="A113" s="4">
        <v>112</v>
      </c>
      <c r="B113" s="5">
        <v>94</v>
      </c>
      <c r="C113" s="5" t="s">
        <v>3</v>
      </c>
      <c r="D113" s="9">
        <v>39844</v>
      </c>
      <c r="E113" s="5" t="s">
        <v>12</v>
      </c>
      <c r="F113" s="5" t="s">
        <v>48</v>
      </c>
      <c r="G113" s="5">
        <v>1</v>
      </c>
      <c r="H113" s="5">
        <v>1</v>
      </c>
      <c r="I113" s="5">
        <v>4</v>
      </c>
      <c r="J113" s="11">
        <v>0.20833333333333334</v>
      </c>
      <c r="L113" t="str">
        <f t="shared" si="5"/>
        <v>Georges St-Pierre</v>
      </c>
      <c r="M113" t="str">
        <f t="shared" si="6"/>
        <v xml:space="preserve">5' 11" </v>
      </c>
      <c r="N113" t="str">
        <f t="shared" si="7"/>
        <v xml:space="preserve">170 lbs. </v>
      </c>
      <c r="O113" t="str">
        <f t="shared" si="8"/>
        <v xml:space="preserve">76.0" </v>
      </c>
      <c r="P113" t="str">
        <f t="shared" si="9"/>
        <v xml:space="preserve">Orthodox </v>
      </c>
      <c r="Q113" t="s">
        <v>2514</v>
      </c>
      <c r="S113" t="s">
        <v>502</v>
      </c>
      <c r="T113" t="s">
        <v>536</v>
      </c>
      <c r="U113" t="s">
        <v>496</v>
      </c>
      <c r="V113" t="s">
        <v>500</v>
      </c>
      <c r="W113">
        <v>10</v>
      </c>
      <c r="X113">
        <v>5</v>
      </c>
      <c r="Y113">
        <v>2</v>
      </c>
    </row>
    <row r="114" spans="1:25" x14ac:dyDescent="0.25">
      <c r="A114" s="4">
        <v>113</v>
      </c>
      <c r="B114" s="5">
        <v>94</v>
      </c>
      <c r="C114" s="5" t="s">
        <v>3</v>
      </c>
      <c r="D114" s="9">
        <v>39844</v>
      </c>
      <c r="E114" s="5" t="s">
        <v>9</v>
      </c>
      <c r="F114" s="5" t="s">
        <v>353</v>
      </c>
      <c r="G114" s="5">
        <v>1</v>
      </c>
      <c r="H114" s="5">
        <v>5</v>
      </c>
      <c r="I114" s="5">
        <v>3</v>
      </c>
      <c r="J114" s="11">
        <v>0.20833333333333334</v>
      </c>
      <c r="L114" t="str">
        <f t="shared" si="5"/>
        <v>Jon Jones</v>
      </c>
      <c r="M114" t="str">
        <f t="shared" si="6"/>
        <v xml:space="preserve">6' 4" </v>
      </c>
      <c r="N114" t="str">
        <f t="shared" si="7"/>
        <v xml:space="preserve">205 lbs. </v>
      </c>
      <c r="O114" t="str">
        <f t="shared" si="8"/>
        <v xml:space="preserve">84.0" </v>
      </c>
      <c r="P114" t="str">
        <f t="shared" si="9"/>
        <v xml:space="preserve">Orthodox </v>
      </c>
      <c r="Q114" t="s">
        <v>1940</v>
      </c>
      <c r="R114" t="s">
        <v>666</v>
      </c>
      <c r="S114" t="s">
        <v>518</v>
      </c>
      <c r="T114" t="s">
        <v>497</v>
      </c>
      <c r="U114" t="s">
        <v>496</v>
      </c>
      <c r="V114" t="s">
        <v>500</v>
      </c>
      <c r="W114">
        <v>4</v>
      </c>
      <c r="X114">
        <v>3</v>
      </c>
      <c r="Y114">
        <v>0</v>
      </c>
    </row>
    <row r="115" spans="1:25" x14ac:dyDescent="0.25">
      <c r="A115" s="4">
        <v>114</v>
      </c>
      <c r="B115" s="5">
        <v>94</v>
      </c>
      <c r="C115" s="5" t="s">
        <v>3</v>
      </c>
      <c r="D115" s="9">
        <v>39844</v>
      </c>
      <c r="E115" s="5" t="s">
        <v>12</v>
      </c>
      <c r="F115" s="5" t="s">
        <v>13</v>
      </c>
      <c r="G115" s="5">
        <v>1</v>
      </c>
      <c r="H115" s="5">
        <v>6</v>
      </c>
      <c r="I115" s="5">
        <v>3</v>
      </c>
      <c r="J115" s="11">
        <v>0.20833333333333334</v>
      </c>
      <c r="L115" t="str">
        <f t="shared" si="5"/>
        <v>Karo Parisyan</v>
      </c>
      <c r="M115" t="str">
        <f t="shared" si="6"/>
        <v xml:space="preserve">5' 10" </v>
      </c>
      <c r="N115" t="str">
        <f t="shared" si="7"/>
        <v xml:space="preserve">170 lbs. </v>
      </c>
      <c r="O115" t="str">
        <f t="shared" si="8"/>
        <v xml:space="preserve">72.0" </v>
      </c>
      <c r="P115" t="str">
        <f t="shared" si="9"/>
        <v xml:space="preserve">Orthodox </v>
      </c>
      <c r="Q115" t="s">
        <v>3064</v>
      </c>
      <c r="R115" t="s">
        <v>1264</v>
      </c>
      <c r="S115" t="s">
        <v>522</v>
      </c>
      <c r="T115" t="s">
        <v>497</v>
      </c>
      <c r="U115" t="s">
        <v>496</v>
      </c>
      <c r="W115">
        <v>35</v>
      </c>
      <c r="X115">
        <v>16</v>
      </c>
      <c r="Y115">
        <v>1</v>
      </c>
    </row>
    <row r="116" spans="1:25" x14ac:dyDescent="0.25">
      <c r="A116" s="4">
        <v>115</v>
      </c>
      <c r="B116" s="5">
        <v>94</v>
      </c>
      <c r="C116" s="5" t="s">
        <v>3</v>
      </c>
      <c r="D116" s="9">
        <v>39844</v>
      </c>
      <c r="E116" s="5" t="s">
        <v>9</v>
      </c>
      <c r="F116" s="5" t="s">
        <v>54</v>
      </c>
      <c r="G116" s="5">
        <v>1</v>
      </c>
      <c r="H116" s="5">
        <v>1</v>
      </c>
      <c r="I116" s="5">
        <v>1</v>
      </c>
      <c r="J116" s="11">
        <v>0.2076388888888889</v>
      </c>
      <c r="L116" t="str">
        <f t="shared" si="5"/>
        <v>Lyoto Machida</v>
      </c>
      <c r="M116" t="str">
        <f t="shared" si="6"/>
        <v xml:space="preserve">6' 1" </v>
      </c>
      <c r="N116" t="str">
        <f t="shared" si="7"/>
        <v xml:space="preserve">185 lbs. </v>
      </c>
      <c r="O116" t="str">
        <f t="shared" si="8"/>
        <v xml:space="preserve">74.0" </v>
      </c>
      <c r="P116" t="str">
        <f t="shared" si="9"/>
        <v xml:space="preserve">Southpaw </v>
      </c>
      <c r="Q116" t="s">
        <v>3128</v>
      </c>
      <c r="S116" t="s">
        <v>549</v>
      </c>
      <c r="T116" t="s">
        <v>536</v>
      </c>
      <c r="U116" t="s">
        <v>496</v>
      </c>
      <c r="W116">
        <v>1</v>
      </c>
      <c r="X116">
        <v>0</v>
      </c>
      <c r="Y116">
        <v>0</v>
      </c>
    </row>
    <row r="117" spans="1:25" x14ac:dyDescent="0.25">
      <c r="A117" s="4">
        <v>116</v>
      </c>
      <c r="B117" s="5">
        <v>95</v>
      </c>
      <c r="C117" s="5" t="s">
        <v>3</v>
      </c>
      <c r="D117" s="9">
        <v>39865</v>
      </c>
      <c r="E117" s="5" t="s">
        <v>12</v>
      </c>
      <c r="F117" s="5" t="s">
        <v>100</v>
      </c>
      <c r="G117" s="5">
        <v>1</v>
      </c>
      <c r="H117" s="5">
        <v>1</v>
      </c>
      <c r="I117" s="5">
        <v>1</v>
      </c>
      <c r="J117" s="11">
        <v>4.791666666666667E-2</v>
      </c>
      <c r="L117" t="str">
        <f t="shared" si="5"/>
        <v>Dan Hardy</v>
      </c>
      <c r="M117" t="str">
        <f t="shared" si="6"/>
        <v xml:space="preserve">6' 0" </v>
      </c>
      <c r="N117" t="str">
        <f t="shared" si="7"/>
        <v xml:space="preserve">170 lbs. </v>
      </c>
      <c r="O117" t="str">
        <f t="shared" si="8"/>
        <v xml:space="preserve">74.0" </v>
      </c>
      <c r="P117" t="str">
        <f t="shared" si="9"/>
        <v xml:space="preserve">Orthodox </v>
      </c>
      <c r="Q117" t="s">
        <v>3344</v>
      </c>
      <c r="R117" t="s">
        <v>1409</v>
      </c>
      <c r="S117" t="s">
        <v>593</v>
      </c>
      <c r="T117" t="s">
        <v>619</v>
      </c>
      <c r="U117" t="s">
        <v>620</v>
      </c>
      <c r="V117" t="s">
        <v>500</v>
      </c>
      <c r="W117">
        <v>9</v>
      </c>
      <c r="X117">
        <v>4</v>
      </c>
      <c r="Y117">
        <v>0</v>
      </c>
    </row>
    <row r="118" spans="1:25" x14ac:dyDescent="0.25">
      <c r="A118" s="4">
        <v>117</v>
      </c>
      <c r="B118" s="5">
        <v>95</v>
      </c>
      <c r="C118" s="5" t="s">
        <v>3</v>
      </c>
      <c r="D118" s="9">
        <v>39865</v>
      </c>
      <c r="E118" s="5" t="s">
        <v>15</v>
      </c>
      <c r="F118" s="5" t="s">
        <v>82</v>
      </c>
      <c r="G118" s="5">
        <v>2</v>
      </c>
      <c r="H118" s="5">
        <v>4</v>
      </c>
      <c r="I118" s="5">
        <v>1</v>
      </c>
      <c r="J118" s="11">
        <v>0.10902777777777778</v>
      </c>
      <c r="L118" t="str">
        <f t="shared" si="5"/>
        <v>Demian Maia</v>
      </c>
      <c r="M118" t="str">
        <f t="shared" si="6"/>
        <v xml:space="preserve">6' 1" </v>
      </c>
      <c r="N118" t="str">
        <f t="shared" si="7"/>
        <v xml:space="preserve">170 lbs. </v>
      </c>
      <c r="O118" t="str">
        <f t="shared" si="8"/>
        <v xml:space="preserve">72.0" </v>
      </c>
      <c r="P118" t="str">
        <f t="shared" si="9"/>
        <v xml:space="preserve">Southpaw </v>
      </c>
      <c r="Q118" t="s">
        <v>2644</v>
      </c>
      <c r="R118" t="s">
        <v>1071</v>
      </c>
      <c r="S118" t="s">
        <v>502</v>
      </c>
      <c r="T118" t="s">
        <v>523</v>
      </c>
      <c r="U118" t="s">
        <v>514</v>
      </c>
      <c r="W118">
        <v>9</v>
      </c>
      <c r="X118">
        <v>3</v>
      </c>
      <c r="Y118">
        <v>0</v>
      </c>
    </row>
    <row r="119" spans="1:25" x14ac:dyDescent="0.25">
      <c r="A119" s="4">
        <v>118</v>
      </c>
      <c r="B119" s="5">
        <v>95</v>
      </c>
      <c r="C119" s="5" t="s">
        <v>3</v>
      </c>
      <c r="D119" s="9">
        <v>39865</v>
      </c>
      <c r="E119" s="5" t="s">
        <v>25</v>
      </c>
      <c r="F119" s="5" t="s">
        <v>98</v>
      </c>
      <c r="G119" s="5">
        <v>1</v>
      </c>
      <c r="H119" s="5">
        <v>5</v>
      </c>
      <c r="I119" s="5">
        <v>3</v>
      </c>
      <c r="J119" s="11">
        <v>0.20833333333333334</v>
      </c>
      <c r="L119" t="str">
        <f t="shared" si="5"/>
        <v>Diego Sanchez</v>
      </c>
      <c r="M119" t="str">
        <f t="shared" si="6"/>
        <v xml:space="preserve">5' 10" </v>
      </c>
      <c r="N119" t="str">
        <f t="shared" si="7"/>
        <v xml:space="preserve">155 lbs. </v>
      </c>
      <c r="O119" t="str">
        <f t="shared" si="8"/>
        <v xml:space="preserve">72.0" </v>
      </c>
      <c r="P119" t="str">
        <f t="shared" si="9"/>
        <v xml:space="preserve">Southpaw </v>
      </c>
      <c r="Q119" t="s">
        <v>2048</v>
      </c>
      <c r="S119" t="s">
        <v>510</v>
      </c>
      <c r="T119" t="s">
        <v>619</v>
      </c>
      <c r="U119" t="s">
        <v>496</v>
      </c>
      <c r="V119" t="s">
        <v>500</v>
      </c>
      <c r="W119">
        <v>16</v>
      </c>
      <c r="X119">
        <v>11</v>
      </c>
      <c r="Y119">
        <v>0</v>
      </c>
    </row>
    <row r="120" spans="1:25" x14ac:dyDescent="0.25">
      <c r="A120" s="4">
        <v>119</v>
      </c>
      <c r="B120" s="5">
        <v>95</v>
      </c>
      <c r="C120" s="5" t="s">
        <v>3</v>
      </c>
      <c r="D120" s="9">
        <v>39865</v>
      </c>
      <c r="E120" s="5" t="s">
        <v>15</v>
      </c>
      <c r="F120" s="5" t="s">
        <v>24</v>
      </c>
      <c r="G120" s="5">
        <v>3</v>
      </c>
      <c r="H120" s="5">
        <v>2</v>
      </c>
      <c r="I120" s="5">
        <v>3</v>
      </c>
      <c r="J120" s="11">
        <v>0.13194444444444445</v>
      </c>
      <c r="L120" t="str">
        <f t="shared" si="5"/>
        <v>Nate Marquardt</v>
      </c>
      <c r="M120" t="str">
        <f t="shared" si="6"/>
        <v xml:space="preserve">6' 0" </v>
      </c>
      <c r="N120" t="str">
        <f t="shared" si="7"/>
        <v xml:space="preserve">185 lbs. </v>
      </c>
      <c r="O120" t="str">
        <f t="shared" si="8"/>
        <v xml:space="preserve">74.0" </v>
      </c>
      <c r="P120" t="str">
        <f t="shared" si="9"/>
        <v xml:space="preserve">Orthodox </v>
      </c>
      <c r="Q120" t="s">
        <v>33</v>
      </c>
      <c r="S120" t="s">
        <v>530</v>
      </c>
      <c r="T120" t="s">
        <v>497</v>
      </c>
      <c r="U120" t="s">
        <v>540</v>
      </c>
      <c r="V120" t="s">
        <v>515</v>
      </c>
      <c r="W120">
        <v>12</v>
      </c>
      <c r="X120">
        <v>6</v>
      </c>
      <c r="Y120">
        <v>0</v>
      </c>
    </row>
    <row r="121" spans="1:25" x14ac:dyDescent="0.25">
      <c r="A121" s="4">
        <v>120</v>
      </c>
      <c r="B121" s="5">
        <v>95</v>
      </c>
      <c r="C121" s="5" t="s">
        <v>3</v>
      </c>
      <c r="D121" s="9">
        <v>39865</v>
      </c>
      <c r="E121" s="5" t="s">
        <v>12</v>
      </c>
      <c r="F121" s="5" t="s">
        <v>103</v>
      </c>
      <c r="G121" s="5">
        <v>1</v>
      </c>
      <c r="H121" s="5">
        <v>2</v>
      </c>
      <c r="I121" s="5">
        <v>1</v>
      </c>
      <c r="J121" s="11">
        <v>0.1451388888888889</v>
      </c>
      <c r="L121" t="str">
        <f t="shared" si="5"/>
        <v>Paulo Thiago</v>
      </c>
      <c r="M121" t="str">
        <f t="shared" si="6"/>
        <v xml:space="preserve">5' 11" </v>
      </c>
      <c r="N121" t="str">
        <f t="shared" si="7"/>
        <v xml:space="preserve">170 lbs. </v>
      </c>
      <c r="O121" t="str">
        <f t="shared" si="8"/>
        <v xml:space="preserve">73.0" </v>
      </c>
      <c r="P121" t="str">
        <f t="shared" si="9"/>
        <v xml:space="preserve">Orthodox </v>
      </c>
      <c r="Q121" t="s">
        <v>3468</v>
      </c>
      <c r="S121" t="s">
        <v>496</v>
      </c>
      <c r="T121" t="s">
        <v>533</v>
      </c>
      <c r="U121" t="s">
        <v>496</v>
      </c>
      <c r="W121">
        <v>5</v>
      </c>
      <c r="X121">
        <v>4</v>
      </c>
      <c r="Y121">
        <v>0</v>
      </c>
    </row>
    <row r="122" spans="1:25" x14ac:dyDescent="0.25">
      <c r="A122" s="4">
        <v>121</v>
      </c>
      <c r="B122" s="5">
        <v>96</v>
      </c>
      <c r="C122" s="5" t="s">
        <v>3</v>
      </c>
      <c r="D122" s="9">
        <v>39879</v>
      </c>
      <c r="E122" s="5" t="s">
        <v>25</v>
      </c>
      <c r="F122" s="5" t="s">
        <v>174</v>
      </c>
      <c r="G122" s="5">
        <v>2</v>
      </c>
      <c r="H122" s="5">
        <v>5</v>
      </c>
      <c r="I122" s="5">
        <v>3</v>
      </c>
      <c r="J122" s="11">
        <v>0.20833333333333334</v>
      </c>
      <c r="L122" t="str">
        <f t="shared" si="5"/>
        <v>Gray Maynard</v>
      </c>
      <c r="M122" t="str">
        <f t="shared" si="6"/>
        <v xml:space="preserve">5' 9" </v>
      </c>
      <c r="N122" t="str">
        <f t="shared" si="7"/>
        <v xml:space="preserve">155 lbs. </v>
      </c>
      <c r="O122" t="str">
        <f t="shared" si="8"/>
        <v xml:space="preserve">70.0" </v>
      </c>
      <c r="P122" t="str">
        <f t="shared" si="9"/>
        <v xml:space="preserve">Orthodox </v>
      </c>
      <c r="Q122" t="s">
        <v>3295</v>
      </c>
      <c r="R122" t="s">
        <v>1385</v>
      </c>
      <c r="S122" t="s">
        <v>518</v>
      </c>
      <c r="T122" t="s">
        <v>533</v>
      </c>
      <c r="U122" t="s">
        <v>567</v>
      </c>
      <c r="V122" t="s">
        <v>500</v>
      </c>
      <c r="W122">
        <v>12</v>
      </c>
      <c r="X122">
        <v>4</v>
      </c>
      <c r="Y122">
        <v>0</v>
      </c>
    </row>
    <row r="123" spans="1:25" x14ac:dyDescent="0.25">
      <c r="A123" s="4">
        <v>122</v>
      </c>
      <c r="B123" s="5">
        <v>96</v>
      </c>
      <c r="C123" s="5" t="s">
        <v>3</v>
      </c>
      <c r="D123" s="9">
        <v>39879</v>
      </c>
      <c r="E123" s="5" t="s">
        <v>12</v>
      </c>
      <c r="F123" s="5" t="s">
        <v>134</v>
      </c>
      <c r="G123" s="5">
        <v>3</v>
      </c>
      <c r="H123" s="5">
        <v>2</v>
      </c>
      <c r="I123" s="5">
        <v>1</v>
      </c>
      <c r="J123" s="11">
        <v>6.3888888888888884E-2</v>
      </c>
      <c r="L123" t="str">
        <f t="shared" si="5"/>
        <v>Matt Brown</v>
      </c>
      <c r="M123" t="str">
        <f t="shared" si="6"/>
        <v xml:space="preserve">6' 0" </v>
      </c>
      <c r="N123" t="str">
        <f t="shared" si="7"/>
        <v xml:space="preserve">170 lbs. </v>
      </c>
      <c r="O123" t="str">
        <f t="shared" si="8"/>
        <v xml:space="preserve">75.0" </v>
      </c>
      <c r="P123" t="str">
        <f t="shared" si="9"/>
        <v xml:space="preserve">Orthodox </v>
      </c>
      <c r="Q123" t="s">
        <v>3827</v>
      </c>
      <c r="S123" t="s">
        <v>530</v>
      </c>
      <c r="T123" t="s">
        <v>686</v>
      </c>
      <c r="U123" t="s">
        <v>496</v>
      </c>
      <c r="V123" t="s">
        <v>500</v>
      </c>
      <c r="W123">
        <v>24</v>
      </c>
      <c r="X123">
        <v>7</v>
      </c>
      <c r="Y123">
        <v>0</v>
      </c>
    </row>
    <row r="124" spans="1:25" x14ac:dyDescent="0.25">
      <c r="A124" s="4">
        <v>123</v>
      </c>
      <c r="B124" s="5">
        <v>96</v>
      </c>
      <c r="C124" s="5" t="s">
        <v>3</v>
      </c>
      <c r="D124" s="9">
        <v>39879</v>
      </c>
      <c r="E124" s="5" t="s">
        <v>9</v>
      </c>
      <c r="F124" s="5" t="s">
        <v>36</v>
      </c>
      <c r="G124" s="5">
        <v>1</v>
      </c>
      <c r="H124" s="5">
        <v>1</v>
      </c>
      <c r="I124" s="5">
        <v>1</v>
      </c>
      <c r="J124" s="11">
        <v>0.16180555555555556</v>
      </c>
      <c r="L124" t="str">
        <f t="shared" si="5"/>
        <v>Matt Hamill</v>
      </c>
      <c r="M124" t="str">
        <f t="shared" si="6"/>
        <v xml:space="preserve">6' 1" </v>
      </c>
      <c r="N124" t="str">
        <f t="shared" si="7"/>
        <v xml:space="preserve">205 lbs. </v>
      </c>
      <c r="O124" t="str">
        <f t="shared" si="8"/>
        <v xml:space="preserve">76.0" </v>
      </c>
      <c r="P124" t="str">
        <f t="shared" si="9"/>
        <v xml:space="preserve">Orthodox </v>
      </c>
      <c r="Q124" t="s">
        <v>1948</v>
      </c>
      <c r="S124" t="s">
        <v>530</v>
      </c>
      <c r="T124" t="s">
        <v>513</v>
      </c>
      <c r="U124" t="s">
        <v>496</v>
      </c>
      <c r="V124" t="s">
        <v>500</v>
      </c>
      <c r="W124">
        <v>5</v>
      </c>
      <c r="X124">
        <v>2</v>
      </c>
      <c r="Y124">
        <v>0</v>
      </c>
    </row>
    <row r="125" spans="1:25" x14ac:dyDescent="0.25">
      <c r="A125" s="4">
        <v>124</v>
      </c>
      <c r="B125" s="5">
        <v>96</v>
      </c>
      <c r="C125" s="5" t="s">
        <v>3</v>
      </c>
      <c r="D125" s="9">
        <v>39879</v>
      </c>
      <c r="E125" s="5" t="s">
        <v>9</v>
      </c>
      <c r="F125" s="5" t="s">
        <v>10</v>
      </c>
      <c r="G125" s="5">
        <v>2</v>
      </c>
      <c r="H125" s="5">
        <v>5</v>
      </c>
      <c r="I125" s="5">
        <v>3</v>
      </c>
      <c r="J125" s="11">
        <v>0.20833333333333334</v>
      </c>
      <c r="L125" t="str">
        <f t="shared" si="5"/>
        <v>Quinton Jackson</v>
      </c>
      <c r="M125" t="str">
        <f t="shared" si="6"/>
        <v xml:space="preserve">6' 1" </v>
      </c>
      <c r="N125" t="str">
        <f t="shared" si="7"/>
        <v xml:space="preserve">205 lbs. </v>
      </c>
      <c r="O125" t="str">
        <f t="shared" si="8"/>
        <v xml:space="preserve">73.0" </v>
      </c>
      <c r="P125" t="str">
        <f t="shared" si="9"/>
        <v xml:space="preserve">Orthodox </v>
      </c>
      <c r="Q125" t="s">
        <v>3839</v>
      </c>
      <c r="S125" t="s">
        <v>496</v>
      </c>
      <c r="T125" t="s">
        <v>527</v>
      </c>
      <c r="U125" t="s">
        <v>496</v>
      </c>
      <c r="W125">
        <v>1</v>
      </c>
      <c r="X125">
        <v>2</v>
      </c>
      <c r="Y125">
        <v>0</v>
      </c>
    </row>
    <row r="126" spans="1:25" x14ac:dyDescent="0.25">
      <c r="A126" s="4">
        <v>125</v>
      </c>
      <c r="B126" s="5">
        <v>96</v>
      </c>
      <c r="C126" s="5" t="s">
        <v>3</v>
      </c>
      <c r="D126" s="9">
        <v>39879</v>
      </c>
      <c r="E126" s="5" t="s">
        <v>8</v>
      </c>
      <c r="F126" s="5" t="s">
        <v>142</v>
      </c>
      <c r="G126" s="5">
        <v>2</v>
      </c>
      <c r="H126" s="5">
        <v>1</v>
      </c>
      <c r="I126" s="5">
        <v>1</v>
      </c>
      <c r="J126" s="11">
        <v>4.7916666666666663E-2</v>
      </c>
      <c r="L126" t="str">
        <f t="shared" si="5"/>
        <v>Shane Carwin</v>
      </c>
      <c r="M126" t="str">
        <f t="shared" si="6"/>
        <v xml:space="preserve">6' 2" </v>
      </c>
      <c r="N126" t="str">
        <f t="shared" si="7"/>
        <v xml:space="preserve">265 lbs. </v>
      </c>
      <c r="O126" t="str">
        <f t="shared" si="8"/>
        <v xml:space="preserve">80.0" </v>
      </c>
      <c r="P126" t="str">
        <f t="shared" si="9"/>
        <v xml:space="preserve">Orthodox </v>
      </c>
      <c r="Q126" t="s">
        <v>1819</v>
      </c>
      <c r="S126" t="s">
        <v>502</v>
      </c>
      <c r="T126" t="s">
        <v>523</v>
      </c>
      <c r="U126" t="s">
        <v>496</v>
      </c>
      <c r="V126" t="s">
        <v>515</v>
      </c>
      <c r="W126">
        <v>11</v>
      </c>
      <c r="X126">
        <v>4</v>
      </c>
      <c r="Y126">
        <v>0</v>
      </c>
    </row>
    <row r="127" spans="1:25" x14ac:dyDescent="0.25">
      <c r="A127" s="4">
        <v>126</v>
      </c>
      <c r="B127" s="5">
        <v>97</v>
      </c>
      <c r="C127" s="5" t="s">
        <v>3</v>
      </c>
      <c r="D127" s="9">
        <v>39921</v>
      </c>
      <c r="E127" s="5" t="s">
        <v>15</v>
      </c>
      <c r="F127" s="5" t="s">
        <v>105</v>
      </c>
      <c r="G127" s="5">
        <v>1</v>
      </c>
      <c r="H127" s="5">
        <v>5</v>
      </c>
      <c r="I127" s="10">
        <v>5</v>
      </c>
      <c r="J127" s="11">
        <v>0.20833333333333334</v>
      </c>
      <c r="L127" t="str">
        <f t="shared" si="5"/>
        <v>Anderson Silva</v>
      </c>
      <c r="M127" t="str">
        <f t="shared" si="6"/>
        <v xml:space="preserve">6' 2" </v>
      </c>
      <c r="N127" t="str">
        <f t="shared" si="7"/>
        <v xml:space="preserve">185 lbs. </v>
      </c>
      <c r="O127" t="str">
        <f t="shared" si="8"/>
        <v xml:space="preserve">77.0" </v>
      </c>
      <c r="P127" t="str">
        <f t="shared" si="9"/>
        <v xml:space="preserve">Southpaw </v>
      </c>
      <c r="Q127" t="s">
        <v>3464</v>
      </c>
      <c r="S127" t="s">
        <v>502</v>
      </c>
      <c r="T127" t="s">
        <v>536</v>
      </c>
      <c r="U127" t="s">
        <v>496</v>
      </c>
      <c r="V127" t="s">
        <v>500</v>
      </c>
      <c r="W127">
        <v>11</v>
      </c>
      <c r="X127">
        <v>10</v>
      </c>
      <c r="Y127">
        <v>0</v>
      </c>
    </row>
    <row r="128" spans="1:25" x14ac:dyDescent="0.25">
      <c r="A128" s="4">
        <v>127</v>
      </c>
      <c r="B128" s="5">
        <v>97</v>
      </c>
      <c r="C128" s="5" t="s">
        <v>3</v>
      </c>
      <c r="D128" s="9">
        <v>39921</v>
      </c>
      <c r="E128" s="5" t="s">
        <v>8</v>
      </c>
      <c r="F128" s="5" t="s">
        <v>37</v>
      </c>
      <c r="G128" s="5">
        <v>1</v>
      </c>
      <c r="H128" s="5">
        <v>2</v>
      </c>
      <c r="I128" s="10">
        <v>2</v>
      </c>
      <c r="J128" s="11">
        <v>0.10347222222222222</v>
      </c>
      <c r="L128" t="str">
        <f t="shared" si="5"/>
        <v>Cheick Kongo</v>
      </c>
      <c r="M128" t="str">
        <f t="shared" si="6"/>
        <v xml:space="preserve">6' 4" </v>
      </c>
      <c r="N128" t="str">
        <f t="shared" si="7"/>
        <v xml:space="preserve">240 lbs. </v>
      </c>
      <c r="O128" t="str">
        <f t="shared" si="8"/>
        <v xml:space="preserve">82.0" </v>
      </c>
      <c r="P128" t="str">
        <f t="shared" si="9"/>
        <v xml:space="preserve">Orthodox </v>
      </c>
      <c r="Q128" t="s">
        <v>123</v>
      </c>
      <c r="S128" t="s">
        <v>522</v>
      </c>
      <c r="T128" t="s">
        <v>523</v>
      </c>
      <c r="U128" t="s">
        <v>514</v>
      </c>
      <c r="V128" t="s">
        <v>500</v>
      </c>
      <c r="W128">
        <v>7</v>
      </c>
      <c r="X128">
        <v>5</v>
      </c>
      <c r="Y128">
        <v>0</v>
      </c>
    </row>
    <row r="129" spans="1:25" x14ac:dyDescent="0.25">
      <c r="A129" s="4">
        <v>128</v>
      </c>
      <c r="B129" s="5">
        <v>97</v>
      </c>
      <c r="C129" s="5" t="s">
        <v>3</v>
      </c>
      <c r="D129" s="9">
        <v>39921</v>
      </c>
      <c r="E129" s="5" t="s">
        <v>9</v>
      </c>
      <c r="F129" s="5" t="s">
        <v>108</v>
      </c>
      <c r="G129" s="5">
        <v>1</v>
      </c>
      <c r="H129" s="5">
        <v>4</v>
      </c>
      <c r="I129" s="10">
        <v>1</v>
      </c>
      <c r="J129" s="11">
        <v>0.16180555555555556</v>
      </c>
      <c r="L129" t="str">
        <f t="shared" si="5"/>
        <v>Krzysztof Soszynski</v>
      </c>
      <c r="M129" t="str">
        <f t="shared" si="6"/>
        <v xml:space="preserve">6' 1" </v>
      </c>
      <c r="N129" t="str">
        <f t="shared" si="7"/>
        <v xml:space="preserve">205 lbs. </v>
      </c>
      <c r="O129" t="str">
        <f t="shared" si="8"/>
        <v xml:space="preserve">77.0" </v>
      </c>
      <c r="P129" t="str">
        <f t="shared" si="9"/>
        <v xml:space="preserve">Open Stance </v>
      </c>
      <c r="Q129" t="s">
        <v>4010</v>
      </c>
      <c r="R129" t="s">
        <v>1722</v>
      </c>
      <c r="S129" t="s">
        <v>502</v>
      </c>
      <c r="T129" t="s">
        <v>523</v>
      </c>
      <c r="U129" t="s">
        <v>496</v>
      </c>
      <c r="V129" t="s">
        <v>500</v>
      </c>
      <c r="W129">
        <v>2</v>
      </c>
      <c r="X129">
        <v>2</v>
      </c>
      <c r="Y129">
        <v>0</v>
      </c>
    </row>
    <row r="130" spans="1:25" x14ac:dyDescent="0.25">
      <c r="A130" s="4">
        <v>129</v>
      </c>
      <c r="B130" s="5">
        <v>97</v>
      </c>
      <c r="C130" s="5" t="s">
        <v>3</v>
      </c>
      <c r="D130" s="9">
        <v>39921</v>
      </c>
      <c r="E130" s="5" t="s">
        <v>9</v>
      </c>
      <c r="F130" s="5" t="s">
        <v>85</v>
      </c>
      <c r="G130" s="5">
        <v>1</v>
      </c>
      <c r="H130" s="5">
        <v>5</v>
      </c>
      <c r="I130" s="10">
        <v>3</v>
      </c>
      <c r="J130" s="11">
        <v>0.20833333333333334</v>
      </c>
      <c r="L130" t="str">
        <f t="shared" si="5"/>
        <v>Luiz Cane</v>
      </c>
      <c r="M130" t="str">
        <f t="shared" si="6"/>
        <v xml:space="preserve">6' 2" </v>
      </c>
      <c r="N130" t="str">
        <f t="shared" si="7"/>
        <v xml:space="preserve">185 lbs. </v>
      </c>
      <c r="O130" t="str">
        <f t="shared" si="8"/>
        <v xml:space="preserve">77.0" </v>
      </c>
      <c r="P130" t="str">
        <f t="shared" si="9"/>
        <v xml:space="preserve">Southpaw </v>
      </c>
      <c r="Q130" t="s">
        <v>105</v>
      </c>
      <c r="R130" t="s">
        <v>1387</v>
      </c>
      <c r="S130" t="s">
        <v>535</v>
      </c>
      <c r="T130" t="s">
        <v>513</v>
      </c>
      <c r="U130" t="s">
        <v>538</v>
      </c>
      <c r="V130" t="s">
        <v>515</v>
      </c>
      <c r="W130">
        <v>33</v>
      </c>
      <c r="X130">
        <v>7</v>
      </c>
      <c r="Y130">
        <v>0</v>
      </c>
    </row>
    <row r="131" spans="1:25" x14ac:dyDescent="0.25">
      <c r="A131" s="4">
        <v>130</v>
      </c>
      <c r="B131" s="5">
        <v>97</v>
      </c>
      <c r="C131" s="5" t="s">
        <v>3</v>
      </c>
      <c r="D131" s="9">
        <v>39921</v>
      </c>
      <c r="E131" s="5" t="s">
        <v>9</v>
      </c>
      <c r="F131" s="5" t="s">
        <v>94</v>
      </c>
      <c r="G131" s="5">
        <v>1</v>
      </c>
      <c r="H131" s="5">
        <v>2</v>
      </c>
      <c r="I131" s="10">
        <v>1</v>
      </c>
      <c r="J131" s="11">
        <v>0.18611111111111112</v>
      </c>
      <c r="L131" t="str">
        <f t="shared" ref="L131:L194" si="10">VLOOKUP($F131,$Q$2:$Z$2708,1,FALSE)</f>
        <v>Mauricio Rua</v>
      </c>
      <c r="M131" t="str">
        <f t="shared" ref="M131:M194" si="11">VLOOKUP($F131,$Q$2:$Z$2708,3,FALSE)</f>
        <v xml:space="preserve">6' 1" </v>
      </c>
      <c r="N131" t="str">
        <f t="shared" ref="N131:N194" si="12">VLOOKUP($F131,$Q$2:$Z$2708,4,FALSE)</f>
        <v xml:space="preserve">205 lbs. </v>
      </c>
      <c r="O131" t="str">
        <f t="shared" ref="O131:O194" si="13">VLOOKUP($F131,$Q$2:$Z$2708,5,FALSE)</f>
        <v xml:space="preserve">76.0" </v>
      </c>
      <c r="P131" t="str">
        <f t="shared" ref="P131:P194" si="14">VLOOKUP($F131,$Q$2:$Z$2708,6,FALSE)</f>
        <v xml:space="preserve">Orthodox </v>
      </c>
      <c r="Q131" t="s">
        <v>1822</v>
      </c>
      <c r="R131" t="s">
        <v>570</v>
      </c>
      <c r="S131" t="s">
        <v>502</v>
      </c>
      <c r="T131" t="s">
        <v>571</v>
      </c>
      <c r="U131" t="s">
        <v>496</v>
      </c>
      <c r="V131" t="s">
        <v>500</v>
      </c>
      <c r="W131">
        <v>6</v>
      </c>
      <c r="X131">
        <v>4</v>
      </c>
      <c r="Y131">
        <v>1</v>
      </c>
    </row>
    <row r="132" spans="1:25" x14ac:dyDescent="0.25">
      <c r="A132" s="4">
        <v>131</v>
      </c>
      <c r="B132" s="5">
        <v>97</v>
      </c>
      <c r="C132" s="5" t="s">
        <v>3</v>
      </c>
      <c r="D132" s="9">
        <v>39921</v>
      </c>
      <c r="E132" s="5" t="s">
        <v>25</v>
      </c>
      <c r="F132" s="5" t="s">
        <v>106</v>
      </c>
      <c r="G132" s="5">
        <v>1</v>
      </c>
      <c r="H132" s="5">
        <v>5</v>
      </c>
      <c r="I132" s="10">
        <v>3</v>
      </c>
      <c r="J132" s="11">
        <v>0.20833333333333334</v>
      </c>
      <c r="L132" t="str">
        <f t="shared" si="10"/>
        <v>Sam Stout</v>
      </c>
      <c r="M132" t="str">
        <f t="shared" si="11"/>
        <v xml:space="preserve">5' 9" </v>
      </c>
      <c r="N132" t="str">
        <f t="shared" si="12"/>
        <v xml:space="preserve">155 lbs. </v>
      </c>
      <c r="O132" t="str">
        <f t="shared" si="13"/>
        <v xml:space="preserve">70.0" </v>
      </c>
      <c r="P132" t="str">
        <f t="shared" si="14"/>
        <v xml:space="preserve">Orthodox </v>
      </c>
      <c r="Q132" t="s">
        <v>441</v>
      </c>
      <c r="R132" t="s">
        <v>931</v>
      </c>
      <c r="S132" t="s">
        <v>499</v>
      </c>
      <c r="T132" t="s">
        <v>511</v>
      </c>
      <c r="U132" t="s">
        <v>514</v>
      </c>
      <c r="V132" t="s">
        <v>500</v>
      </c>
      <c r="W132">
        <v>15</v>
      </c>
      <c r="X132">
        <v>3</v>
      </c>
      <c r="Y132">
        <v>0</v>
      </c>
    </row>
    <row r="133" spans="1:25" x14ac:dyDescent="0.25">
      <c r="A133" s="4">
        <v>132</v>
      </c>
      <c r="B133" s="5">
        <v>98</v>
      </c>
      <c r="C133" s="5" t="s">
        <v>3</v>
      </c>
      <c r="D133" s="9">
        <v>39956</v>
      </c>
      <c r="E133" s="5" t="s">
        <v>15</v>
      </c>
      <c r="F133" s="5" t="s">
        <v>102</v>
      </c>
      <c r="G133" s="5">
        <v>1</v>
      </c>
      <c r="H133" s="5">
        <v>5</v>
      </c>
      <c r="I133" s="5">
        <v>3</v>
      </c>
      <c r="J133" s="11">
        <v>0.20833333333333334</v>
      </c>
      <c r="L133" t="str">
        <f t="shared" si="10"/>
        <v>Chael Sonnen</v>
      </c>
      <c r="M133" t="str">
        <f t="shared" si="11"/>
        <v xml:space="preserve">6' 1" </v>
      </c>
      <c r="N133" t="str">
        <f t="shared" si="12"/>
        <v xml:space="preserve">205 lbs. </v>
      </c>
      <c r="O133" t="str">
        <f t="shared" si="13"/>
        <v xml:space="preserve">74.0" </v>
      </c>
      <c r="P133" t="str">
        <f t="shared" si="14"/>
        <v xml:space="preserve">Southpaw </v>
      </c>
      <c r="Q133" t="s">
        <v>2468</v>
      </c>
      <c r="S133" t="s">
        <v>552</v>
      </c>
      <c r="T133" t="s">
        <v>959</v>
      </c>
      <c r="U133" t="s">
        <v>496</v>
      </c>
      <c r="V133" t="s">
        <v>500</v>
      </c>
      <c r="W133">
        <v>5</v>
      </c>
      <c r="X133">
        <v>2</v>
      </c>
      <c r="Y133">
        <v>0</v>
      </c>
    </row>
    <row r="134" spans="1:25" x14ac:dyDescent="0.25">
      <c r="A134" s="4">
        <v>133</v>
      </c>
      <c r="B134" s="5">
        <v>98</v>
      </c>
      <c r="C134" s="5" t="s">
        <v>3</v>
      </c>
      <c r="D134" s="9">
        <v>39956</v>
      </c>
      <c r="E134" s="5" t="s">
        <v>15</v>
      </c>
      <c r="F134" s="5" t="s">
        <v>357</v>
      </c>
      <c r="G134" s="5">
        <v>1</v>
      </c>
      <c r="H134" s="5">
        <v>2</v>
      </c>
      <c r="I134" s="5">
        <v>1</v>
      </c>
      <c r="J134" s="11">
        <v>2.5694444444444447E-2</v>
      </c>
      <c r="L134" t="str">
        <f t="shared" si="10"/>
        <v>Drew McFedries</v>
      </c>
      <c r="M134" t="str">
        <f t="shared" si="11"/>
        <v xml:space="preserve">6' 0" </v>
      </c>
      <c r="N134" t="str">
        <f t="shared" si="12"/>
        <v xml:space="preserve">185 lbs. </v>
      </c>
      <c r="O134" t="str">
        <f t="shared" si="13"/>
        <v xml:space="preserve">72.0" </v>
      </c>
      <c r="P134" t="str">
        <f t="shared" si="14"/>
        <v xml:space="preserve">Southpaw </v>
      </c>
      <c r="Q134" t="s">
        <v>2578</v>
      </c>
      <c r="S134" t="s">
        <v>502</v>
      </c>
      <c r="T134" t="s">
        <v>536</v>
      </c>
      <c r="U134" t="s">
        <v>496</v>
      </c>
      <c r="V134" t="s">
        <v>500</v>
      </c>
      <c r="W134">
        <v>6</v>
      </c>
      <c r="X134">
        <v>3</v>
      </c>
      <c r="Y134">
        <v>0</v>
      </c>
    </row>
    <row r="135" spans="1:25" x14ac:dyDescent="0.25">
      <c r="A135" s="4">
        <v>134</v>
      </c>
      <c r="B135" s="5">
        <v>98</v>
      </c>
      <c r="C135" s="5" t="s">
        <v>3</v>
      </c>
      <c r="D135" s="9">
        <v>39956</v>
      </c>
      <c r="E135" s="5" t="s">
        <v>25</v>
      </c>
      <c r="F135" s="5" t="s">
        <v>339</v>
      </c>
      <c r="G135" s="5">
        <v>1</v>
      </c>
      <c r="H135" s="5">
        <v>5</v>
      </c>
      <c r="I135" s="5">
        <v>3</v>
      </c>
      <c r="J135" s="11">
        <v>0.20833333333333334</v>
      </c>
      <c r="L135" t="str">
        <f t="shared" si="10"/>
        <v>Frankie Edgar</v>
      </c>
      <c r="M135" t="str">
        <f t="shared" si="11"/>
        <v xml:space="preserve">5' 6" </v>
      </c>
      <c r="N135" t="str">
        <f t="shared" si="12"/>
        <v xml:space="preserve">145 lbs. </v>
      </c>
      <c r="O135" t="str">
        <f t="shared" si="13"/>
        <v xml:space="preserve">68.0" </v>
      </c>
      <c r="P135" t="str">
        <f t="shared" si="14"/>
        <v xml:space="preserve">Orthodox </v>
      </c>
      <c r="Q135" t="s">
        <v>3227</v>
      </c>
      <c r="S135" t="s">
        <v>506</v>
      </c>
      <c r="T135" t="s">
        <v>993</v>
      </c>
      <c r="U135" t="s">
        <v>496</v>
      </c>
      <c r="V135" t="s">
        <v>500</v>
      </c>
      <c r="W135">
        <v>10</v>
      </c>
      <c r="X135">
        <v>5</v>
      </c>
      <c r="Y135">
        <v>0</v>
      </c>
    </row>
    <row r="136" spans="1:25" x14ac:dyDescent="0.25">
      <c r="A136" s="4">
        <v>135</v>
      </c>
      <c r="B136" s="5">
        <v>98</v>
      </c>
      <c r="C136" s="5" t="s">
        <v>3</v>
      </c>
      <c r="D136" s="9">
        <v>39956</v>
      </c>
      <c r="E136" s="5" t="s">
        <v>9</v>
      </c>
      <c r="F136" s="5" t="s">
        <v>54</v>
      </c>
      <c r="G136" s="5">
        <v>1</v>
      </c>
      <c r="H136" s="5">
        <v>1</v>
      </c>
      <c r="I136" s="5">
        <v>2</v>
      </c>
      <c r="J136" s="11">
        <v>0.16458333333333333</v>
      </c>
      <c r="L136" t="str">
        <f t="shared" si="10"/>
        <v>Lyoto Machida</v>
      </c>
      <c r="M136" t="str">
        <f t="shared" si="11"/>
        <v xml:space="preserve">6' 1" </v>
      </c>
      <c r="N136" t="str">
        <f t="shared" si="12"/>
        <v xml:space="preserve">185 lbs. </v>
      </c>
      <c r="O136" t="str">
        <f t="shared" si="13"/>
        <v xml:space="preserve">74.0" </v>
      </c>
      <c r="P136" t="str">
        <f t="shared" si="14"/>
        <v xml:space="preserve">Southpaw </v>
      </c>
      <c r="Q136" t="s">
        <v>3385</v>
      </c>
      <c r="S136" t="s">
        <v>518</v>
      </c>
      <c r="T136" t="s">
        <v>497</v>
      </c>
      <c r="U136" t="s">
        <v>496</v>
      </c>
      <c r="V136" t="s">
        <v>500</v>
      </c>
      <c r="W136">
        <v>1</v>
      </c>
      <c r="X136">
        <v>1</v>
      </c>
      <c r="Y136">
        <v>2</v>
      </c>
    </row>
    <row r="137" spans="1:25" x14ac:dyDescent="0.25">
      <c r="A137" s="4">
        <v>136</v>
      </c>
      <c r="B137" s="5">
        <v>98</v>
      </c>
      <c r="C137" s="5" t="s">
        <v>3</v>
      </c>
      <c r="D137" s="9">
        <v>39956</v>
      </c>
      <c r="E137" s="5" t="s">
        <v>12</v>
      </c>
      <c r="F137" s="5" t="s">
        <v>49</v>
      </c>
      <c r="G137" s="5">
        <v>2</v>
      </c>
      <c r="H137" s="5">
        <v>5</v>
      </c>
      <c r="I137" s="5">
        <v>3</v>
      </c>
      <c r="J137" s="11">
        <v>0.20833333333333334</v>
      </c>
      <c r="L137" t="str">
        <f t="shared" si="10"/>
        <v>Matt Hughes</v>
      </c>
      <c r="M137" t="str">
        <f t="shared" si="11"/>
        <v xml:space="preserve">5' 9" </v>
      </c>
      <c r="N137" t="str">
        <f t="shared" si="12"/>
        <v xml:space="preserve">170 lbs. </v>
      </c>
      <c r="O137" t="str">
        <f t="shared" si="13"/>
        <v xml:space="preserve">73.0" </v>
      </c>
      <c r="P137" t="str">
        <f t="shared" si="14"/>
        <v xml:space="preserve">Switch </v>
      </c>
      <c r="Q137" t="s">
        <v>3535</v>
      </c>
      <c r="R137" t="s">
        <v>1499</v>
      </c>
      <c r="S137" t="s">
        <v>535</v>
      </c>
      <c r="T137" t="s">
        <v>673</v>
      </c>
      <c r="U137" t="s">
        <v>496</v>
      </c>
      <c r="V137" t="s">
        <v>500</v>
      </c>
      <c r="W137">
        <v>14</v>
      </c>
      <c r="X137">
        <v>2</v>
      </c>
      <c r="Y137">
        <v>1</v>
      </c>
    </row>
    <row r="138" spans="1:25" x14ac:dyDescent="0.25">
      <c r="A138" s="4">
        <v>137</v>
      </c>
      <c r="B138" s="5">
        <v>99</v>
      </c>
      <c r="C138" s="5" t="s">
        <v>3</v>
      </c>
      <c r="D138" s="9">
        <v>39977</v>
      </c>
      <c r="E138" s="5" t="s">
        <v>8</v>
      </c>
      <c r="F138" s="5" t="s">
        <v>113</v>
      </c>
      <c r="G138" s="5">
        <v>1</v>
      </c>
      <c r="H138" s="5">
        <v>5</v>
      </c>
      <c r="I138" s="10">
        <v>3</v>
      </c>
      <c r="J138" s="11">
        <v>0.20833333333333334</v>
      </c>
      <c r="L138" t="str">
        <f t="shared" si="10"/>
        <v>Cain Velasquez</v>
      </c>
      <c r="M138" t="str">
        <f t="shared" si="11"/>
        <v xml:space="preserve">6' 1" </v>
      </c>
      <c r="N138" t="str">
        <f t="shared" si="12"/>
        <v xml:space="preserve">240 lbs. </v>
      </c>
      <c r="O138" t="str">
        <f t="shared" si="13"/>
        <v xml:space="preserve">77.0" </v>
      </c>
      <c r="P138" t="str">
        <f t="shared" si="14"/>
        <v xml:space="preserve">Orthodox </v>
      </c>
      <c r="Q138" t="s">
        <v>3628</v>
      </c>
      <c r="R138" t="s">
        <v>1542</v>
      </c>
      <c r="S138" t="s">
        <v>502</v>
      </c>
      <c r="T138" t="s">
        <v>523</v>
      </c>
      <c r="U138" t="s">
        <v>496</v>
      </c>
      <c r="W138">
        <v>38</v>
      </c>
      <c r="X138">
        <v>10</v>
      </c>
      <c r="Y138">
        <v>0</v>
      </c>
    </row>
    <row r="139" spans="1:25" x14ac:dyDescent="0.25">
      <c r="A139" s="4">
        <v>138</v>
      </c>
      <c r="B139" s="5">
        <v>99</v>
      </c>
      <c r="C139" s="5" t="s">
        <v>3</v>
      </c>
      <c r="D139" s="9">
        <v>39977</v>
      </c>
      <c r="E139" s="5" t="s">
        <v>12</v>
      </c>
      <c r="F139" s="5" t="s">
        <v>100</v>
      </c>
      <c r="G139" s="5">
        <v>1</v>
      </c>
      <c r="H139" s="5">
        <v>6</v>
      </c>
      <c r="I139" s="10">
        <v>3</v>
      </c>
      <c r="J139" s="11">
        <v>0.20833333333333334</v>
      </c>
      <c r="L139" t="str">
        <f t="shared" si="10"/>
        <v>Dan Hardy</v>
      </c>
      <c r="M139" t="str">
        <f t="shared" si="11"/>
        <v xml:space="preserve">6' 0" </v>
      </c>
      <c r="N139" t="str">
        <f t="shared" si="12"/>
        <v xml:space="preserve">170 lbs. </v>
      </c>
      <c r="O139" t="str">
        <f t="shared" si="13"/>
        <v xml:space="preserve">74.0" </v>
      </c>
      <c r="P139" t="str">
        <f t="shared" si="14"/>
        <v xml:space="preserve">Orthodox </v>
      </c>
      <c r="Q139" t="s">
        <v>3998</v>
      </c>
      <c r="S139" t="s">
        <v>499</v>
      </c>
      <c r="T139" t="s">
        <v>536</v>
      </c>
      <c r="U139" t="s">
        <v>496</v>
      </c>
      <c r="V139" t="s">
        <v>515</v>
      </c>
      <c r="W139">
        <v>1</v>
      </c>
      <c r="X139">
        <v>5</v>
      </c>
      <c r="Y139">
        <v>0</v>
      </c>
    </row>
    <row r="140" spans="1:25" x14ac:dyDescent="0.25">
      <c r="A140" s="4">
        <v>139</v>
      </c>
      <c r="B140" s="5">
        <v>99</v>
      </c>
      <c r="C140" s="5" t="s">
        <v>3</v>
      </c>
      <c r="D140" s="9">
        <v>39977</v>
      </c>
      <c r="E140" s="5" t="s">
        <v>12</v>
      </c>
      <c r="F140" s="5" t="s">
        <v>76</v>
      </c>
      <c r="G140" s="5">
        <v>2</v>
      </c>
      <c r="H140" s="5">
        <v>2</v>
      </c>
      <c r="I140" s="10">
        <v>2</v>
      </c>
      <c r="J140" s="11">
        <v>0.15763888888888888</v>
      </c>
      <c r="L140" t="str">
        <f t="shared" si="10"/>
        <v>Mike Swick</v>
      </c>
      <c r="M140" t="str">
        <f t="shared" si="11"/>
        <v xml:space="preserve">6' 1" </v>
      </c>
      <c r="N140" t="str">
        <f t="shared" si="12"/>
        <v xml:space="preserve">170 lbs. </v>
      </c>
      <c r="O140" t="str">
        <f t="shared" si="13"/>
        <v xml:space="preserve">77.0" </v>
      </c>
      <c r="P140" t="str">
        <f t="shared" si="14"/>
        <v xml:space="preserve">Orthodox </v>
      </c>
      <c r="Q140" t="s">
        <v>379</v>
      </c>
      <c r="S140" t="s">
        <v>499</v>
      </c>
      <c r="T140" t="s">
        <v>497</v>
      </c>
      <c r="U140" t="s">
        <v>517</v>
      </c>
      <c r="V140" t="s">
        <v>500</v>
      </c>
      <c r="W140">
        <v>13</v>
      </c>
      <c r="X140">
        <v>6</v>
      </c>
      <c r="Y140">
        <v>1</v>
      </c>
    </row>
    <row r="141" spans="1:25" x14ac:dyDescent="0.25">
      <c r="A141" s="4">
        <v>140</v>
      </c>
      <c r="B141" s="5">
        <v>99</v>
      </c>
      <c r="C141" s="5" t="s">
        <v>3</v>
      </c>
      <c r="D141" s="9">
        <v>39977</v>
      </c>
      <c r="E141" s="5" t="s">
        <v>8</v>
      </c>
      <c r="F141" s="5" t="s">
        <v>38</v>
      </c>
      <c r="G141" s="5">
        <v>1</v>
      </c>
      <c r="H141" s="5">
        <v>2</v>
      </c>
      <c r="I141" s="10">
        <v>1</v>
      </c>
      <c r="J141" s="11">
        <v>0.12916666666666668</v>
      </c>
      <c r="L141" t="e">
        <f t="shared" si="10"/>
        <v>#N/A</v>
      </c>
      <c r="M141" t="e">
        <f t="shared" si="11"/>
        <v>#N/A</v>
      </c>
      <c r="N141" t="e">
        <f t="shared" si="12"/>
        <v>#N/A</v>
      </c>
      <c r="O141" t="e">
        <f t="shared" si="13"/>
        <v>#N/A</v>
      </c>
      <c r="P141" t="e">
        <f t="shared" si="14"/>
        <v>#N/A</v>
      </c>
      <c r="Q141" t="s">
        <v>3775</v>
      </c>
      <c r="R141" t="s">
        <v>1609</v>
      </c>
      <c r="S141" t="s">
        <v>549</v>
      </c>
      <c r="T141" t="s">
        <v>513</v>
      </c>
      <c r="U141" t="s">
        <v>496</v>
      </c>
      <c r="W141">
        <v>6</v>
      </c>
      <c r="X141">
        <v>1</v>
      </c>
      <c r="Y141">
        <v>0</v>
      </c>
    </row>
    <row r="142" spans="1:25" x14ac:dyDescent="0.25">
      <c r="A142" s="4">
        <v>141</v>
      </c>
      <c r="B142" s="5">
        <v>99</v>
      </c>
      <c r="C142" s="5" t="s">
        <v>3</v>
      </c>
      <c r="D142" s="9">
        <v>39977</v>
      </c>
      <c r="E142" s="5" t="s">
        <v>112</v>
      </c>
      <c r="F142" s="5" t="s">
        <v>42</v>
      </c>
      <c r="G142" s="5">
        <v>2</v>
      </c>
      <c r="H142" s="5">
        <v>5</v>
      </c>
      <c r="I142" s="10">
        <v>3</v>
      </c>
      <c r="J142" s="11">
        <v>0.20833333333333334</v>
      </c>
      <c r="L142" t="str">
        <f t="shared" si="10"/>
        <v>Rich Franklin</v>
      </c>
      <c r="M142" t="str">
        <f t="shared" si="11"/>
        <v xml:space="preserve">6' 1" </v>
      </c>
      <c r="N142" t="str">
        <f t="shared" si="12"/>
        <v xml:space="preserve">185 lbs. </v>
      </c>
      <c r="O142" t="str">
        <f t="shared" si="13"/>
        <v xml:space="preserve">75.0" </v>
      </c>
      <c r="P142" t="str">
        <f t="shared" si="14"/>
        <v xml:space="preserve">Southpaw </v>
      </c>
      <c r="Q142" t="s">
        <v>3788</v>
      </c>
      <c r="R142" t="s">
        <v>1617</v>
      </c>
      <c r="S142" t="s">
        <v>499</v>
      </c>
      <c r="T142" t="s">
        <v>523</v>
      </c>
      <c r="U142" t="s">
        <v>517</v>
      </c>
      <c r="V142" t="s">
        <v>500</v>
      </c>
      <c r="W142">
        <v>9</v>
      </c>
      <c r="X142">
        <v>2</v>
      </c>
      <c r="Y142">
        <v>0</v>
      </c>
    </row>
    <row r="143" spans="1:25" x14ac:dyDescent="0.25">
      <c r="A143" s="4">
        <v>142</v>
      </c>
      <c r="B143" s="5">
        <v>99</v>
      </c>
      <c r="C143" s="5" t="s">
        <v>3</v>
      </c>
      <c r="D143" s="9">
        <v>39977</v>
      </c>
      <c r="E143" s="5" t="s">
        <v>25</v>
      </c>
      <c r="F143" s="5" t="s">
        <v>116</v>
      </c>
      <c r="G143" s="5">
        <v>2</v>
      </c>
      <c r="H143" s="5">
        <v>5</v>
      </c>
      <c r="I143" s="10">
        <v>3</v>
      </c>
      <c r="J143" s="11">
        <v>0.20833333333333334</v>
      </c>
      <c r="L143" t="str">
        <f t="shared" si="10"/>
        <v>Spencer Fisher</v>
      </c>
      <c r="M143" t="str">
        <f t="shared" si="11"/>
        <v xml:space="preserve">5' 7" </v>
      </c>
      <c r="N143" t="str">
        <f t="shared" si="12"/>
        <v xml:space="preserve">155 lbs. </v>
      </c>
      <c r="O143" t="str">
        <f t="shared" si="13"/>
        <v xml:space="preserve">70.0" </v>
      </c>
      <c r="P143" t="str">
        <f t="shared" si="14"/>
        <v xml:space="preserve">Southpaw </v>
      </c>
      <c r="Q143" t="s">
        <v>312</v>
      </c>
      <c r="R143" t="s">
        <v>599</v>
      </c>
      <c r="S143" t="s">
        <v>506</v>
      </c>
      <c r="T143" t="s">
        <v>580</v>
      </c>
      <c r="U143" t="s">
        <v>538</v>
      </c>
      <c r="V143" t="s">
        <v>500</v>
      </c>
      <c r="W143">
        <v>25</v>
      </c>
      <c r="X143">
        <v>11</v>
      </c>
      <c r="Y143">
        <v>0</v>
      </c>
    </row>
    <row r="144" spans="1:25" x14ac:dyDescent="0.25">
      <c r="A144" s="4">
        <v>143</v>
      </c>
      <c r="B144" s="5">
        <v>100</v>
      </c>
      <c r="C144" s="5" t="s">
        <v>3</v>
      </c>
      <c r="D144" s="9">
        <v>40005</v>
      </c>
      <c r="E144" s="5" t="s">
        <v>8</v>
      </c>
      <c r="F144" s="5" t="s">
        <v>359</v>
      </c>
      <c r="G144" s="5">
        <v>1</v>
      </c>
      <c r="H144" s="5">
        <v>2</v>
      </c>
      <c r="I144" s="5">
        <v>2</v>
      </c>
      <c r="J144" s="11">
        <v>7.4999999999999997E-2</v>
      </c>
      <c r="L144" t="e">
        <f t="shared" si="10"/>
        <v>#N/A</v>
      </c>
      <c r="M144" t="e">
        <f t="shared" si="11"/>
        <v>#N/A</v>
      </c>
      <c r="N144" t="e">
        <f t="shared" si="12"/>
        <v>#N/A</v>
      </c>
      <c r="O144" t="e">
        <f t="shared" si="13"/>
        <v>#N/A</v>
      </c>
      <c r="P144" t="e">
        <f t="shared" si="14"/>
        <v>#N/A</v>
      </c>
      <c r="Q144" t="s">
        <v>2863</v>
      </c>
      <c r="S144" t="s">
        <v>535</v>
      </c>
      <c r="T144" t="s">
        <v>503</v>
      </c>
      <c r="U144" t="s">
        <v>496</v>
      </c>
      <c r="V144" t="s">
        <v>500</v>
      </c>
      <c r="W144">
        <v>5</v>
      </c>
      <c r="X144">
        <v>10</v>
      </c>
      <c r="Y144">
        <v>0</v>
      </c>
    </row>
    <row r="145" spans="1:25" x14ac:dyDescent="0.25">
      <c r="A145" s="4">
        <v>144</v>
      </c>
      <c r="B145" s="5">
        <v>100</v>
      </c>
      <c r="C145" s="5" t="s">
        <v>3</v>
      </c>
      <c r="D145" s="9">
        <v>40005</v>
      </c>
      <c r="E145" s="5" t="s">
        <v>15</v>
      </c>
      <c r="F145" s="5" t="s">
        <v>34</v>
      </c>
      <c r="G145" s="5">
        <v>1</v>
      </c>
      <c r="H145" s="5">
        <v>1</v>
      </c>
      <c r="I145" s="5">
        <v>2</v>
      </c>
      <c r="J145" s="11">
        <v>0.1388888888888889</v>
      </c>
      <c r="L145" t="str">
        <f t="shared" si="10"/>
        <v>Dan Henderson</v>
      </c>
      <c r="M145" t="str">
        <f t="shared" si="11"/>
        <v xml:space="preserve">5' 11" </v>
      </c>
      <c r="N145" t="str">
        <f t="shared" si="12"/>
        <v xml:space="preserve">185 lbs. </v>
      </c>
      <c r="O145" t="str">
        <f t="shared" si="13"/>
        <v xml:space="preserve">74.0" </v>
      </c>
      <c r="P145" t="str">
        <f t="shared" si="14"/>
        <v xml:space="preserve">Orthodox </v>
      </c>
      <c r="Q145" t="s">
        <v>3678</v>
      </c>
      <c r="S145" t="s">
        <v>502</v>
      </c>
      <c r="T145" t="s">
        <v>513</v>
      </c>
      <c r="U145" t="s">
        <v>496</v>
      </c>
      <c r="V145" t="s">
        <v>500</v>
      </c>
      <c r="W145">
        <v>30</v>
      </c>
      <c r="X145">
        <v>9</v>
      </c>
      <c r="Y145">
        <v>2</v>
      </c>
    </row>
    <row r="146" spans="1:25" x14ac:dyDescent="0.25">
      <c r="A146" s="4">
        <v>145</v>
      </c>
      <c r="B146" s="5">
        <v>100</v>
      </c>
      <c r="C146" s="5" t="s">
        <v>3</v>
      </c>
      <c r="D146" s="9">
        <v>40005</v>
      </c>
      <c r="E146" s="5" t="s">
        <v>12</v>
      </c>
      <c r="F146" s="5" t="s">
        <v>360</v>
      </c>
      <c r="G146" s="5">
        <v>1</v>
      </c>
      <c r="H146" s="5">
        <v>5</v>
      </c>
      <c r="I146" s="5">
        <v>5</v>
      </c>
      <c r="J146" s="11">
        <v>0.20833333333333334</v>
      </c>
      <c r="L146" t="e">
        <f t="shared" si="10"/>
        <v>#N/A</v>
      </c>
      <c r="M146" t="e">
        <f t="shared" si="11"/>
        <v>#N/A</v>
      </c>
      <c r="N146" t="e">
        <f t="shared" si="12"/>
        <v>#N/A</v>
      </c>
      <c r="O146" t="e">
        <f t="shared" si="13"/>
        <v>#N/A</v>
      </c>
      <c r="P146" t="e">
        <f t="shared" si="14"/>
        <v>#N/A</v>
      </c>
      <c r="Q146" t="s">
        <v>2195</v>
      </c>
      <c r="R146" t="s">
        <v>818</v>
      </c>
      <c r="S146" t="s">
        <v>549</v>
      </c>
      <c r="T146" t="s">
        <v>523</v>
      </c>
      <c r="U146" t="s">
        <v>508</v>
      </c>
      <c r="V146" t="s">
        <v>500</v>
      </c>
      <c r="W146">
        <v>9</v>
      </c>
      <c r="X146">
        <v>4</v>
      </c>
      <c r="Y146">
        <v>0</v>
      </c>
    </row>
    <row r="147" spans="1:25" x14ac:dyDescent="0.25">
      <c r="A147" s="4">
        <v>146</v>
      </c>
      <c r="B147" s="5">
        <v>100</v>
      </c>
      <c r="C147" s="5" t="s">
        <v>3</v>
      </c>
      <c r="D147" s="9">
        <v>40005</v>
      </c>
      <c r="E147" s="5" t="s">
        <v>12</v>
      </c>
      <c r="F147" s="5" t="s">
        <v>78</v>
      </c>
      <c r="G147" s="5">
        <v>3</v>
      </c>
      <c r="H147" s="5">
        <v>5</v>
      </c>
      <c r="I147" s="5">
        <v>3</v>
      </c>
      <c r="J147" s="11">
        <v>0.20833333333333334</v>
      </c>
      <c r="L147" t="str">
        <f t="shared" si="10"/>
        <v>Jon Fitch</v>
      </c>
      <c r="M147" t="str">
        <f t="shared" si="11"/>
        <v xml:space="preserve">6' 0" </v>
      </c>
      <c r="N147" t="str">
        <f t="shared" si="12"/>
        <v xml:space="preserve">170 lbs. </v>
      </c>
      <c r="O147" t="str">
        <f t="shared" si="13"/>
        <v xml:space="preserve">76.0" </v>
      </c>
      <c r="P147" t="str">
        <f t="shared" si="14"/>
        <v xml:space="preserve">Orthodox </v>
      </c>
      <c r="Q147" t="s">
        <v>2667</v>
      </c>
      <c r="S147" t="s">
        <v>499</v>
      </c>
      <c r="T147" t="s">
        <v>497</v>
      </c>
      <c r="U147" t="s">
        <v>553</v>
      </c>
      <c r="V147" t="s">
        <v>515</v>
      </c>
      <c r="W147">
        <v>11</v>
      </c>
      <c r="X147">
        <v>0</v>
      </c>
      <c r="Y147">
        <v>0</v>
      </c>
    </row>
    <row r="148" spans="1:25" x14ac:dyDescent="0.25">
      <c r="A148" s="4">
        <v>147</v>
      </c>
      <c r="B148" s="5">
        <v>100</v>
      </c>
      <c r="C148" s="5" t="s">
        <v>3</v>
      </c>
      <c r="D148" s="9">
        <v>40005</v>
      </c>
      <c r="E148" s="5" t="s">
        <v>15</v>
      </c>
      <c r="F148" s="5" t="s">
        <v>196</v>
      </c>
      <c r="G148" s="5">
        <v>1</v>
      </c>
      <c r="H148" s="5">
        <v>6</v>
      </c>
      <c r="I148" s="5">
        <v>3</v>
      </c>
      <c r="J148" s="11">
        <v>0.20833333333333334</v>
      </c>
      <c r="L148" t="str">
        <f t="shared" si="10"/>
        <v>Yoshihiro Akiyama</v>
      </c>
      <c r="M148" t="str">
        <f t="shared" si="11"/>
        <v xml:space="preserve">5' 10" </v>
      </c>
      <c r="N148" t="str">
        <f t="shared" si="12"/>
        <v xml:space="preserve">170 lbs. </v>
      </c>
      <c r="O148" t="str">
        <f t="shared" si="13"/>
        <v xml:space="preserve">73.0" </v>
      </c>
      <c r="P148" t="str">
        <f t="shared" si="14"/>
        <v xml:space="preserve">Orthodox </v>
      </c>
      <c r="Q148" t="s">
        <v>3183</v>
      </c>
      <c r="S148" t="s">
        <v>496</v>
      </c>
      <c r="T148" t="s">
        <v>513</v>
      </c>
      <c r="U148" t="s">
        <v>496</v>
      </c>
      <c r="W148">
        <v>9</v>
      </c>
      <c r="X148">
        <v>12</v>
      </c>
      <c r="Y148">
        <v>1</v>
      </c>
    </row>
    <row r="149" spans="1:25" x14ac:dyDescent="0.25">
      <c r="A149" s="4">
        <v>148</v>
      </c>
      <c r="B149" s="5">
        <v>101</v>
      </c>
      <c r="C149" s="5" t="s">
        <v>3</v>
      </c>
      <c r="D149" s="9">
        <v>40033</v>
      </c>
      <c r="E149" s="5" t="s">
        <v>25</v>
      </c>
      <c r="F149" s="5" t="s">
        <v>120</v>
      </c>
      <c r="G149" s="5">
        <v>1</v>
      </c>
      <c r="H149" s="5">
        <v>5</v>
      </c>
      <c r="I149" s="10">
        <v>3</v>
      </c>
      <c r="J149" s="11">
        <v>0.20833333333333334</v>
      </c>
      <c r="L149" t="str">
        <f t="shared" si="10"/>
        <v>Aaron Riley</v>
      </c>
      <c r="M149" t="str">
        <f t="shared" si="11"/>
        <v xml:space="preserve">5' 8" </v>
      </c>
      <c r="N149" t="str">
        <f t="shared" si="12"/>
        <v xml:space="preserve">155 lbs. </v>
      </c>
      <c r="O149" t="str">
        <f t="shared" si="13"/>
        <v xml:space="preserve">69.0" </v>
      </c>
      <c r="P149" t="str">
        <f t="shared" si="14"/>
        <v xml:space="preserve">Southpaw </v>
      </c>
      <c r="Q149" t="s">
        <v>3471</v>
      </c>
      <c r="R149" t="s">
        <v>1178</v>
      </c>
      <c r="S149" t="s">
        <v>549</v>
      </c>
      <c r="T149" t="s">
        <v>581</v>
      </c>
      <c r="U149" t="s">
        <v>496</v>
      </c>
      <c r="W149">
        <v>3</v>
      </c>
      <c r="X149">
        <v>2</v>
      </c>
      <c r="Y149">
        <v>0</v>
      </c>
    </row>
    <row r="150" spans="1:25" x14ac:dyDescent="0.25">
      <c r="A150" s="4">
        <v>149</v>
      </c>
      <c r="B150" s="5">
        <v>101</v>
      </c>
      <c r="C150" s="5" t="s">
        <v>3</v>
      </c>
      <c r="D150" s="9">
        <v>40033</v>
      </c>
      <c r="E150" s="5" t="s">
        <v>9</v>
      </c>
      <c r="F150" s="5" t="s">
        <v>105</v>
      </c>
      <c r="G150" s="5">
        <v>1</v>
      </c>
      <c r="H150" s="5">
        <v>1</v>
      </c>
      <c r="I150" s="10">
        <v>1</v>
      </c>
      <c r="J150" s="11">
        <v>0.14097222222222222</v>
      </c>
      <c r="L150" t="str">
        <f t="shared" si="10"/>
        <v>Anderson Silva</v>
      </c>
      <c r="M150" t="str">
        <f t="shared" si="11"/>
        <v xml:space="preserve">6' 2" </v>
      </c>
      <c r="N150" t="str">
        <f t="shared" si="12"/>
        <v xml:space="preserve">185 lbs. </v>
      </c>
      <c r="O150" t="str">
        <f t="shared" si="13"/>
        <v xml:space="preserve">77.0" </v>
      </c>
      <c r="P150" t="str">
        <f t="shared" si="14"/>
        <v xml:space="preserve">Southpaw </v>
      </c>
      <c r="Q150" t="s">
        <v>3896</v>
      </c>
      <c r="R150" t="s">
        <v>1467</v>
      </c>
      <c r="S150" t="s">
        <v>502</v>
      </c>
      <c r="T150" t="s">
        <v>523</v>
      </c>
      <c r="U150" t="s">
        <v>556</v>
      </c>
      <c r="V150" t="s">
        <v>504</v>
      </c>
      <c r="W150">
        <v>7</v>
      </c>
      <c r="X150">
        <v>0</v>
      </c>
      <c r="Y150">
        <v>0</v>
      </c>
    </row>
    <row r="151" spans="1:25" x14ac:dyDescent="0.25">
      <c r="A151" s="4">
        <v>150</v>
      </c>
      <c r="B151" s="5">
        <v>101</v>
      </c>
      <c r="C151" s="5" t="s">
        <v>3</v>
      </c>
      <c r="D151" s="9">
        <v>40033</v>
      </c>
      <c r="E151" s="5" t="s">
        <v>25</v>
      </c>
      <c r="F151" s="5" t="s">
        <v>118</v>
      </c>
      <c r="G151" s="5">
        <v>1</v>
      </c>
      <c r="H151" s="5">
        <v>4</v>
      </c>
      <c r="I151" s="10">
        <v>4</v>
      </c>
      <c r="J151" s="11">
        <v>0.16250000000000001</v>
      </c>
      <c r="L151" t="e">
        <f t="shared" si="10"/>
        <v>#N/A</v>
      </c>
      <c r="M151" t="e">
        <f t="shared" si="11"/>
        <v>#N/A</v>
      </c>
      <c r="N151" t="e">
        <f t="shared" si="12"/>
        <v>#N/A</v>
      </c>
      <c r="O151" t="e">
        <f t="shared" si="13"/>
        <v>#N/A</v>
      </c>
      <c r="P151" t="e">
        <f t="shared" si="14"/>
        <v>#N/A</v>
      </c>
      <c r="Q151" t="s">
        <v>3944</v>
      </c>
      <c r="S151" t="s">
        <v>496</v>
      </c>
      <c r="T151" t="s">
        <v>533</v>
      </c>
      <c r="U151" t="s">
        <v>496</v>
      </c>
      <c r="W151">
        <v>2</v>
      </c>
      <c r="X151">
        <v>4</v>
      </c>
      <c r="Y151">
        <v>0</v>
      </c>
    </row>
    <row r="152" spans="1:25" x14ac:dyDescent="0.25">
      <c r="A152" s="4">
        <v>151</v>
      </c>
      <c r="B152" s="5">
        <v>101</v>
      </c>
      <c r="C152" s="5" t="s">
        <v>3</v>
      </c>
      <c r="D152" s="9">
        <v>40033</v>
      </c>
      <c r="E152" s="5" t="s">
        <v>12</v>
      </c>
      <c r="F152" s="5" t="s">
        <v>122</v>
      </c>
      <c r="G152" s="5">
        <v>3</v>
      </c>
      <c r="H152" s="5">
        <v>2</v>
      </c>
      <c r="I152" s="10">
        <v>1</v>
      </c>
      <c r="J152" s="11">
        <v>2.013888888888889E-2</v>
      </c>
      <c r="L152" t="str">
        <f t="shared" si="10"/>
        <v>Johny Hendricks</v>
      </c>
      <c r="M152" t="str">
        <f t="shared" si="11"/>
        <v xml:space="preserve">5' 9" </v>
      </c>
      <c r="N152" t="str">
        <f t="shared" si="12"/>
        <v xml:space="preserve">170 lbs. </v>
      </c>
      <c r="O152" t="str">
        <f t="shared" si="13"/>
        <v xml:space="preserve">69.0" </v>
      </c>
      <c r="P152" t="str">
        <f t="shared" si="14"/>
        <v xml:space="preserve">Southpaw </v>
      </c>
      <c r="Q152" t="s">
        <v>3237</v>
      </c>
      <c r="S152" t="s">
        <v>549</v>
      </c>
      <c r="T152" t="s">
        <v>513</v>
      </c>
      <c r="U152" t="s">
        <v>496</v>
      </c>
      <c r="V152" t="s">
        <v>500</v>
      </c>
      <c r="W152">
        <v>3</v>
      </c>
      <c r="X152">
        <v>2</v>
      </c>
      <c r="Y152">
        <v>0</v>
      </c>
    </row>
    <row r="153" spans="1:25" x14ac:dyDescent="0.25">
      <c r="A153" s="4">
        <v>152</v>
      </c>
      <c r="B153" s="5">
        <v>101</v>
      </c>
      <c r="C153" s="5" t="s">
        <v>3</v>
      </c>
      <c r="D153" s="9">
        <v>40033</v>
      </c>
      <c r="E153" s="5" t="s">
        <v>25</v>
      </c>
      <c r="F153" s="5" t="s">
        <v>125</v>
      </c>
      <c r="G153" s="5">
        <v>2</v>
      </c>
      <c r="H153" s="5">
        <v>5</v>
      </c>
      <c r="I153" s="10">
        <v>3</v>
      </c>
      <c r="J153" s="11">
        <v>0.20833333333333334</v>
      </c>
      <c r="L153" t="str">
        <f t="shared" si="10"/>
        <v>Kurt Pellegrino</v>
      </c>
      <c r="M153" t="str">
        <f t="shared" si="11"/>
        <v xml:space="preserve">5' 8" </v>
      </c>
      <c r="N153" t="str">
        <f t="shared" si="12"/>
        <v xml:space="preserve">155 lbs. </v>
      </c>
      <c r="O153" t="str">
        <f t="shared" si="13"/>
        <v xml:space="preserve">70.0" </v>
      </c>
      <c r="P153" t="str">
        <f t="shared" si="14"/>
        <v xml:space="preserve">Orthodox </v>
      </c>
      <c r="Q153" t="s">
        <v>2864</v>
      </c>
      <c r="R153" t="s">
        <v>1177</v>
      </c>
      <c r="S153" t="s">
        <v>502</v>
      </c>
      <c r="T153" t="s">
        <v>523</v>
      </c>
      <c r="U153" t="s">
        <v>496</v>
      </c>
      <c r="W153">
        <v>18</v>
      </c>
      <c r="X153">
        <v>1</v>
      </c>
      <c r="Y153">
        <v>0</v>
      </c>
    </row>
    <row r="154" spans="1:25" x14ac:dyDescent="0.25">
      <c r="A154" s="4">
        <v>153</v>
      </c>
      <c r="B154" s="5">
        <v>101</v>
      </c>
      <c r="C154" s="5" t="s">
        <v>3</v>
      </c>
      <c r="D154" s="9">
        <v>40033</v>
      </c>
      <c r="E154" s="5" t="s">
        <v>15</v>
      </c>
      <c r="F154" s="5" t="s">
        <v>61</v>
      </c>
      <c r="G154" s="5">
        <v>2</v>
      </c>
      <c r="H154" s="5">
        <v>5</v>
      </c>
      <c r="I154" s="10">
        <v>3</v>
      </c>
      <c r="J154" s="11">
        <v>0.20833333333333334</v>
      </c>
      <c r="L154" t="str">
        <f t="shared" si="10"/>
        <v>Ricardo Almeida</v>
      </c>
      <c r="M154" t="str">
        <f t="shared" si="11"/>
        <v xml:space="preserve">6' 0" </v>
      </c>
      <c r="N154" t="str">
        <f t="shared" si="12"/>
        <v xml:space="preserve">170 lbs. </v>
      </c>
      <c r="O154" t="str">
        <f t="shared" si="13"/>
        <v xml:space="preserve">74.0" </v>
      </c>
      <c r="P154" t="str">
        <f t="shared" si="14"/>
        <v xml:space="preserve">Orthodox </v>
      </c>
      <c r="Q154" t="s">
        <v>1831</v>
      </c>
      <c r="R154" t="s">
        <v>579</v>
      </c>
      <c r="S154" t="s">
        <v>510</v>
      </c>
      <c r="T154" t="s">
        <v>580</v>
      </c>
      <c r="U154" t="s">
        <v>496</v>
      </c>
      <c r="W154">
        <v>0</v>
      </c>
      <c r="X154">
        <v>1</v>
      </c>
      <c r="Y154">
        <v>0</v>
      </c>
    </row>
    <row r="155" spans="1:25" x14ac:dyDescent="0.25">
      <c r="A155" s="4">
        <v>154</v>
      </c>
      <c r="B155" s="5">
        <v>102</v>
      </c>
      <c r="C155" s="5" t="s">
        <v>3</v>
      </c>
      <c r="D155" s="9">
        <v>40054</v>
      </c>
      <c r="E155" s="5" t="s">
        <v>8</v>
      </c>
      <c r="F155" s="5" t="s">
        <v>30</v>
      </c>
      <c r="G155" s="5">
        <v>2</v>
      </c>
      <c r="H155" s="5">
        <v>5</v>
      </c>
      <c r="I155" s="5">
        <v>3</v>
      </c>
      <c r="J155" s="11">
        <v>0.20833333333333334</v>
      </c>
      <c r="L155" t="e">
        <f t="shared" si="10"/>
        <v>#N/A</v>
      </c>
      <c r="M155" t="e">
        <f t="shared" si="11"/>
        <v>#N/A</v>
      </c>
      <c r="N155" t="e">
        <f t="shared" si="12"/>
        <v>#N/A</v>
      </c>
      <c r="O155" t="e">
        <f t="shared" si="13"/>
        <v>#N/A</v>
      </c>
      <c r="P155" t="e">
        <f t="shared" si="14"/>
        <v>#N/A</v>
      </c>
      <c r="Q155" t="s">
        <v>2353</v>
      </c>
      <c r="R155" t="s">
        <v>905</v>
      </c>
      <c r="S155" t="s">
        <v>506</v>
      </c>
      <c r="T155" t="s">
        <v>513</v>
      </c>
      <c r="U155" t="s">
        <v>547</v>
      </c>
      <c r="V155" t="s">
        <v>500</v>
      </c>
      <c r="W155">
        <v>8</v>
      </c>
      <c r="X155">
        <v>3</v>
      </c>
      <c r="Y155">
        <v>0</v>
      </c>
    </row>
    <row r="156" spans="1:25" x14ac:dyDescent="0.25">
      <c r="A156" s="4">
        <v>155</v>
      </c>
      <c r="B156" s="5">
        <v>102</v>
      </c>
      <c r="C156" s="5" t="s">
        <v>3</v>
      </c>
      <c r="D156" s="9">
        <v>40054</v>
      </c>
      <c r="E156" s="5" t="s">
        <v>9</v>
      </c>
      <c r="F156" s="5" t="s">
        <v>44</v>
      </c>
      <c r="G156" s="5">
        <v>2</v>
      </c>
      <c r="H156" s="5">
        <v>5</v>
      </c>
      <c r="I156" s="5">
        <v>3</v>
      </c>
      <c r="J156" s="11">
        <v>0.20833333333333334</v>
      </c>
      <c r="L156" t="str">
        <f t="shared" si="10"/>
        <v>Brandon Vera</v>
      </c>
      <c r="M156" t="str">
        <f t="shared" si="11"/>
        <v xml:space="preserve">6' 3" </v>
      </c>
      <c r="N156" t="str">
        <f t="shared" si="12"/>
        <v xml:space="preserve">230 lbs. </v>
      </c>
      <c r="O156" t="str">
        <f t="shared" si="13"/>
        <v xml:space="preserve">76.0" </v>
      </c>
      <c r="P156" t="str">
        <f t="shared" si="14"/>
        <v xml:space="preserve">Orthodox </v>
      </c>
      <c r="Q156" t="s">
        <v>3218</v>
      </c>
      <c r="R156" t="s">
        <v>1344</v>
      </c>
      <c r="S156" t="s">
        <v>530</v>
      </c>
      <c r="T156" t="s">
        <v>513</v>
      </c>
      <c r="U156" t="s">
        <v>496</v>
      </c>
      <c r="W156">
        <v>9</v>
      </c>
      <c r="X156">
        <v>2</v>
      </c>
      <c r="Y156">
        <v>0</v>
      </c>
    </row>
    <row r="157" spans="1:25" x14ac:dyDescent="0.25">
      <c r="A157" s="4">
        <v>156</v>
      </c>
      <c r="B157" s="5">
        <v>102</v>
      </c>
      <c r="C157" s="5" t="s">
        <v>3</v>
      </c>
      <c r="D157" s="9">
        <v>40054</v>
      </c>
      <c r="E157" s="5" t="s">
        <v>15</v>
      </c>
      <c r="F157" s="5" t="s">
        <v>361</v>
      </c>
      <c r="G157" s="5">
        <v>1</v>
      </c>
      <c r="H157" s="5">
        <v>4</v>
      </c>
      <c r="I157" s="5">
        <v>3</v>
      </c>
      <c r="J157" s="11">
        <v>6.25E-2</v>
      </c>
      <c r="L157" t="str">
        <f t="shared" si="10"/>
        <v>Jake Rosholt</v>
      </c>
      <c r="M157" t="str">
        <f t="shared" si="11"/>
        <v xml:space="preserve">6' 1" </v>
      </c>
      <c r="N157" t="str">
        <f t="shared" si="12"/>
        <v xml:space="preserve">185 lbs. </v>
      </c>
      <c r="O157" t="str">
        <f t="shared" si="13"/>
        <v xml:space="preserve">-- </v>
      </c>
      <c r="P157" t="str">
        <f t="shared" si="14"/>
        <v xml:space="preserve">Orthodox </v>
      </c>
      <c r="Q157" t="s">
        <v>3308</v>
      </c>
      <c r="R157" t="s">
        <v>1393</v>
      </c>
      <c r="S157" t="s">
        <v>518</v>
      </c>
      <c r="T157" t="s">
        <v>511</v>
      </c>
      <c r="U157" t="s">
        <v>567</v>
      </c>
      <c r="V157" t="s">
        <v>500</v>
      </c>
      <c r="W157">
        <v>9</v>
      </c>
      <c r="X157">
        <v>6</v>
      </c>
      <c r="Y157">
        <v>0</v>
      </c>
    </row>
    <row r="158" spans="1:25" x14ac:dyDescent="0.25">
      <c r="A158" s="4">
        <v>157</v>
      </c>
      <c r="B158" s="5">
        <v>102</v>
      </c>
      <c r="C158" s="5" t="s">
        <v>3</v>
      </c>
      <c r="D158" s="9">
        <v>40054</v>
      </c>
      <c r="E158" s="5" t="s">
        <v>15</v>
      </c>
      <c r="F158" s="5" t="s">
        <v>24</v>
      </c>
      <c r="G158" s="5">
        <v>3</v>
      </c>
      <c r="H158" s="5">
        <v>1</v>
      </c>
      <c r="I158" s="5">
        <v>1</v>
      </c>
      <c r="J158" s="11">
        <v>1.4583333333333332E-2</v>
      </c>
      <c r="L158" t="str">
        <f t="shared" si="10"/>
        <v>Nate Marquardt</v>
      </c>
      <c r="M158" t="str">
        <f t="shared" si="11"/>
        <v xml:space="preserve">6' 0" </v>
      </c>
      <c r="N158" t="str">
        <f t="shared" si="12"/>
        <v xml:space="preserve">185 lbs. </v>
      </c>
      <c r="O158" t="str">
        <f t="shared" si="13"/>
        <v xml:space="preserve">74.0" </v>
      </c>
      <c r="P158" t="str">
        <f t="shared" si="14"/>
        <v xml:space="preserve">Orthodox </v>
      </c>
      <c r="Q158" t="s">
        <v>3322</v>
      </c>
      <c r="S158" t="s">
        <v>502</v>
      </c>
      <c r="T158" t="s">
        <v>571</v>
      </c>
      <c r="U158" t="s">
        <v>496</v>
      </c>
      <c r="V158" t="s">
        <v>500</v>
      </c>
      <c r="W158">
        <v>3</v>
      </c>
      <c r="X158">
        <v>1</v>
      </c>
      <c r="Y158">
        <v>0</v>
      </c>
    </row>
    <row r="159" spans="1:25" x14ac:dyDescent="0.25">
      <c r="A159" s="4">
        <v>158</v>
      </c>
      <c r="B159" s="5">
        <v>102</v>
      </c>
      <c r="C159" s="5" t="s">
        <v>3</v>
      </c>
      <c r="D159" s="9">
        <v>40054</v>
      </c>
      <c r="E159" s="5" t="s">
        <v>9</v>
      </c>
      <c r="F159" s="5" t="s">
        <v>175</v>
      </c>
      <c r="G159" s="5">
        <v>2</v>
      </c>
      <c r="H159" s="5">
        <v>1</v>
      </c>
      <c r="I159" s="5">
        <v>1</v>
      </c>
      <c r="J159" s="11">
        <v>6.5972222222222224E-2</v>
      </c>
      <c r="L159" t="str">
        <f t="shared" si="10"/>
        <v>Thiago Silva</v>
      </c>
      <c r="M159" t="str">
        <f t="shared" si="11"/>
        <v xml:space="preserve">6' 2" </v>
      </c>
      <c r="N159" t="str">
        <f t="shared" si="12"/>
        <v xml:space="preserve">205 lbs. </v>
      </c>
      <c r="O159" t="str">
        <f t="shared" si="13"/>
        <v xml:space="preserve">74.0" </v>
      </c>
      <c r="P159" t="str">
        <f t="shared" si="14"/>
        <v xml:space="preserve">Orthodox </v>
      </c>
      <c r="Q159" t="s">
        <v>3930</v>
      </c>
      <c r="S159" t="s">
        <v>502</v>
      </c>
      <c r="T159" t="s">
        <v>523</v>
      </c>
      <c r="U159" t="s">
        <v>496</v>
      </c>
      <c r="W159">
        <v>6</v>
      </c>
      <c r="X159">
        <v>3</v>
      </c>
      <c r="Y159">
        <v>0</v>
      </c>
    </row>
    <row r="160" spans="1:25" x14ac:dyDescent="0.25">
      <c r="A160" s="4">
        <v>159</v>
      </c>
      <c r="B160" s="5">
        <v>103</v>
      </c>
      <c r="C160" s="5" t="s">
        <v>3</v>
      </c>
      <c r="D160" s="9">
        <v>40075</v>
      </c>
      <c r="E160" s="5" t="s">
        <v>12</v>
      </c>
      <c r="F160" s="5" t="s">
        <v>104</v>
      </c>
      <c r="G160" s="5">
        <v>2</v>
      </c>
      <c r="H160" s="5">
        <v>2</v>
      </c>
      <c r="I160" s="10">
        <v>1</v>
      </c>
      <c r="J160" s="11">
        <v>5.9027777777777776E-2</v>
      </c>
      <c r="L160" t="str">
        <f t="shared" si="10"/>
        <v>Josh Koscheck</v>
      </c>
      <c r="M160" t="str">
        <f t="shared" si="11"/>
        <v xml:space="preserve">5' 10" </v>
      </c>
      <c r="N160" t="str">
        <f t="shared" si="12"/>
        <v xml:space="preserve">170 lbs. </v>
      </c>
      <c r="O160" t="str">
        <f t="shared" si="13"/>
        <v xml:space="preserve">73.0" </v>
      </c>
      <c r="P160" t="str">
        <f t="shared" si="14"/>
        <v xml:space="preserve">Orthodox </v>
      </c>
      <c r="Q160" t="s">
        <v>4009</v>
      </c>
      <c r="S160" t="s">
        <v>510</v>
      </c>
      <c r="T160" t="s">
        <v>497</v>
      </c>
      <c r="U160" t="s">
        <v>496</v>
      </c>
      <c r="V160" t="s">
        <v>500</v>
      </c>
      <c r="W160">
        <v>7</v>
      </c>
      <c r="X160">
        <v>8</v>
      </c>
      <c r="Y160">
        <v>1</v>
      </c>
    </row>
    <row r="161" spans="1:25" x14ac:dyDescent="0.25">
      <c r="A161" s="4">
        <v>160</v>
      </c>
      <c r="B161" s="5">
        <v>103</v>
      </c>
      <c r="C161" s="5" t="s">
        <v>3</v>
      </c>
      <c r="D161" s="9">
        <v>40075</v>
      </c>
      <c r="E161" s="5" t="s">
        <v>8</v>
      </c>
      <c r="F161" s="5" t="s">
        <v>128</v>
      </c>
      <c r="G161" s="5">
        <v>1</v>
      </c>
      <c r="H161" s="5">
        <v>7</v>
      </c>
      <c r="I161" s="10">
        <v>3</v>
      </c>
      <c r="J161" s="11">
        <v>8.3333333333333329E-2</v>
      </c>
      <c r="L161" t="str">
        <f t="shared" si="10"/>
        <v>Junior Dos Santos</v>
      </c>
      <c r="M161" t="str">
        <f t="shared" si="11"/>
        <v xml:space="preserve">6' 4" </v>
      </c>
      <c r="N161" t="str">
        <f t="shared" si="12"/>
        <v xml:space="preserve">238 lbs. </v>
      </c>
      <c r="O161" t="str">
        <f t="shared" si="13"/>
        <v xml:space="preserve">77.0" </v>
      </c>
      <c r="P161" t="str">
        <f t="shared" si="14"/>
        <v xml:space="preserve">Orthodox </v>
      </c>
      <c r="Q161" t="s">
        <v>4021</v>
      </c>
      <c r="S161" t="s">
        <v>502</v>
      </c>
      <c r="T161" t="s">
        <v>523</v>
      </c>
      <c r="U161" t="s">
        <v>496</v>
      </c>
      <c r="W161">
        <v>1</v>
      </c>
      <c r="X161">
        <v>2</v>
      </c>
      <c r="Y161">
        <v>0</v>
      </c>
    </row>
    <row r="162" spans="1:25" x14ac:dyDescent="0.25">
      <c r="A162" s="4">
        <v>161</v>
      </c>
      <c r="B162" s="5">
        <v>103</v>
      </c>
      <c r="C162" s="5" t="s">
        <v>3</v>
      </c>
      <c r="D162" s="9">
        <v>40075</v>
      </c>
      <c r="E162" s="5" t="s">
        <v>12</v>
      </c>
      <c r="F162" s="5" t="s">
        <v>129</v>
      </c>
      <c r="G162" s="5">
        <v>1</v>
      </c>
      <c r="H162" s="5">
        <v>2</v>
      </c>
      <c r="I162" s="10">
        <v>1</v>
      </c>
      <c r="J162" s="11">
        <v>0.10486111111111111</v>
      </c>
      <c r="L162" t="str">
        <f t="shared" si="10"/>
        <v>Paul Daley</v>
      </c>
      <c r="M162" t="str">
        <f t="shared" si="11"/>
        <v xml:space="preserve">5' 9" </v>
      </c>
      <c r="N162" t="str">
        <f t="shared" si="12"/>
        <v xml:space="preserve">170 lbs. </v>
      </c>
      <c r="O162" t="str">
        <f t="shared" si="13"/>
        <v xml:space="preserve">76.0" </v>
      </c>
      <c r="P162" t="str">
        <f t="shared" si="14"/>
        <v xml:space="preserve">Orthodox </v>
      </c>
      <c r="Q162" t="s">
        <v>2656</v>
      </c>
      <c r="R162" t="s">
        <v>1082</v>
      </c>
      <c r="S162" t="s">
        <v>526</v>
      </c>
      <c r="T162" t="s">
        <v>527</v>
      </c>
      <c r="U162" t="s">
        <v>594</v>
      </c>
      <c r="W162">
        <v>2</v>
      </c>
      <c r="X162">
        <v>2</v>
      </c>
      <c r="Y162">
        <v>0</v>
      </c>
    </row>
    <row r="163" spans="1:25" x14ac:dyDescent="0.25">
      <c r="A163" s="4">
        <v>162</v>
      </c>
      <c r="B163" s="5">
        <v>103</v>
      </c>
      <c r="C163" s="5" t="s">
        <v>3</v>
      </c>
      <c r="D163" s="9">
        <v>40075</v>
      </c>
      <c r="E163" s="5" t="s">
        <v>132</v>
      </c>
      <c r="F163" s="5" t="s">
        <v>62</v>
      </c>
      <c r="G163" s="5">
        <v>1</v>
      </c>
      <c r="H163" s="5">
        <v>1</v>
      </c>
      <c r="I163" s="10">
        <v>2</v>
      </c>
      <c r="J163" s="11">
        <v>0.14166666666666666</v>
      </c>
      <c r="L163" t="str">
        <f t="shared" si="10"/>
        <v>Tyson Griffin</v>
      </c>
      <c r="M163" t="str">
        <f t="shared" si="11"/>
        <v xml:space="preserve">5' 6" </v>
      </c>
      <c r="N163" t="str">
        <f t="shared" si="12"/>
        <v xml:space="preserve">145 lbs. </v>
      </c>
      <c r="O163" t="str">
        <f t="shared" si="13"/>
        <v xml:space="preserve">68.0" </v>
      </c>
      <c r="P163" t="str">
        <f t="shared" si="14"/>
        <v xml:space="preserve">Orthodox </v>
      </c>
      <c r="Q163" t="s">
        <v>3018</v>
      </c>
      <c r="R163" t="s">
        <v>1242</v>
      </c>
      <c r="S163" t="s">
        <v>588</v>
      </c>
      <c r="T163" t="s">
        <v>527</v>
      </c>
      <c r="U163" t="s">
        <v>620</v>
      </c>
      <c r="W163">
        <v>11</v>
      </c>
      <c r="X163">
        <v>8</v>
      </c>
      <c r="Y163">
        <v>0</v>
      </c>
    </row>
    <row r="164" spans="1:25" x14ac:dyDescent="0.25">
      <c r="A164" s="4">
        <v>163</v>
      </c>
      <c r="B164" s="5">
        <v>103</v>
      </c>
      <c r="C164" s="5" t="s">
        <v>3</v>
      </c>
      <c r="D164" s="9">
        <v>40075</v>
      </c>
      <c r="E164" s="5" t="s">
        <v>112</v>
      </c>
      <c r="F164" s="5" t="s">
        <v>127</v>
      </c>
      <c r="G164" s="5">
        <v>2</v>
      </c>
      <c r="H164" s="5">
        <v>2</v>
      </c>
      <c r="I164" s="10">
        <v>1</v>
      </c>
      <c r="J164" s="11">
        <v>0.12638888888888888</v>
      </c>
      <c r="L164" t="str">
        <f t="shared" si="10"/>
        <v>Vitor Belfort</v>
      </c>
      <c r="M164" t="str">
        <f t="shared" si="11"/>
        <v xml:space="preserve">6' 0" </v>
      </c>
      <c r="N164" t="str">
        <f t="shared" si="12"/>
        <v xml:space="preserve">185 lbs. </v>
      </c>
      <c r="O164" t="str">
        <f t="shared" si="13"/>
        <v xml:space="preserve">74.0" </v>
      </c>
      <c r="P164" t="str">
        <f t="shared" si="14"/>
        <v xml:space="preserve">Southpaw </v>
      </c>
      <c r="Q164" t="s">
        <v>1843</v>
      </c>
      <c r="S164" t="s">
        <v>496</v>
      </c>
      <c r="T164" t="s">
        <v>536</v>
      </c>
      <c r="U164" t="s">
        <v>496</v>
      </c>
      <c r="V164" t="s">
        <v>500</v>
      </c>
      <c r="W164">
        <v>0</v>
      </c>
      <c r="X164">
        <v>3</v>
      </c>
      <c r="Y164">
        <v>0</v>
      </c>
    </row>
    <row r="165" spans="1:25" x14ac:dyDescent="0.25">
      <c r="A165" s="4">
        <v>164</v>
      </c>
      <c r="B165" s="5">
        <v>104</v>
      </c>
      <c r="C165" s="5" t="s">
        <v>3</v>
      </c>
      <c r="D165" s="9">
        <v>40110</v>
      </c>
      <c r="E165" s="17" t="s">
        <v>363</v>
      </c>
      <c r="F165" s="5" t="s">
        <v>310</v>
      </c>
      <c r="G165" s="5">
        <v>1</v>
      </c>
      <c r="H165" s="5">
        <v>1</v>
      </c>
      <c r="I165" s="5">
        <v>1</v>
      </c>
      <c r="J165" s="11">
        <v>2.8472222222222222E-2</v>
      </c>
      <c r="L165" t="str">
        <f t="shared" si="10"/>
        <v>Anthony Johnson</v>
      </c>
      <c r="M165" t="str">
        <f t="shared" si="11"/>
        <v xml:space="preserve">6' 2" </v>
      </c>
      <c r="N165" t="str">
        <f t="shared" si="12"/>
        <v xml:space="preserve">205 lbs. </v>
      </c>
      <c r="O165" t="str">
        <f t="shared" si="13"/>
        <v xml:space="preserve">78.0" </v>
      </c>
      <c r="P165" t="str">
        <f t="shared" si="14"/>
        <v xml:space="preserve">Orthodox </v>
      </c>
      <c r="Q165" t="s">
        <v>3112</v>
      </c>
      <c r="R165" t="s">
        <v>1292</v>
      </c>
      <c r="S165" t="s">
        <v>510</v>
      </c>
      <c r="T165" t="s">
        <v>511</v>
      </c>
      <c r="U165" t="s">
        <v>496</v>
      </c>
      <c r="V165" t="s">
        <v>500</v>
      </c>
      <c r="W165">
        <v>15</v>
      </c>
      <c r="X165">
        <v>8</v>
      </c>
      <c r="Y165">
        <v>0</v>
      </c>
    </row>
    <row r="166" spans="1:25" x14ac:dyDescent="0.25">
      <c r="A166" s="4">
        <v>165</v>
      </c>
      <c r="B166" s="5">
        <v>104</v>
      </c>
      <c r="C166" s="5" t="s">
        <v>3</v>
      </c>
      <c r="D166" s="9">
        <v>40110</v>
      </c>
      <c r="E166" s="5" t="s">
        <v>8</v>
      </c>
      <c r="F166" s="5" t="s">
        <v>113</v>
      </c>
      <c r="G166" s="5">
        <v>1</v>
      </c>
      <c r="H166" s="5">
        <v>1</v>
      </c>
      <c r="I166" s="5">
        <v>2</v>
      </c>
      <c r="J166" s="11">
        <v>4.027777777777778E-2</v>
      </c>
      <c r="L166" t="str">
        <f t="shared" si="10"/>
        <v>Cain Velasquez</v>
      </c>
      <c r="M166" t="str">
        <f t="shared" si="11"/>
        <v xml:space="preserve">6' 1" </v>
      </c>
      <c r="N166" t="str">
        <f t="shared" si="12"/>
        <v xml:space="preserve">240 lbs. </v>
      </c>
      <c r="O166" t="str">
        <f t="shared" si="13"/>
        <v xml:space="preserve">77.0" </v>
      </c>
      <c r="P166" t="str">
        <f t="shared" si="14"/>
        <v xml:space="preserve">Orthodox </v>
      </c>
      <c r="Q166" t="s">
        <v>2111</v>
      </c>
      <c r="S166" t="s">
        <v>530</v>
      </c>
      <c r="T166" t="s">
        <v>523</v>
      </c>
      <c r="U166" t="s">
        <v>496</v>
      </c>
      <c r="V166" t="s">
        <v>500</v>
      </c>
      <c r="W166">
        <v>14</v>
      </c>
      <c r="X166">
        <v>4</v>
      </c>
      <c r="Y166">
        <v>0</v>
      </c>
    </row>
    <row r="167" spans="1:25" x14ac:dyDescent="0.25">
      <c r="A167" s="4">
        <v>166</v>
      </c>
      <c r="B167" s="5">
        <v>104</v>
      </c>
      <c r="C167" s="5" t="s">
        <v>3</v>
      </c>
      <c r="D167" s="9">
        <v>40110</v>
      </c>
      <c r="E167" s="17" t="s">
        <v>362</v>
      </c>
      <c r="F167" s="5" t="s">
        <v>63</v>
      </c>
      <c r="G167" s="5">
        <v>1</v>
      </c>
      <c r="H167" s="5">
        <v>5</v>
      </c>
      <c r="I167" s="5">
        <v>3</v>
      </c>
      <c r="J167" s="11">
        <v>0.20833333333333334</v>
      </c>
      <c r="L167" t="str">
        <f t="shared" si="10"/>
        <v>Gleison Tibau</v>
      </c>
      <c r="M167" t="str">
        <f t="shared" si="11"/>
        <v xml:space="preserve">5' 10" </v>
      </c>
      <c r="N167" t="str">
        <f t="shared" si="12"/>
        <v xml:space="preserve">155 lbs. </v>
      </c>
      <c r="O167" t="str">
        <f t="shared" si="13"/>
        <v xml:space="preserve">71.0" </v>
      </c>
      <c r="P167" t="str">
        <f t="shared" si="14"/>
        <v xml:space="preserve">Southpaw </v>
      </c>
      <c r="Q167" t="s">
        <v>1818</v>
      </c>
      <c r="S167" t="s">
        <v>496</v>
      </c>
      <c r="T167" t="s">
        <v>496</v>
      </c>
      <c r="U167" t="s">
        <v>496</v>
      </c>
      <c r="W167">
        <v>1</v>
      </c>
      <c r="X167">
        <v>3</v>
      </c>
      <c r="Y167">
        <v>0</v>
      </c>
    </row>
    <row r="168" spans="1:25" x14ac:dyDescent="0.25">
      <c r="A168" s="4">
        <v>167</v>
      </c>
      <c r="B168" s="5">
        <v>104</v>
      </c>
      <c r="C168" s="5" t="s">
        <v>3</v>
      </c>
      <c r="D168" s="9">
        <v>40110</v>
      </c>
      <c r="E168" s="5" t="s">
        <v>25</v>
      </c>
      <c r="F168" s="5" t="s">
        <v>89</v>
      </c>
      <c r="G168" s="5">
        <v>2</v>
      </c>
      <c r="H168" s="5">
        <v>4</v>
      </c>
      <c r="I168" s="5">
        <v>2</v>
      </c>
      <c r="J168" s="11">
        <v>0.16805555555555554</v>
      </c>
      <c r="L168" t="str">
        <f t="shared" si="10"/>
        <v>Joe Stevenson</v>
      </c>
      <c r="M168" t="str">
        <f t="shared" si="11"/>
        <v xml:space="preserve">5' 7" </v>
      </c>
      <c r="N168" t="str">
        <f t="shared" si="12"/>
        <v xml:space="preserve">145 lbs. </v>
      </c>
      <c r="O168" t="str">
        <f t="shared" si="13"/>
        <v xml:space="preserve">70.0" </v>
      </c>
      <c r="P168" t="str">
        <f t="shared" si="14"/>
        <v xml:space="preserve">Orthodox </v>
      </c>
      <c r="Q168" t="s">
        <v>1872</v>
      </c>
      <c r="S168" t="s">
        <v>552</v>
      </c>
      <c r="T168" t="s">
        <v>511</v>
      </c>
      <c r="U168" t="s">
        <v>496</v>
      </c>
      <c r="W168">
        <v>6</v>
      </c>
      <c r="X168">
        <v>1</v>
      </c>
      <c r="Y168">
        <v>0</v>
      </c>
    </row>
    <row r="169" spans="1:25" x14ac:dyDescent="0.25">
      <c r="A169" s="4">
        <v>168</v>
      </c>
      <c r="B169" s="5">
        <v>104</v>
      </c>
      <c r="C169" s="5" t="s">
        <v>3</v>
      </c>
      <c r="D169" s="9">
        <v>40110</v>
      </c>
      <c r="E169" s="5" t="s">
        <v>9</v>
      </c>
      <c r="F169" s="5" t="s">
        <v>54</v>
      </c>
      <c r="G169" s="5">
        <v>1</v>
      </c>
      <c r="H169" s="5">
        <v>5</v>
      </c>
      <c r="I169" s="5">
        <v>5</v>
      </c>
      <c r="J169" s="11">
        <v>0.20833333333333334</v>
      </c>
      <c r="L169" t="str">
        <f t="shared" si="10"/>
        <v>Lyoto Machida</v>
      </c>
      <c r="M169" t="str">
        <f t="shared" si="11"/>
        <v xml:space="preserve">6' 1" </v>
      </c>
      <c r="N169" t="str">
        <f t="shared" si="12"/>
        <v xml:space="preserve">185 lbs. </v>
      </c>
      <c r="O169" t="str">
        <f t="shared" si="13"/>
        <v xml:space="preserve">74.0" </v>
      </c>
      <c r="P169" t="str">
        <f t="shared" si="14"/>
        <v xml:space="preserve">Southpaw </v>
      </c>
      <c r="Q169" t="s">
        <v>1947</v>
      </c>
      <c r="R169" t="s">
        <v>585</v>
      </c>
      <c r="S169" t="s">
        <v>518</v>
      </c>
      <c r="T169" t="s">
        <v>533</v>
      </c>
      <c r="U169" t="s">
        <v>567</v>
      </c>
      <c r="V169" t="s">
        <v>500</v>
      </c>
      <c r="W169">
        <v>12</v>
      </c>
      <c r="X169">
        <v>3</v>
      </c>
      <c r="Y169">
        <v>0</v>
      </c>
    </row>
    <row r="170" spans="1:25" x14ac:dyDescent="0.25">
      <c r="A170" s="4">
        <v>169</v>
      </c>
      <c r="B170" s="5">
        <v>105</v>
      </c>
      <c r="C170" s="5" t="s">
        <v>3</v>
      </c>
      <c r="D170" s="9">
        <v>40131</v>
      </c>
      <c r="E170" s="5" t="s">
        <v>12</v>
      </c>
      <c r="F170" s="5" t="s">
        <v>100</v>
      </c>
      <c r="G170" s="5">
        <v>2</v>
      </c>
      <c r="H170" s="5">
        <v>5</v>
      </c>
      <c r="I170" s="10">
        <v>3</v>
      </c>
      <c r="J170" s="11">
        <v>0.20833333333333334</v>
      </c>
      <c r="L170" t="str">
        <f t="shared" si="10"/>
        <v>Dan Hardy</v>
      </c>
      <c r="M170" t="str">
        <f t="shared" si="11"/>
        <v xml:space="preserve">6' 0" </v>
      </c>
      <c r="N170" t="str">
        <f t="shared" si="12"/>
        <v xml:space="preserve">170 lbs. </v>
      </c>
      <c r="O170" t="str">
        <f t="shared" si="13"/>
        <v xml:space="preserve">74.0" </v>
      </c>
      <c r="P170" t="str">
        <f t="shared" si="14"/>
        <v xml:space="preserve">Orthodox </v>
      </c>
      <c r="Q170" t="s">
        <v>2129</v>
      </c>
      <c r="S170" t="s">
        <v>530</v>
      </c>
      <c r="T170" t="s">
        <v>497</v>
      </c>
      <c r="U170" t="s">
        <v>556</v>
      </c>
      <c r="V170" t="s">
        <v>500</v>
      </c>
      <c r="W170">
        <v>12</v>
      </c>
      <c r="X170">
        <v>6</v>
      </c>
      <c r="Y170">
        <v>0</v>
      </c>
    </row>
    <row r="171" spans="1:25" x14ac:dyDescent="0.25">
      <c r="A171" s="4">
        <v>170</v>
      </c>
      <c r="B171" s="5">
        <v>105</v>
      </c>
      <c r="C171" s="5" t="s">
        <v>3</v>
      </c>
      <c r="D171" s="9">
        <v>40131</v>
      </c>
      <c r="E171" s="5" t="s">
        <v>12</v>
      </c>
      <c r="F171" s="5" t="s">
        <v>134</v>
      </c>
      <c r="G171" s="5">
        <v>3</v>
      </c>
      <c r="H171" s="5">
        <v>2</v>
      </c>
      <c r="I171" s="10">
        <v>3</v>
      </c>
      <c r="J171" s="11">
        <v>0.10138888888888889</v>
      </c>
      <c r="L171" t="str">
        <f t="shared" si="10"/>
        <v>Matt Brown</v>
      </c>
      <c r="M171" t="str">
        <f t="shared" si="11"/>
        <v xml:space="preserve">6' 0" </v>
      </c>
      <c r="N171" t="str">
        <f t="shared" si="12"/>
        <v xml:space="preserve">170 lbs. </v>
      </c>
      <c r="O171" t="str">
        <f t="shared" si="13"/>
        <v xml:space="preserve">75.0" </v>
      </c>
      <c r="P171" t="str">
        <f t="shared" si="14"/>
        <v xml:space="preserve">Orthodox </v>
      </c>
      <c r="Q171" t="s">
        <v>2285</v>
      </c>
      <c r="S171" t="s">
        <v>532</v>
      </c>
      <c r="T171" t="s">
        <v>619</v>
      </c>
      <c r="U171" t="s">
        <v>496</v>
      </c>
      <c r="W171">
        <v>2</v>
      </c>
      <c r="X171">
        <v>0</v>
      </c>
      <c r="Y171">
        <v>0</v>
      </c>
    </row>
    <row r="172" spans="1:25" x14ac:dyDescent="0.25">
      <c r="A172" s="4">
        <v>171</v>
      </c>
      <c r="B172" s="5">
        <v>105</v>
      </c>
      <c r="C172" s="5" t="s">
        <v>3</v>
      </c>
      <c r="D172" s="9">
        <v>40131</v>
      </c>
      <c r="E172" s="5" t="s">
        <v>15</v>
      </c>
      <c r="F172" s="5" t="s">
        <v>35</v>
      </c>
      <c r="G172" s="5">
        <v>2</v>
      </c>
      <c r="H172" s="5">
        <v>2</v>
      </c>
      <c r="I172" s="10">
        <v>2</v>
      </c>
      <c r="J172" s="11">
        <v>0.18333333333333332</v>
      </c>
      <c r="L172" t="str">
        <f t="shared" si="10"/>
        <v>Michael Bisping</v>
      </c>
      <c r="M172" t="str">
        <f t="shared" si="11"/>
        <v xml:space="preserve">6' 1" </v>
      </c>
      <c r="N172" t="str">
        <f t="shared" si="12"/>
        <v xml:space="preserve">185 lbs. </v>
      </c>
      <c r="O172" t="str">
        <f t="shared" si="13"/>
        <v xml:space="preserve">72.0" </v>
      </c>
      <c r="P172" t="str">
        <f t="shared" si="14"/>
        <v xml:space="preserve">Orthodox </v>
      </c>
      <c r="Q172" t="s">
        <v>2400</v>
      </c>
      <c r="S172" t="s">
        <v>532</v>
      </c>
      <c r="T172" t="s">
        <v>533</v>
      </c>
      <c r="U172" t="s">
        <v>496</v>
      </c>
      <c r="V172" t="s">
        <v>500</v>
      </c>
      <c r="W172">
        <v>5</v>
      </c>
      <c r="X172">
        <v>6</v>
      </c>
      <c r="Y172">
        <v>1</v>
      </c>
    </row>
    <row r="173" spans="1:25" x14ac:dyDescent="0.25">
      <c r="A173" s="4">
        <v>172</v>
      </c>
      <c r="B173" s="5">
        <v>105</v>
      </c>
      <c r="C173" s="5" t="s">
        <v>3</v>
      </c>
      <c r="D173" s="9">
        <v>40131</v>
      </c>
      <c r="E173" s="5" t="s">
        <v>9</v>
      </c>
      <c r="F173" s="5" t="s">
        <v>133</v>
      </c>
      <c r="G173" s="5">
        <v>1</v>
      </c>
      <c r="H173" s="5">
        <v>5</v>
      </c>
      <c r="I173" s="10">
        <v>3</v>
      </c>
      <c r="J173" s="11">
        <v>0.20833333333333334</v>
      </c>
      <c r="L173" t="str">
        <f t="shared" si="10"/>
        <v>Randy Couture</v>
      </c>
      <c r="M173" t="str">
        <f t="shared" si="11"/>
        <v xml:space="preserve">6' 1" </v>
      </c>
      <c r="N173" t="str">
        <f t="shared" si="12"/>
        <v xml:space="preserve">205 lbs. </v>
      </c>
      <c r="O173" t="str">
        <f t="shared" si="13"/>
        <v xml:space="preserve">75.0" </v>
      </c>
      <c r="P173" t="str">
        <f t="shared" si="14"/>
        <v xml:space="preserve">Orthodox </v>
      </c>
      <c r="Q173" t="s">
        <v>304</v>
      </c>
      <c r="R173" t="s">
        <v>1038</v>
      </c>
      <c r="S173" t="s">
        <v>761</v>
      </c>
      <c r="T173" t="s">
        <v>677</v>
      </c>
      <c r="U173" t="s">
        <v>508</v>
      </c>
      <c r="V173" t="s">
        <v>500</v>
      </c>
      <c r="W173">
        <v>14</v>
      </c>
      <c r="X173">
        <v>4</v>
      </c>
      <c r="Y173">
        <v>0</v>
      </c>
    </row>
    <row r="174" spans="1:25" x14ac:dyDescent="0.25">
      <c r="A174" s="4">
        <v>173</v>
      </c>
      <c r="B174" s="5">
        <v>105</v>
      </c>
      <c r="C174" s="5" t="s">
        <v>3</v>
      </c>
      <c r="D174" s="9">
        <v>40131</v>
      </c>
      <c r="E174" s="5" t="s">
        <v>25</v>
      </c>
      <c r="F174" s="5" t="s">
        <v>136</v>
      </c>
      <c r="G174" s="5">
        <v>1</v>
      </c>
      <c r="H174" s="5">
        <v>3</v>
      </c>
      <c r="I174" s="10">
        <v>2</v>
      </c>
      <c r="J174" s="11">
        <v>0.19027777777777777</v>
      </c>
      <c r="L174" t="str">
        <f t="shared" si="10"/>
        <v>Ross Pearson</v>
      </c>
      <c r="M174" t="str">
        <f t="shared" si="11"/>
        <v xml:space="preserve">5' 8" </v>
      </c>
      <c r="N174" t="str">
        <f t="shared" si="12"/>
        <v xml:space="preserve">155 lbs. </v>
      </c>
      <c r="O174" t="str">
        <f t="shared" si="13"/>
        <v xml:space="preserve">69.0" </v>
      </c>
      <c r="P174" t="str">
        <f t="shared" si="14"/>
        <v xml:space="preserve">Orthodox </v>
      </c>
      <c r="Q174" t="s">
        <v>310</v>
      </c>
      <c r="R174" t="s">
        <v>1135</v>
      </c>
      <c r="S174" t="s">
        <v>535</v>
      </c>
      <c r="T174" t="s">
        <v>536</v>
      </c>
      <c r="U174" t="s">
        <v>547</v>
      </c>
      <c r="V174" t="s">
        <v>500</v>
      </c>
      <c r="W174">
        <v>21</v>
      </c>
      <c r="X174">
        <v>5</v>
      </c>
      <c r="Y174">
        <v>0</v>
      </c>
    </row>
    <row r="175" spans="1:25" x14ac:dyDescent="0.25">
      <c r="A175" s="4">
        <v>174</v>
      </c>
      <c r="B175" s="5">
        <v>106</v>
      </c>
      <c r="C175" s="5" t="s">
        <v>3</v>
      </c>
      <c r="D175" s="9">
        <v>40138</v>
      </c>
      <c r="E175" s="5" t="s">
        <v>12</v>
      </c>
      <c r="F175" s="5" t="s">
        <v>123</v>
      </c>
      <c r="G175" s="5">
        <v>1</v>
      </c>
      <c r="H175" s="5">
        <v>5</v>
      </c>
      <c r="I175" s="5">
        <v>3</v>
      </c>
      <c r="J175" s="11">
        <v>0.20833333333333334</v>
      </c>
      <c r="L175" t="str">
        <f t="shared" si="10"/>
        <v>Amir Sadollah</v>
      </c>
      <c r="M175" t="str">
        <f t="shared" si="11"/>
        <v xml:space="preserve">5' 10" </v>
      </c>
      <c r="N175" t="str">
        <f t="shared" si="12"/>
        <v xml:space="preserve">170 lbs. </v>
      </c>
      <c r="O175" t="str">
        <f t="shared" si="13"/>
        <v xml:space="preserve">74.0" </v>
      </c>
      <c r="P175" t="str">
        <f t="shared" si="14"/>
        <v xml:space="preserve">Orthodox </v>
      </c>
      <c r="Q175" t="s">
        <v>2906</v>
      </c>
      <c r="R175" t="s">
        <v>1193</v>
      </c>
      <c r="S175" t="s">
        <v>530</v>
      </c>
      <c r="T175" t="s">
        <v>523</v>
      </c>
      <c r="U175" t="s">
        <v>546</v>
      </c>
      <c r="V175" t="s">
        <v>515</v>
      </c>
      <c r="W175">
        <v>25</v>
      </c>
      <c r="X175">
        <v>7</v>
      </c>
      <c r="Y175">
        <v>0</v>
      </c>
    </row>
    <row r="176" spans="1:25" x14ac:dyDescent="0.25">
      <c r="A176" s="4">
        <v>175</v>
      </c>
      <c r="B176" s="5">
        <v>106</v>
      </c>
      <c r="C176" s="5" t="s">
        <v>3</v>
      </c>
      <c r="D176" s="9">
        <v>40138</v>
      </c>
      <c r="E176" s="5" t="s">
        <v>9</v>
      </c>
      <c r="F176" s="5" t="s">
        <v>161</v>
      </c>
      <c r="G176" s="5">
        <v>2</v>
      </c>
      <c r="H176" s="5">
        <v>1</v>
      </c>
      <c r="I176" s="5">
        <v>1</v>
      </c>
      <c r="J176" s="11">
        <v>8.0555555555555561E-2</v>
      </c>
      <c r="L176" t="e">
        <f t="shared" si="10"/>
        <v>#N/A</v>
      </c>
      <c r="M176" t="e">
        <f t="shared" si="11"/>
        <v>#N/A</v>
      </c>
      <c r="N176" t="e">
        <f t="shared" si="12"/>
        <v>#N/A</v>
      </c>
      <c r="O176" t="e">
        <f t="shared" si="13"/>
        <v>#N/A</v>
      </c>
      <c r="P176" t="e">
        <f t="shared" si="14"/>
        <v>#N/A</v>
      </c>
      <c r="Q176" t="s">
        <v>2943</v>
      </c>
      <c r="S176" t="s">
        <v>510</v>
      </c>
      <c r="T176" t="s">
        <v>533</v>
      </c>
      <c r="U176" t="s">
        <v>496</v>
      </c>
      <c r="V176" t="s">
        <v>500</v>
      </c>
      <c r="W176">
        <v>9</v>
      </c>
      <c r="X176">
        <v>5</v>
      </c>
      <c r="Y176">
        <v>0</v>
      </c>
    </row>
    <row r="177" spans="1:25" x14ac:dyDescent="0.25">
      <c r="A177" s="4">
        <v>176</v>
      </c>
      <c r="B177" s="5">
        <v>106</v>
      </c>
      <c r="C177" s="5" t="s">
        <v>3</v>
      </c>
      <c r="D177" s="9">
        <v>40138</v>
      </c>
      <c r="E177" s="5" t="s">
        <v>9</v>
      </c>
      <c r="F177" s="5" t="s">
        <v>119</v>
      </c>
      <c r="G177" s="5">
        <v>1</v>
      </c>
      <c r="H177" s="5">
        <v>6</v>
      </c>
      <c r="I177" s="5">
        <v>3</v>
      </c>
      <c r="J177" s="11">
        <v>0.20833333333333334</v>
      </c>
      <c r="L177" t="str">
        <f t="shared" si="10"/>
        <v>Forrest Griffin</v>
      </c>
      <c r="M177" t="str">
        <f t="shared" si="11"/>
        <v xml:space="preserve">6' 3" </v>
      </c>
      <c r="N177" t="str">
        <f t="shared" si="12"/>
        <v xml:space="preserve">205 lbs. </v>
      </c>
      <c r="O177" t="str">
        <f t="shared" si="13"/>
        <v xml:space="preserve">77.0" </v>
      </c>
      <c r="P177" t="str">
        <f t="shared" si="14"/>
        <v xml:space="preserve">Orthodox </v>
      </c>
      <c r="Q177" t="s">
        <v>3009</v>
      </c>
      <c r="R177" t="s">
        <v>1238</v>
      </c>
      <c r="S177" t="s">
        <v>530</v>
      </c>
      <c r="T177" t="s">
        <v>513</v>
      </c>
      <c r="U177" t="s">
        <v>496</v>
      </c>
      <c r="V177" t="s">
        <v>504</v>
      </c>
      <c r="W177">
        <v>26</v>
      </c>
      <c r="X177">
        <v>16</v>
      </c>
      <c r="Y177">
        <v>0</v>
      </c>
    </row>
    <row r="178" spans="1:25" x14ac:dyDescent="0.25">
      <c r="A178" s="4">
        <v>177</v>
      </c>
      <c r="B178" s="5">
        <v>106</v>
      </c>
      <c r="C178" s="5" t="s">
        <v>3</v>
      </c>
      <c r="D178" s="9">
        <v>40138</v>
      </c>
      <c r="E178" s="5" t="s">
        <v>12</v>
      </c>
      <c r="F178" s="5" t="s">
        <v>104</v>
      </c>
      <c r="G178" s="5">
        <v>2</v>
      </c>
      <c r="H178" s="5">
        <v>4</v>
      </c>
      <c r="I178" s="5">
        <v>2</v>
      </c>
      <c r="J178" s="11">
        <v>0.19930555555555554</v>
      </c>
      <c r="L178" t="str">
        <f t="shared" si="10"/>
        <v>Josh Koscheck</v>
      </c>
      <c r="M178" t="str">
        <f t="shared" si="11"/>
        <v xml:space="preserve">5' 10" </v>
      </c>
      <c r="N178" t="str">
        <f t="shared" si="12"/>
        <v xml:space="preserve">170 lbs. </v>
      </c>
      <c r="O178" t="str">
        <f t="shared" si="13"/>
        <v xml:space="preserve">73.0" </v>
      </c>
      <c r="P178" t="str">
        <f t="shared" si="14"/>
        <v xml:space="preserve">Orthodox </v>
      </c>
      <c r="Q178" t="s">
        <v>3207</v>
      </c>
      <c r="R178" t="s">
        <v>1339</v>
      </c>
      <c r="S178" t="s">
        <v>552</v>
      </c>
      <c r="T178" t="s">
        <v>511</v>
      </c>
      <c r="U178" t="s">
        <v>496</v>
      </c>
      <c r="V178" t="s">
        <v>500</v>
      </c>
      <c r="W178">
        <v>16</v>
      </c>
      <c r="X178">
        <v>10</v>
      </c>
      <c r="Y178">
        <v>0</v>
      </c>
    </row>
    <row r="179" spans="1:25" x14ac:dyDescent="0.25">
      <c r="A179" s="4">
        <v>178</v>
      </c>
      <c r="B179" s="5">
        <v>106</v>
      </c>
      <c r="C179" s="5" t="s">
        <v>3</v>
      </c>
      <c r="D179" s="9">
        <v>40138</v>
      </c>
      <c r="E179" s="5" t="s">
        <v>12</v>
      </c>
      <c r="F179" s="5" t="s">
        <v>103</v>
      </c>
      <c r="G179" s="5">
        <v>2</v>
      </c>
      <c r="H179" s="5">
        <v>5</v>
      </c>
      <c r="I179" s="5">
        <v>3</v>
      </c>
      <c r="J179" s="11">
        <v>0.20833333333333334</v>
      </c>
      <c r="L179" t="str">
        <f t="shared" si="10"/>
        <v>Paulo Thiago</v>
      </c>
      <c r="M179" t="str">
        <f t="shared" si="11"/>
        <v xml:space="preserve">5' 11" </v>
      </c>
      <c r="N179" t="str">
        <f t="shared" si="12"/>
        <v xml:space="preserve">170 lbs. </v>
      </c>
      <c r="O179" t="str">
        <f t="shared" si="13"/>
        <v xml:space="preserve">73.0" </v>
      </c>
      <c r="P179" t="str">
        <f t="shared" si="14"/>
        <v xml:space="preserve">Orthodox </v>
      </c>
      <c r="Q179" t="s">
        <v>3279</v>
      </c>
      <c r="R179" t="s">
        <v>498</v>
      </c>
      <c r="S179" t="s">
        <v>549</v>
      </c>
      <c r="T179" t="s">
        <v>497</v>
      </c>
      <c r="U179" t="s">
        <v>559</v>
      </c>
      <c r="V179" t="s">
        <v>500</v>
      </c>
      <c r="W179">
        <v>16</v>
      </c>
      <c r="X179">
        <v>9</v>
      </c>
      <c r="Y179">
        <v>0</v>
      </c>
    </row>
    <row r="180" spans="1:25" x14ac:dyDescent="0.25">
      <c r="A180" s="4">
        <v>179</v>
      </c>
      <c r="B180" s="5">
        <v>107</v>
      </c>
      <c r="C180" s="5" t="s">
        <v>3</v>
      </c>
      <c r="D180" s="9">
        <v>40159</v>
      </c>
      <c r="E180" s="5" t="s">
        <v>25</v>
      </c>
      <c r="F180" s="5" t="s">
        <v>118</v>
      </c>
      <c r="G180" s="5">
        <v>1</v>
      </c>
      <c r="H180" s="5">
        <v>3</v>
      </c>
      <c r="I180" s="10">
        <v>5</v>
      </c>
      <c r="J180" s="11">
        <v>0.10902777777777778</v>
      </c>
      <c r="L180" t="e">
        <f t="shared" si="10"/>
        <v>#N/A</v>
      </c>
      <c r="M180" t="e">
        <f t="shared" si="11"/>
        <v>#N/A</v>
      </c>
      <c r="N180" t="e">
        <f t="shared" si="12"/>
        <v>#N/A</v>
      </c>
      <c r="O180" t="e">
        <f t="shared" si="13"/>
        <v>#N/A</v>
      </c>
      <c r="P180" t="e">
        <f t="shared" si="14"/>
        <v>#N/A</v>
      </c>
      <c r="Q180" t="s">
        <v>370</v>
      </c>
      <c r="R180" t="s">
        <v>1440</v>
      </c>
      <c r="S180" t="s">
        <v>506</v>
      </c>
      <c r="T180" t="s">
        <v>536</v>
      </c>
      <c r="U180" t="s">
        <v>559</v>
      </c>
      <c r="V180" t="s">
        <v>500</v>
      </c>
      <c r="W180">
        <v>15</v>
      </c>
      <c r="X180">
        <v>10</v>
      </c>
      <c r="Y180">
        <v>0</v>
      </c>
    </row>
    <row r="181" spans="1:25" x14ac:dyDescent="0.25">
      <c r="A181" s="4">
        <v>180</v>
      </c>
      <c r="B181" s="5">
        <v>107</v>
      </c>
      <c r="C181" s="5" t="s">
        <v>3</v>
      </c>
      <c r="D181" s="9">
        <v>40159</v>
      </c>
      <c r="E181" s="5" t="s">
        <v>8</v>
      </c>
      <c r="F181" s="5" t="s">
        <v>58</v>
      </c>
      <c r="G181" s="5">
        <v>2</v>
      </c>
      <c r="H181" s="5">
        <v>4</v>
      </c>
      <c r="I181" s="10">
        <v>1</v>
      </c>
      <c r="J181" s="11">
        <v>0.05</v>
      </c>
      <c r="L181" t="str">
        <f t="shared" si="10"/>
        <v>Frank Mir</v>
      </c>
      <c r="M181" t="str">
        <f t="shared" si="11"/>
        <v xml:space="preserve">6' 3" </v>
      </c>
      <c r="N181" t="str">
        <f t="shared" si="12"/>
        <v xml:space="preserve">264 lbs. </v>
      </c>
      <c r="O181" t="str">
        <f t="shared" si="13"/>
        <v xml:space="preserve">79.0" </v>
      </c>
      <c r="P181" t="str">
        <f t="shared" si="14"/>
        <v xml:space="preserve">Southpaw </v>
      </c>
      <c r="Q181" t="s">
        <v>401</v>
      </c>
      <c r="R181" t="s">
        <v>1443</v>
      </c>
      <c r="S181" t="s">
        <v>522</v>
      </c>
      <c r="T181" t="s">
        <v>497</v>
      </c>
      <c r="U181" t="s">
        <v>556</v>
      </c>
      <c r="V181" t="s">
        <v>500</v>
      </c>
      <c r="W181">
        <v>18</v>
      </c>
      <c r="X181">
        <v>4</v>
      </c>
      <c r="Y181">
        <v>0</v>
      </c>
    </row>
    <row r="182" spans="1:25" x14ac:dyDescent="0.25">
      <c r="A182" s="4">
        <v>181</v>
      </c>
      <c r="B182" s="5">
        <v>107</v>
      </c>
      <c r="C182" s="5" t="s">
        <v>3</v>
      </c>
      <c r="D182" s="9">
        <v>40159</v>
      </c>
      <c r="E182" s="5" t="s">
        <v>12</v>
      </c>
      <c r="F182" s="5" t="s">
        <v>78</v>
      </c>
      <c r="G182" s="5">
        <v>3</v>
      </c>
      <c r="H182" s="5">
        <v>5</v>
      </c>
      <c r="I182" s="10">
        <v>3</v>
      </c>
      <c r="J182" s="11">
        <v>0.20833333333333334</v>
      </c>
      <c r="L182" t="str">
        <f t="shared" si="10"/>
        <v>Jon Fitch</v>
      </c>
      <c r="M182" t="str">
        <f t="shared" si="11"/>
        <v xml:space="preserve">6' 0" </v>
      </c>
      <c r="N182" t="str">
        <f t="shared" si="12"/>
        <v xml:space="preserve">170 lbs. </v>
      </c>
      <c r="O182" t="str">
        <f t="shared" si="13"/>
        <v xml:space="preserve">76.0" </v>
      </c>
      <c r="P182" t="str">
        <f t="shared" si="14"/>
        <v xml:space="preserve">Orthodox </v>
      </c>
      <c r="Q182" t="s">
        <v>3573</v>
      </c>
      <c r="R182" t="s">
        <v>585</v>
      </c>
      <c r="S182" t="s">
        <v>535</v>
      </c>
      <c r="T182" t="s">
        <v>536</v>
      </c>
      <c r="U182" t="s">
        <v>496</v>
      </c>
      <c r="V182" t="s">
        <v>500</v>
      </c>
      <c r="W182">
        <v>27</v>
      </c>
      <c r="X182">
        <v>16</v>
      </c>
      <c r="Y182">
        <v>0</v>
      </c>
    </row>
    <row r="183" spans="1:25" x14ac:dyDescent="0.25">
      <c r="A183" s="4">
        <v>182</v>
      </c>
      <c r="B183" s="5">
        <v>107</v>
      </c>
      <c r="C183" s="5" t="s">
        <v>3</v>
      </c>
      <c r="D183" s="9">
        <v>40159</v>
      </c>
      <c r="E183" s="5" t="s">
        <v>25</v>
      </c>
      <c r="F183" s="5" t="s">
        <v>32</v>
      </c>
      <c r="G183" s="5">
        <v>3</v>
      </c>
      <c r="H183" s="5">
        <v>4</v>
      </c>
      <c r="I183" s="10">
        <v>2</v>
      </c>
      <c r="J183" s="11">
        <v>9.6527777777777782E-2</v>
      </c>
      <c r="L183" t="str">
        <f t="shared" si="10"/>
        <v>Kenny Florian</v>
      </c>
      <c r="M183" t="str">
        <f t="shared" si="11"/>
        <v xml:space="preserve">5' 10" </v>
      </c>
      <c r="N183" t="str">
        <f t="shared" si="12"/>
        <v xml:space="preserve">145 lbs. </v>
      </c>
      <c r="O183" t="str">
        <f t="shared" si="13"/>
        <v xml:space="preserve">74.0" </v>
      </c>
      <c r="P183" t="str">
        <f t="shared" si="14"/>
        <v xml:space="preserve">Southpaw </v>
      </c>
      <c r="Q183" t="s">
        <v>3755</v>
      </c>
      <c r="R183" t="s">
        <v>905</v>
      </c>
      <c r="S183" t="s">
        <v>634</v>
      </c>
      <c r="T183" t="s">
        <v>513</v>
      </c>
      <c r="U183" t="s">
        <v>538</v>
      </c>
      <c r="W183">
        <v>25</v>
      </c>
      <c r="X183">
        <v>11</v>
      </c>
      <c r="Y183">
        <v>0</v>
      </c>
    </row>
    <row r="184" spans="1:25" x14ac:dyDescent="0.25">
      <c r="A184" s="4">
        <v>183</v>
      </c>
      <c r="B184" s="5">
        <v>107</v>
      </c>
      <c r="C184" s="5" t="s">
        <v>3</v>
      </c>
      <c r="D184" s="9">
        <v>40159</v>
      </c>
      <c r="E184" s="5" t="s">
        <v>8</v>
      </c>
      <c r="F184" s="5" t="s">
        <v>139</v>
      </c>
      <c r="G184" s="5">
        <v>1</v>
      </c>
      <c r="H184" s="5">
        <v>6</v>
      </c>
      <c r="I184" s="10">
        <v>3</v>
      </c>
      <c r="J184" s="11">
        <v>0.20833333333333334</v>
      </c>
      <c r="L184" t="str">
        <f t="shared" si="10"/>
        <v>Stefan Struve</v>
      </c>
      <c r="M184" t="str">
        <f t="shared" si="11"/>
        <v xml:space="preserve">6' 11" </v>
      </c>
      <c r="N184" t="str">
        <f t="shared" si="12"/>
        <v xml:space="preserve">265 lbs. </v>
      </c>
      <c r="O184" t="str">
        <f t="shared" si="13"/>
        <v xml:space="preserve">84.0" </v>
      </c>
      <c r="P184" t="str">
        <f t="shared" si="14"/>
        <v xml:space="preserve">Orthodox </v>
      </c>
      <c r="Q184" t="s">
        <v>3866</v>
      </c>
      <c r="R184" t="s">
        <v>1424</v>
      </c>
      <c r="S184" t="s">
        <v>552</v>
      </c>
      <c r="T184" t="s">
        <v>511</v>
      </c>
      <c r="U184" t="s">
        <v>496</v>
      </c>
      <c r="W184">
        <v>0</v>
      </c>
      <c r="X184">
        <v>1</v>
      </c>
      <c r="Y184">
        <v>0</v>
      </c>
    </row>
    <row r="185" spans="1:25" x14ac:dyDescent="0.25">
      <c r="A185" s="4">
        <v>184</v>
      </c>
      <c r="B185" s="5">
        <v>108</v>
      </c>
      <c r="C185" s="5" t="s">
        <v>3</v>
      </c>
      <c r="D185" s="9">
        <v>40180</v>
      </c>
      <c r="E185" s="5" t="s">
        <v>25</v>
      </c>
      <c r="F185" s="5" t="s">
        <v>144</v>
      </c>
      <c r="G185" s="5">
        <v>3</v>
      </c>
      <c r="H185" s="5">
        <v>4</v>
      </c>
      <c r="I185" s="5">
        <v>1</v>
      </c>
      <c r="J185" s="11">
        <v>0.10486111111111111</v>
      </c>
      <c r="L185" t="str">
        <f t="shared" si="10"/>
        <v>Jim Miller</v>
      </c>
      <c r="M185" t="str">
        <f t="shared" si="11"/>
        <v xml:space="preserve">5' 8" </v>
      </c>
      <c r="N185" t="str">
        <f t="shared" si="12"/>
        <v xml:space="preserve">155 lbs. </v>
      </c>
      <c r="O185" t="str">
        <f t="shared" si="13"/>
        <v xml:space="preserve">71.0" </v>
      </c>
      <c r="P185" t="str">
        <f t="shared" si="14"/>
        <v xml:space="preserve">Southpaw </v>
      </c>
      <c r="Q185" t="s">
        <v>3907</v>
      </c>
      <c r="R185" t="s">
        <v>1668</v>
      </c>
      <c r="S185" t="s">
        <v>518</v>
      </c>
      <c r="T185" t="s">
        <v>523</v>
      </c>
      <c r="U185" t="s">
        <v>496</v>
      </c>
      <c r="V185" t="s">
        <v>500</v>
      </c>
      <c r="W185">
        <v>5</v>
      </c>
      <c r="X185">
        <v>2</v>
      </c>
      <c r="Y185">
        <v>0</v>
      </c>
    </row>
    <row r="186" spans="1:25" x14ac:dyDescent="0.25">
      <c r="A186" s="4">
        <v>185</v>
      </c>
      <c r="B186" s="5">
        <v>108</v>
      </c>
      <c r="C186" s="5" t="s">
        <v>3</v>
      </c>
      <c r="D186" s="9">
        <v>40180</v>
      </c>
      <c r="E186" s="5" t="s">
        <v>8</v>
      </c>
      <c r="F186" s="5" t="s">
        <v>128</v>
      </c>
      <c r="G186" s="5">
        <v>2</v>
      </c>
      <c r="H186" s="5">
        <v>2</v>
      </c>
      <c r="I186" s="5">
        <v>1</v>
      </c>
      <c r="J186" s="11">
        <v>8.819444444444445E-2</v>
      </c>
      <c r="L186" t="str">
        <f t="shared" si="10"/>
        <v>Junior Dos Santos</v>
      </c>
      <c r="M186" t="str">
        <f t="shared" si="11"/>
        <v xml:space="preserve">6' 4" </v>
      </c>
      <c r="N186" t="str">
        <f t="shared" si="12"/>
        <v xml:space="preserve">238 lbs. </v>
      </c>
      <c r="O186" t="str">
        <f t="shared" si="13"/>
        <v xml:space="preserve">77.0" </v>
      </c>
      <c r="P186" t="str">
        <f t="shared" si="14"/>
        <v xml:space="preserve">Orthodox </v>
      </c>
      <c r="Q186" t="s">
        <v>2879</v>
      </c>
      <c r="S186" t="s">
        <v>518</v>
      </c>
      <c r="T186" t="s">
        <v>497</v>
      </c>
      <c r="U186" t="s">
        <v>556</v>
      </c>
      <c r="V186" t="s">
        <v>500</v>
      </c>
      <c r="W186">
        <v>17</v>
      </c>
      <c r="X186">
        <v>6</v>
      </c>
      <c r="Y186">
        <v>0</v>
      </c>
    </row>
    <row r="187" spans="1:25" x14ac:dyDescent="0.25">
      <c r="A187" s="4">
        <v>186</v>
      </c>
      <c r="B187" s="5">
        <v>108</v>
      </c>
      <c r="C187" s="5" t="s">
        <v>3</v>
      </c>
      <c r="D187" s="9">
        <v>40180</v>
      </c>
      <c r="E187" s="17" t="s">
        <v>368</v>
      </c>
      <c r="F187" s="5" t="s">
        <v>129</v>
      </c>
      <c r="G187" s="5">
        <v>1</v>
      </c>
      <c r="H187" s="5">
        <v>1</v>
      </c>
      <c r="I187" s="5">
        <v>1</v>
      </c>
      <c r="J187" s="11">
        <v>9.9999999999999992E-2</v>
      </c>
      <c r="L187" t="str">
        <f t="shared" si="10"/>
        <v>Paul Daley</v>
      </c>
      <c r="M187" t="str">
        <f t="shared" si="11"/>
        <v xml:space="preserve">5' 9" </v>
      </c>
      <c r="N187" t="str">
        <f t="shared" si="12"/>
        <v xml:space="preserve">170 lbs. </v>
      </c>
      <c r="O187" t="str">
        <f t="shared" si="13"/>
        <v xml:space="preserve">76.0" </v>
      </c>
      <c r="P187" t="str">
        <f t="shared" si="14"/>
        <v xml:space="preserve">Orthodox </v>
      </c>
      <c r="Q187" t="s">
        <v>4104</v>
      </c>
      <c r="R187" t="s">
        <v>1744</v>
      </c>
      <c r="S187" t="s">
        <v>499</v>
      </c>
      <c r="T187" t="s">
        <v>523</v>
      </c>
      <c r="U187" t="s">
        <v>556</v>
      </c>
      <c r="V187" t="s">
        <v>500</v>
      </c>
      <c r="W187">
        <v>7</v>
      </c>
      <c r="X187">
        <v>2</v>
      </c>
      <c r="Y187">
        <v>0</v>
      </c>
    </row>
    <row r="188" spans="1:25" x14ac:dyDescent="0.25">
      <c r="A188" s="4">
        <v>187</v>
      </c>
      <c r="B188" s="5">
        <v>108</v>
      </c>
      <c r="C188" s="5" t="s">
        <v>3</v>
      </c>
      <c r="D188" s="9">
        <v>40180</v>
      </c>
      <c r="E188" s="5" t="s">
        <v>9</v>
      </c>
      <c r="F188" s="5" t="s">
        <v>29</v>
      </c>
      <c r="G188" s="5">
        <v>3</v>
      </c>
      <c r="H188" s="5">
        <v>5</v>
      </c>
      <c r="I188" s="5">
        <v>3</v>
      </c>
      <c r="J188" s="11">
        <v>0.20833333333333334</v>
      </c>
      <c r="L188" t="str">
        <f t="shared" si="10"/>
        <v>Rashad Evans</v>
      </c>
      <c r="M188" t="str">
        <f t="shared" si="11"/>
        <v xml:space="preserve">6' 0" </v>
      </c>
      <c r="N188" t="str">
        <f t="shared" si="12"/>
        <v xml:space="preserve">205 lbs. </v>
      </c>
      <c r="O188" t="str">
        <f t="shared" si="13"/>
        <v xml:space="preserve">75.0" </v>
      </c>
      <c r="P188" t="str">
        <f t="shared" si="14"/>
        <v xml:space="preserve">Orthodox </v>
      </c>
      <c r="Q188" t="s">
        <v>110</v>
      </c>
      <c r="S188" t="s">
        <v>634</v>
      </c>
      <c r="T188" t="s">
        <v>537</v>
      </c>
      <c r="U188" t="s">
        <v>547</v>
      </c>
      <c r="V188" t="s">
        <v>500</v>
      </c>
      <c r="W188">
        <v>8</v>
      </c>
      <c r="X188">
        <v>6</v>
      </c>
      <c r="Y188">
        <v>0</v>
      </c>
    </row>
    <row r="189" spans="1:25" x14ac:dyDescent="0.25">
      <c r="A189" s="4">
        <v>188</v>
      </c>
      <c r="B189" s="5">
        <v>108</v>
      </c>
      <c r="C189" s="5" t="s">
        <v>3</v>
      </c>
      <c r="D189" s="9">
        <v>40180</v>
      </c>
      <c r="E189" s="5" t="s">
        <v>25</v>
      </c>
      <c r="F189" s="5" t="s">
        <v>106</v>
      </c>
      <c r="G189" s="5">
        <v>2</v>
      </c>
      <c r="H189" s="5">
        <v>5</v>
      </c>
      <c r="I189" s="5">
        <v>3</v>
      </c>
      <c r="J189" s="11">
        <v>0.20833333333333334</v>
      </c>
      <c r="L189" t="str">
        <f t="shared" si="10"/>
        <v>Sam Stout</v>
      </c>
      <c r="M189" t="str">
        <f t="shared" si="11"/>
        <v xml:space="preserve">5' 9" </v>
      </c>
      <c r="N189" t="str">
        <f t="shared" si="12"/>
        <v xml:space="preserve">155 lbs. </v>
      </c>
      <c r="O189" t="str">
        <f t="shared" si="13"/>
        <v xml:space="preserve">70.0" </v>
      </c>
      <c r="P189" t="str">
        <f t="shared" si="14"/>
        <v xml:space="preserve">Orthodox </v>
      </c>
      <c r="Q189" t="s">
        <v>386</v>
      </c>
      <c r="S189" t="s">
        <v>593</v>
      </c>
      <c r="T189" t="s">
        <v>533</v>
      </c>
      <c r="U189" t="s">
        <v>528</v>
      </c>
      <c r="V189" t="s">
        <v>500</v>
      </c>
      <c r="W189">
        <v>19</v>
      </c>
      <c r="X189">
        <v>7</v>
      </c>
      <c r="Y189">
        <v>1</v>
      </c>
    </row>
    <row r="190" spans="1:25" x14ac:dyDescent="0.25">
      <c r="A190" s="4">
        <v>189</v>
      </c>
      <c r="B190" s="5">
        <v>109</v>
      </c>
      <c r="C190" s="5" t="s">
        <v>3</v>
      </c>
      <c r="D190" s="9">
        <v>40215</v>
      </c>
      <c r="E190" s="5" t="s">
        <v>15</v>
      </c>
      <c r="F190" s="5" t="s">
        <v>102</v>
      </c>
      <c r="G190" s="5">
        <v>1</v>
      </c>
      <c r="H190" s="5">
        <v>5</v>
      </c>
      <c r="I190" s="10">
        <v>3</v>
      </c>
      <c r="J190" s="11">
        <v>0.20833333333333334</v>
      </c>
      <c r="L190" t="str">
        <f t="shared" si="10"/>
        <v>Chael Sonnen</v>
      </c>
      <c r="M190" t="str">
        <f t="shared" si="11"/>
        <v xml:space="preserve">6' 1" </v>
      </c>
      <c r="N190" t="str">
        <f t="shared" si="12"/>
        <v xml:space="preserve">205 lbs. </v>
      </c>
      <c r="O190" t="str">
        <f t="shared" si="13"/>
        <v xml:space="preserve">74.0" </v>
      </c>
      <c r="P190" t="str">
        <f t="shared" si="14"/>
        <v xml:space="preserve">Southpaw </v>
      </c>
      <c r="Q190" t="s">
        <v>3260</v>
      </c>
      <c r="S190" t="s">
        <v>506</v>
      </c>
      <c r="T190" t="s">
        <v>513</v>
      </c>
      <c r="U190" t="s">
        <v>538</v>
      </c>
      <c r="V190" t="s">
        <v>500</v>
      </c>
      <c r="W190">
        <v>9</v>
      </c>
      <c r="X190">
        <v>2</v>
      </c>
      <c r="Y190">
        <v>0</v>
      </c>
    </row>
    <row r="191" spans="1:25" x14ac:dyDescent="0.25">
      <c r="A191" s="4">
        <v>190</v>
      </c>
      <c r="B191" s="5">
        <v>109</v>
      </c>
      <c r="C191" s="5" t="s">
        <v>3</v>
      </c>
      <c r="D191" s="9">
        <v>40215</v>
      </c>
      <c r="E191" s="5" t="s">
        <v>15</v>
      </c>
      <c r="F191" s="5" t="s">
        <v>82</v>
      </c>
      <c r="G191" s="5">
        <v>2</v>
      </c>
      <c r="H191" s="5">
        <v>5</v>
      </c>
      <c r="I191" s="10">
        <v>3</v>
      </c>
      <c r="J191" s="11">
        <v>0.20833333333333334</v>
      </c>
      <c r="L191" t="str">
        <f t="shared" si="10"/>
        <v>Demian Maia</v>
      </c>
      <c r="M191" t="str">
        <f t="shared" si="11"/>
        <v xml:space="preserve">6' 1" </v>
      </c>
      <c r="N191" t="str">
        <f t="shared" si="12"/>
        <v xml:space="preserve">170 lbs. </v>
      </c>
      <c r="O191" t="str">
        <f t="shared" si="13"/>
        <v xml:space="preserve">72.0" </v>
      </c>
      <c r="P191" t="str">
        <f t="shared" si="14"/>
        <v xml:space="preserve">Southpaw </v>
      </c>
      <c r="Q191" t="s">
        <v>2077</v>
      </c>
      <c r="R191" t="s">
        <v>747</v>
      </c>
      <c r="S191" t="s">
        <v>549</v>
      </c>
      <c r="T191" t="s">
        <v>513</v>
      </c>
      <c r="U191" t="s">
        <v>559</v>
      </c>
      <c r="V191" t="s">
        <v>500</v>
      </c>
      <c r="W191">
        <v>6</v>
      </c>
      <c r="X191">
        <v>1</v>
      </c>
      <c r="Y191">
        <v>0</v>
      </c>
    </row>
    <row r="192" spans="1:25" x14ac:dyDescent="0.25">
      <c r="A192" s="4">
        <v>191</v>
      </c>
      <c r="B192" s="5">
        <v>109</v>
      </c>
      <c r="C192" s="5" t="s">
        <v>3</v>
      </c>
      <c r="D192" s="9">
        <v>40215</v>
      </c>
      <c r="E192" s="5" t="s">
        <v>12</v>
      </c>
      <c r="F192" s="5" t="s">
        <v>65</v>
      </c>
      <c r="G192" s="5">
        <v>2</v>
      </c>
      <c r="H192" s="5">
        <v>1</v>
      </c>
      <c r="I192" s="10">
        <v>1</v>
      </c>
      <c r="J192" s="11">
        <v>9.930555555555555E-2</v>
      </c>
      <c r="L192" t="str">
        <f t="shared" si="10"/>
        <v>Matt Serra</v>
      </c>
      <c r="M192" t="str">
        <f t="shared" si="11"/>
        <v xml:space="preserve">5' 6" </v>
      </c>
      <c r="N192" t="str">
        <f t="shared" si="12"/>
        <v xml:space="preserve">170 lbs. </v>
      </c>
      <c r="O192" t="str">
        <f t="shared" si="13"/>
        <v xml:space="preserve">68.0" </v>
      </c>
      <c r="P192" t="str">
        <f t="shared" si="14"/>
        <v xml:space="preserve">Orthodox </v>
      </c>
      <c r="Q192" t="s">
        <v>2090</v>
      </c>
      <c r="R192" t="s">
        <v>755</v>
      </c>
      <c r="S192" t="s">
        <v>530</v>
      </c>
      <c r="T192" t="s">
        <v>511</v>
      </c>
      <c r="U192" t="s">
        <v>540</v>
      </c>
      <c r="V192" t="s">
        <v>500</v>
      </c>
      <c r="W192">
        <v>15</v>
      </c>
      <c r="X192">
        <v>6</v>
      </c>
      <c r="Y192">
        <v>0</v>
      </c>
    </row>
    <row r="193" spans="1:25" x14ac:dyDescent="0.25">
      <c r="A193" s="4">
        <v>192</v>
      </c>
      <c r="B193" s="5">
        <v>109</v>
      </c>
      <c r="C193" s="5" t="s">
        <v>3</v>
      </c>
      <c r="D193" s="9">
        <v>40215</v>
      </c>
      <c r="E193" s="5" t="s">
        <v>12</v>
      </c>
      <c r="F193" s="5" t="s">
        <v>103</v>
      </c>
      <c r="G193" s="5">
        <v>1</v>
      </c>
      <c r="H193" s="5">
        <v>4</v>
      </c>
      <c r="I193" s="10">
        <v>2</v>
      </c>
      <c r="J193" s="11">
        <v>7.9166666666666663E-2</v>
      </c>
      <c r="L193" t="str">
        <f t="shared" si="10"/>
        <v>Paulo Thiago</v>
      </c>
      <c r="M193" t="str">
        <f t="shared" si="11"/>
        <v xml:space="preserve">5' 11" </v>
      </c>
      <c r="N193" t="str">
        <f t="shared" si="12"/>
        <v xml:space="preserve">170 lbs. </v>
      </c>
      <c r="O193" t="str">
        <f t="shared" si="13"/>
        <v xml:space="preserve">73.0" </v>
      </c>
      <c r="P193" t="str">
        <f t="shared" si="14"/>
        <v xml:space="preserve">Orthodox </v>
      </c>
      <c r="Q193" t="s">
        <v>2298</v>
      </c>
      <c r="R193" t="s">
        <v>878</v>
      </c>
      <c r="S193" t="s">
        <v>522</v>
      </c>
      <c r="T193" t="s">
        <v>513</v>
      </c>
      <c r="U193" t="s">
        <v>556</v>
      </c>
      <c r="V193" t="s">
        <v>500</v>
      </c>
      <c r="W193">
        <v>6</v>
      </c>
      <c r="X193">
        <v>3</v>
      </c>
      <c r="Y193">
        <v>0</v>
      </c>
    </row>
    <row r="194" spans="1:25" x14ac:dyDescent="0.25">
      <c r="A194" s="4">
        <v>193</v>
      </c>
      <c r="B194" s="5">
        <v>109</v>
      </c>
      <c r="C194" s="5" t="s">
        <v>3</v>
      </c>
      <c r="D194" s="9">
        <v>40215</v>
      </c>
      <c r="E194" s="5" t="s">
        <v>9</v>
      </c>
      <c r="F194" s="5" t="s">
        <v>133</v>
      </c>
      <c r="G194" s="5">
        <v>3</v>
      </c>
      <c r="H194" s="5">
        <v>4</v>
      </c>
      <c r="I194" s="10">
        <v>2</v>
      </c>
      <c r="J194" s="11">
        <v>4.791666666666667E-2</v>
      </c>
      <c r="L194" t="str">
        <f t="shared" si="10"/>
        <v>Randy Couture</v>
      </c>
      <c r="M194" t="str">
        <f t="shared" si="11"/>
        <v xml:space="preserve">6' 1" </v>
      </c>
      <c r="N194" t="str">
        <f t="shared" si="12"/>
        <v xml:space="preserve">205 lbs. </v>
      </c>
      <c r="O194" t="str">
        <f t="shared" si="13"/>
        <v xml:space="preserve">75.0" </v>
      </c>
      <c r="P194" t="str">
        <f t="shared" si="14"/>
        <v xml:space="preserve">Orthodox </v>
      </c>
      <c r="Q194" t="s">
        <v>2313</v>
      </c>
      <c r="R194" t="s">
        <v>524</v>
      </c>
      <c r="S194" t="s">
        <v>552</v>
      </c>
      <c r="T194" t="s">
        <v>533</v>
      </c>
      <c r="U194" t="s">
        <v>496</v>
      </c>
      <c r="W194">
        <v>15</v>
      </c>
      <c r="X194">
        <v>4</v>
      </c>
      <c r="Y194">
        <v>0</v>
      </c>
    </row>
    <row r="195" spans="1:25" x14ac:dyDescent="0.25">
      <c r="A195" s="4">
        <v>194</v>
      </c>
      <c r="B195" s="5">
        <v>110</v>
      </c>
      <c r="C195" s="5" t="s">
        <v>3</v>
      </c>
      <c r="D195" s="9">
        <v>40230</v>
      </c>
      <c r="E195" s="5" t="s">
        <v>8</v>
      </c>
      <c r="F195" s="5" t="s">
        <v>113</v>
      </c>
      <c r="G195" s="5">
        <v>2</v>
      </c>
      <c r="H195" s="5">
        <v>1</v>
      </c>
      <c r="I195" s="5">
        <v>1</v>
      </c>
      <c r="J195" s="11">
        <v>9.7222222222222224E-2</v>
      </c>
      <c r="L195" t="str">
        <f t="shared" ref="L195:L258" si="15">VLOOKUP($F195,$Q$2:$Z$2708,1,FALSE)</f>
        <v>Cain Velasquez</v>
      </c>
      <c r="M195" t="str">
        <f t="shared" ref="M195:M258" si="16">VLOOKUP($F195,$Q$2:$Z$2708,3,FALSE)</f>
        <v xml:space="preserve">6' 1" </v>
      </c>
      <c r="N195" t="str">
        <f t="shared" ref="N195:N258" si="17">VLOOKUP($F195,$Q$2:$Z$2708,4,FALSE)</f>
        <v xml:space="preserve">240 lbs. </v>
      </c>
      <c r="O195" t="str">
        <f t="shared" ref="O195:O258" si="18">VLOOKUP($F195,$Q$2:$Z$2708,5,FALSE)</f>
        <v xml:space="preserve">77.0" </v>
      </c>
      <c r="P195" t="str">
        <f t="shared" ref="P195:P258" si="19">VLOOKUP($F195,$Q$2:$Z$2708,6,FALSE)</f>
        <v xml:space="preserve">Orthodox </v>
      </c>
      <c r="Q195" t="s">
        <v>3102</v>
      </c>
      <c r="R195" t="s">
        <v>1288</v>
      </c>
      <c r="S195" t="s">
        <v>518</v>
      </c>
      <c r="T195" t="s">
        <v>497</v>
      </c>
      <c r="U195" t="s">
        <v>496</v>
      </c>
      <c r="V195" t="s">
        <v>515</v>
      </c>
      <c r="W195">
        <v>26</v>
      </c>
      <c r="X195">
        <v>5</v>
      </c>
      <c r="Y195">
        <v>2</v>
      </c>
    </row>
    <row r="196" spans="1:25" x14ac:dyDescent="0.25">
      <c r="A196" s="4">
        <v>195</v>
      </c>
      <c r="B196" s="5">
        <v>110</v>
      </c>
      <c r="C196" s="5" t="s">
        <v>3</v>
      </c>
      <c r="D196" s="9">
        <v>40230</v>
      </c>
      <c r="E196" s="5" t="s">
        <v>25</v>
      </c>
      <c r="F196" s="5" t="s">
        <v>171</v>
      </c>
      <c r="G196" s="5">
        <v>1</v>
      </c>
      <c r="H196" s="5">
        <v>5</v>
      </c>
      <c r="I196" s="5">
        <v>3</v>
      </c>
      <c r="J196" s="11">
        <v>0.20833333333333334</v>
      </c>
      <c r="L196" t="str">
        <f t="shared" si="15"/>
        <v>George Sotiropoulos</v>
      </c>
      <c r="M196" t="str">
        <f t="shared" si="16"/>
        <v xml:space="preserve">5' 10" </v>
      </c>
      <c r="N196" t="str">
        <f t="shared" si="17"/>
        <v xml:space="preserve">155 lbs. </v>
      </c>
      <c r="O196" t="str">
        <f t="shared" si="18"/>
        <v xml:space="preserve">71.0" </v>
      </c>
      <c r="P196" t="str">
        <f t="shared" si="19"/>
        <v xml:space="preserve">Orthodox </v>
      </c>
      <c r="Q196" t="s">
        <v>346</v>
      </c>
      <c r="R196" t="s">
        <v>1300</v>
      </c>
      <c r="S196" t="s">
        <v>506</v>
      </c>
      <c r="T196" t="s">
        <v>536</v>
      </c>
      <c r="U196" t="s">
        <v>538</v>
      </c>
      <c r="V196" t="s">
        <v>515</v>
      </c>
      <c r="W196">
        <v>17</v>
      </c>
      <c r="X196">
        <v>10</v>
      </c>
      <c r="Y196">
        <v>0</v>
      </c>
    </row>
    <row r="197" spans="1:25" x14ac:dyDescent="0.25">
      <c r="A197" s="4">
        <v>196</v>
      </c>
      <c r="B197" s="5">
        <v>110</v>
      </c>
      <c r="C197" s="5" t="s">
        <v>3</v>
      </c>
      <c r="D197" s="9">
        <v>40230</v>
      </c>
      <c r="E197" s="5" t="s">
        <v>8</v>
      </c>
      <c r="F197" s="5" t="s">
        <v>38</v>
      </c>
      <c r="G197" s="5">
        <v>1</v>
      </c>
      <c r="H197" s="5">
        <v>3</v>
      </c>
      <c r="I197" s="5">
        <v>2</v>
      </c>
      <c r="J197" s="11">
        <v>0.20833333333333334</v>
      </c>
      <c r="L197" t="e">
        <f t="shared" si="15"/>
        <v>#N/A</v>
      </c>
      <c r="M197" t="e">
        <f t="shared" si="16"/>
        <v>#N/A</v>
      </c>
      <c r="N197" t="e">
        <f t="shared" si="17"/>
        <v>#N/A</v>
      </c>
      <c r="O197" t="e">
        <f t="shared" si="18"/>
        <v>#N/A</v>
      </c>
      <c r="P197" t="e">
        <f t="shared" si="19"/>
        <v>#N/A</v>
      </c>
      <c r="Q197" t="s">
        <v>3285</v>
      </c>
      <c r="R197" t="s">
        <v>1379</v>
      </c>
      <c r="S197" t="s">
        <v>535</v>
      </c>
      <c r="T197" t="s">
        <v>536</v>
      </c>
      <c r="U197" t="s">
        <v>559</v>
      </c>
      <c r="V197" t="s">
        <v>515</v>
      </c>
      <c r="W197">
        <v>21</v>
      </c>
      <c r="X197">
        <v>7</v>
      </c>
      <c r="Y197">
        <v>0</v>
      </c>
    </row>
    <row r="198" spans="1:25" x14ac:dyDescent="0.25">
      <c r="A198" s="4">
        <v>197</v>
      </c>
      <c r="B198" s="5">
        <v>110</v>
      </c>
      <c r="C198" s="5" t="s">
        <v>3</v>
      </c>
      <c r="D198" s="9">
        <v>40230</v>
      </c>
      <c r="E198" s="5" t="s">
        <v>9</v>
      </c>
      <c r="F198" s="5" t="s">
        <v>160</v>
      </c>
      <c r="G198" s="5">
        <v>2</v>
      </c>
      <c r="H198" s="5">
        <v>1</v>
      </c>
      <c r="I198" s="5">
        <v>3</v>
      </c>
      <c r="J198" s="11">
        <v>9.0277777777777776E-2</v>
      </c>
      <c r="L198" t="str">
        <f t="shared" si="15"/>
        <v>Ryan Bader</v>
      </c>
      <c r="M198" t="str">
        <f t="shared" si="16"/>
        <v xml:space="preserve">6' 2" </v>
      </c>
      <c r="N198" t="str">
        <f t="shared" si="17"/>
        <v xml:space="preserve">205 lbs. </v>
      </c>
      <c r="O198" t="str">
        <f t="shared" si="18"/>
        <v xml:space="preserve">74.0" </v>
      </c>
      <c r="P198" t="str">
        <f t="shared" si="19"/>
        <v xml:space="preserve">Orthodox </v>
      </c>
      <c r="Q198" t="s">
        <v>3651</v>
      </c>
      <c r="R198" t="s">
        <v>1551</v>
      </c>
      <c r="S198" t="s">
        <v>530</v>
      </c>
      <c r="T198" t="s">
        <v>536</v>
      </c>
      <c r="U198" t="s">
        <v>496</v>
      </c>
      <c r="V198" t="s">
        <v>500</v>
      </c>
      <c r="W198">
        <v>5</v>
      </c>
      <c r="X198">
        <v>5</v>
      </c>
      <c r="Y198">
        <v>0</v>
      </c>
    </row>
    <row r="199" spans="1:25" x14ac:dyDescent="0.25">
      <c r="A199" s="4">
        <v>198</v>
      </c>
      <c r="B199" s="5">
        <v>110</v>
      </c>
      <c r="C199" s="5" t="s">
        <v>3</v>
      </c>
      <c r="D199" s="9">
        <v>40230</v>
      </c>
      <c r="E199" s="5" t="s">
        <v>15</v>
      </c>
      <c r="F199" s="5" t="s">
        <v>51</v>
      </c>
      <c r="G199" s="5">
        <v>1</v>
      </c>
      <c r="H199" s="5">
        <v>5</v>
      </c>
      <c r="I199" s="5">
        <v>3</v>
      </c>
      <c r="J199" s="11">
        <v>0.20833333333333334</v>
      </c>
      <c r="L199" t="str">
        <f t="shared" si="15"/>
        <v>Wanderlei Silva</v>
      </c>
      <c r="M199" t="str">
        <f t="shared" si="16"/>
        <v xml:space="preserve">5' 11" </v>
      </c>
      <c r="N199" t="str">
        <f t="shared" si="17"/>
        <v xml:space="preserve">205 lbs. </v>
      </c>
      <c r="O199" t="str">
        <f t="shared" si="18"/>
        <v xml:space="preserve">74.0" </v>
      </c>
      <c r="P199" t="str">
        <f t="shared" si="19"/>
        <v xml:space="preserve">Orthodox </v>
      </c>
      <c r="Q199" t="s">
        <v>3724</v>
      </c>
      <c r="R199" t="s">
        <v>1584</v>
      </c>
      <c r="S199" t="s">
        <v>634</v>
      </c>
      <c r="T199" t="s">
        <v>877</v>
      </c>
      <c r="U199" t="s">
        <v>757</v>
      </c>
      <c r="V199" t="s">
        <v>500</v>
      </c>
      <c r="W199">
        <v>19</v>
      </c>
      <c r="X199">
        <v>8</v>
      </c>
      <c r="Y199">
        <v>1</v>
      </c>
    </row>
    <row r="200" spans="1:25" x14ac:dyDescent="0.25">
      <c r="A200" s="4">
        <v>199</v>
      </c>
      <c r="B200" s="5">
        <v>111</v>
      </c>
      <c r="C200" s="5" t="s">
        <v>3</v>
      </c>
      <c r="D200" s="9">
        <v>40264</v>
      </c>
      <c r="E200" s="5" t="s">
        <v>12</v>
      </c>
      <c r="F200" s="5" t="s">
        <v>48</v>
      </c>
      <c r="G200" s="5">
        <v>2</v>
      </c>
      <c r="H200" s="5">
        <v>5</v>
      </c>
      <c r="I200" s="10">
        <v>5</v>
      </c>
      <c r="J200" s="11">
        <v>0.20833333333333334</v>
      </c>
      <c r="L200" t="str">
        <f t="shared" si="15"/>
        <v>Georges St-Pierre</v>
      </c>
      <c r="M200" t="str">
        <f t="shared" si="16"/>
        <v xml:space="preserve">5' 11" </v>
      </c>
      <c r="N200" t="str">
        <f t="shared" si="17"/>
        <v xml:space="preserve">170 lbs. </v>
      </c>
      <c r="O200" t="str">
        <f t="shared" si="18"/>
        <v xml:space="preserve">76.0" </v>
      </c>
      <c r="P200" t="str">
        <f t="shared" si="19"/>
        <v xml:space="preserve">Orthodox </v>
      </c>
      <c r="Q200" t="s">
        <v>3486</v>
      </c>
      <c r="R200" t="s">
        <v>1433</v>
      </c>
      <c r="S200" t="s">
        <v>502</v>
      </c>
      <c r="T200" t="s">
        <v>536</v>
      </c>
      <c r="U200" t="s">
        <v>496</v>
      </c>
      <c r="V200" t="s">
        <v>500</v>
      </c>
      <c r="W200">
        <v>22</v>
      </c>
      <c r="X200">
        <v>13</v>
      </c>
      <c r="Y200">
        <v>0</v>
      </c>
    </row>
    <row r="201" spans="1:25" x14ac:dyDescent="0.25">
      <c r="A201" s="4">
        <v>200</v>
      </c>
      <c r="B201" s="5">
        <v>111</v>
      </c>
      <c r="C201" s="5" t="s">
        <v>3</v>
      </c>
      <c r="D201" s="9">
        <v>40264</v>
      </c>
      <c r="E201" s="5" t="s">
        <v>25</v>
      </c>
      <c r="F201" s="5" t="s">
        <v>144</v>
      </c>
      <c r="G201" s="5">
        <v>2</v>
      </c>
      <c r="H201" s="5">
        <v>5</v>
      </c>
      <c r="I201" s="10">
        <v>3</v>
      </c>
      <c r="J201" s="11">
        <v>0.20833333333333334</v>
      </c>
      <c r="L201" t="str">
        <f t="shared" si="15"/>
        <v>Jim Miller</v>
      </c>
      <c r="M201" t="str">
        <f t="shared" si="16"/>
        <v xml:space="preserve">5' 8" </v>
      </c>
      <c r="N201" t="str">
        <f t="shared" si="17"/>
        <v xml:space="preserve">155 lbs. </v>
      </c>
      <c r="O201" t="str">
        <f t="shared" si="18"/>
        <v xml:space="preserve">71.0" </v>
      </c>
      <c r="P201" t="str">
        <f t="shared" si="19"/>
        <v xml:space="preserve">Southpaw </v>
      </c>
      <c r="Q201" t="s">
        <v>2000</v>
      </c>
      <c r="R201" t="s">
        <v>701</v>
      </c>
      <c r="S201" t="s">
        <v>549</v>
      </c>
      <c r="T201" t="s">
        <v>536</v>
      </c>
      <c r="U201" t="s">
        <v>538</v>
      </c>
      <c r="W201">
        <v>11</v>
      </c>
      <c r="X201">
        <v>5</v>
      </c>
      <c r="Y201">
        <v>0</v>
      </c>
    </row>
    <row r="202" spans="1:25" x14ac:dyDescent="0.25">
      <c r="A202" s="4">
        <v>201</v>
      </c>
      <c r="B202" s="5">
        <v>111</v>
      </c>
      <c r="C202" s="5" t="s">
        <v>3</v>
      </c>
      <c r="D202" s="9">
        <v>40264</v>
      </c>
      <c r="E202" s="5" t="s">
        <v>12</v>
      </c>
      <c r="F202" s="5" t="s">
        <v>78</v>
      </c>
      <c r="G202" s="5">
        <v>3</v>
      </c>
      <c r="H202" s="5">
        <v>5</v>
      </c>
      <c r="I202" s="10">
        <v>3</v>
      </c>
      <c r="J202" s="11">
        <v>0.20833333333333334</v>
      </c>
      <c r="L202" t="str">
        <f t="shared" si="15"/>
        <v>Jon Fitch</v>
      </c>
      <c r="M202" t="str">
        <f t="shared" si="16"/>
        <v xml:space="preserve">6' 0" </v>
      </c>
      <c r="N202" t="str">
        <f t="shared" si="17"/>
        <v xml:space="preserve">170 lbs. </v>
      </c>
      <c r="O202" t="str">
        <f t="shared" si="18"/>
        <v xml:space="preserve">76.0" </v>
      </c>
      <c r="P202" t="str">
        <f t="shared" si="19"/>
        <v xml:space="preserve">Orthodox </v>
      </c>
      <c r="Q202" t="s">
        <v>2471</v>
      </c>
      <c r="S202" t="s">
        <v>499</v>
      </c>
      <c r="T202" t="s">
        <v>536</v>
      </c>
      <c r="U202" t="s">
        <v>496</v>
      </c>
      <c r="V202" t="s">
        <v>500</v>
      </c>
      <c r="W202">
        <v>6</v>
      </c>
      <c r="X202">
        <v>6</v>
      </c>
      <c r="Y202">
        <v>0</v>
      </c>
    </row>
    <row r="203" spans="1:25" x14ac:dyDescent="0.25">
      <c r="A203" s="4">
        <v>202</v>
      </c>
      <c r="B203" s="5">
        <v>111</v>
      </c>
      <c r="C203" s="5" t="s">
        <v>3</v>
      </c>
      <c r="D203" s="9">
        <v>40264</v>
      </c>
      <c r="E203" s="5" t="s">
        <v>25</v>
      </c>
      <c r="F203" s="5" t="s">
        <v>125</v>
      </c>
      <c r="G203" s="5">
        <v>2</v>
      </c>
      <c r="H203" s="5">
        <v>4</v>
      </c>
      <c r="I203" s="10">
        <v>2</v>
      </c>
      <c r="J203" s="11">
        <v>0.18055555555555555</v>
      </c>
      <c r="L203" t="str">
        <f t="shared" si="15"/>
        <v>Kurt Pellegrino</v>
      </c>
      <c r="M203" t="str">
        <f t="shared" si="16"/>
        <v xml:space="preserve">5' 8" </v>
      </c>
      <c r="N203" t="str">
        <f t="shared" si="17"/>
        <v xml:space="preserve">155 lbs. </v>
      </c>
      <c r="O203" t="str">
        <f t="shared" si="18"/>
        <v xml:space="preserve">70.0" </v>
      </c>
      <c r="P203" t="str">
        <f t="shared" si="19"/>
        <v xml:space="preserve">Orthodox </v>
      </c>
      <c r="Q203" t="s">
        <v>1956</v>
      </c>
      <c r="R203" t="s">
        <v>672</v>
      </c>
      <c r="S203" t="s">
        <v>593</v>
      </c>
      <c r="T203" t="s">
        <v>511</v>
      </c>
      <c r="U203" t="s">
        <v>496</v>
      </c>
      <c r="W203">
        <v>7</v>
      </c>
      <c r="X203">
        <v>5</v>
      </c>
      <c r="Y203">
        <v>0</v>
      </c>
    </row>
    <row r="204" spans="1:25" x14ac:dyDescent="0.25">
      <c r="A204" s="4">
        <v>203</v>
      </c>
      <c r="B204" s="5">
        <v>111</v>
      </c>
      <c r="C204" s="5" t="s">
        <v>3</v>
      </c>
      <c r="D204" s="9">
        <v>40264</v>
      </c>
      <c r="E204" s="5" t="s">
        <v>8</v>
      </c>
      <c r="F204" s="5" t="s">
        <v>142</v>
      </c>
      <c r="G204" s="5">
        <v>2</v>
      </c>
      <c r="H204" s="5">
        <v>1</v>
      </c>
      <c r="I204" s="10">
        <v>1</v>
      </c>
      <c r="J204" s="11">
        <v>0.15833333333333333</v>
      </c>
      <c r="L204" t="str">
        <f t="shared" si="15"/>
        <v>Shane Carwin</v>
      </c>
      <c r="M204" t="str">
        <f t="shared" si="16"/>
        <v xml:space="preserve">6' 2" </v>
      </c>
      <c r="N204" t="str">
        <f t="shared" si="17"/>
        <v xml:space="preserve">265 lbs. </v>
      </c>
      <c r="O204" t="str">
        <f t="shared" si="18"/>
        <v xml:space="preserve">80.0" </v>
      </c>
      <c r="P204" t="str">
        <f t="shared" si="19"/>
        <v xml:space="preserve">Orthodox </v>
      </c>
      <c r="Q204" t="s">
        <v>1809</v>
      </c>
      <c r="R204" t="s">
        <v>562</v>
      </c>
      <c r="S204" t="s">
        <v>518</v>
      </c>
      <c r="T204" t="s">
        <v>511</v>
      </c>
      <c r="U204" t="s">
        <v>553</v>
      </c>
      <c r="V204" t="s">
        <v>515</v>
      </c>
      <c r="W204">
        <v>11</v>
      </c>
      <c r="X204">
        <v>1</v>
      </c>
      <c r="Y204">
        <v>0</v>
      </c>
    </row>
    <row r="205" spans="1:25" x14ac:dyDescent="0.25">
      <c r="A205" s="4">
        <v>204</v>
      </c>
      <c r="B205" s="5">
        <v>112</v>
      </c>
      <c r="C205" s="5" t="s">
        <v>3</v>
      </c>
      <c r="D205" s="9">
        <v>40278</v>
      </c>
      <c r="E205" s="5" t="s">
        <v>15</v>
      </c>
      <c r="F205" s="5" t="s">
        <v>105</v>
      </c>
      <c r="G205" s="5">
        <v>2</v>
      </c>
      <c r="H205" s="5">
        <v>5</v>
      </c>
      <c r="I205" s="5">
        <v>5</v>
      </c>
      <c r="J205" s="11">
        <v>0.20833333333333334</v>
      </c>
      <c r="L205" t="str">
        <f t="shared" si="15"/>
        <v>Anderson Silva</v>
      </c>
      <c r="M205" t="str">
        <f t="shared" si="16"/>
        <v xml:space="preserve">6' 2" </v>
      </c>
      <c r="N205" t="str">
        <f t="shared" si="17"/>
        <v xml:space="preserve">185 lbs. </v>
      </c>
      <c r="O205" t="str">
        <f t="shared" si="18"/>
        <v xml:space="preserve">77.0" </v>
      </c>
      <c r="P205" t="str">
        <f t="shared" si="19"/>
        <v xml:space="preserve">Southpaw </v>
      </c>
      <c r="Q205" t="s">
        <v>1851</v>
      </c>
      <c r="R205" t="s">
        <v>598</v>
      </c>
      <c r="S205" t="s">
        <v>518</v>
      </c>
      <c r="T205" t="s">
        <v>511</v>
      </c>
      <c r="U205" t="s">
        <v>496</v>
      </c>
      <c r="W205">
        <v>14</v>
      </c>
      <c r="X205">
        <v>6</v>
      </c>
      <c r="Y205">
        <v>0</v>
      </c>
    </row>
    <row r="206" spans="1:25" x14ac:dyDescent="0.25">
      <c r="A206" s="4">
        <v>205</v>
      </c>
      <c r="B206" s="5">
        <v>112</v>
      </c>
      <c r="C206" s="5" t="s">
        <v>3</v>
      </c>
      <c r="D206" s="9">
        <v>40278</v>
      </c>
      <c r="E206" s="5" t="s">
        <v>25</v>
      </c>
      <c r="F206" s="5" t="s">
        <v>339</v>
      </c>
      <c r="G206" s="5">
        <v>2</v>
      </c>
      <c r="H206" s="5">
        <v>5</v>
      </c>
      <c r="I206" s="5">
        <v>5</v>
      </c>
      <c r="J206" s="11">
        <v>0.20833333333333334</v>
      </c>
      <c r="L206" t="str">
        <f t="shared" si="15"/>
        <v>Frankie Edgar</v>
      </c>
      <c r="M206" t="str">
        <f t="shared" si="16"/>
        <v xml:space="preserve">5' 6" </v>
      </c>
      <c r="N206" t="str">
        <f t="shared" si="17"/>
        <v xml:space="preserve">145 lbs. </v>
      </c>
      <c r="O206" t="str">
        <f t="shared" si="18"/>
        <v xml:space="preserve">68.0" </v>
      </c>
      <c r="P206" t="str">
        <f t="shared" si="19"/>
        <v xml:space="preserve">Orthodox </v>
      </c>
      <c r="Q206" t="s">
        <v>2756</v>
      </c>
      <c r="S206" t="s">
        <v>549</v>
      </c>
      <c r="T206" t="s">
        <v>1132</v>
      </c>
      <c r="U206" t="s">
        <v>496</v>
      </c>
      <c r="V206" t="s">
        <v>500</v>
      </c>
      <c r="W206">
        <v>0</v>
      </c>
      <c r="X206">
        <v>1</v>
      </c>
      <c r="Y206">
        <v>0</v>
      </c>
    </row>
    <row r="207" spans="1:25" x14ac:dyDescent="0.25">
      <c r="A207" s="4">
        <v>206</v>
      </c>
      <c r="B207" s="5">
        <v>112</v>
      </c>
      <c r="C207" s="5" t="s">
        <v>3</v>
      </c>
      <c r="D207" s="9">
        <v>40278</v>
      </c>
      <c r="E207" s="5" t="s">
        <v>15</v>
      </c>
      <c r="F207" s="5" t="s">
        <v>191</v>
      </c>
      <c r="G207" s="5">
        <v>2</v>
      </c>
      <c r="H207" s="5">
        <v>2</v>
      </c>
      <c r="I207" s="5">
        <v>2</v>
      </c>
      <c r="J207" s="11">
        <v>0.11805555555555557</v>
      </c>
      <c r="L207" t="e">
        <f t="shared" si="15"/>
        <v>#N/A</v>
      </c>
      <c r="M207" t="e">
        <f t="shared" si="16"/>
        <v>#N/A</v>
      </c>
      <c r="N207" t="e">
        <f t="shared" si="17"/>
        <v>#N/A</v>
      </c>
      <c r="O207" t="e">
        <f t="shared" si="18"/>
        <v>#N/A</v>
      </c>
      <c r="P207" t="e">
        <f t="shared" si="19"/>
        <v>#N/A</v>
      </c>
      <c r="Q207" t="s">
        <v>3619</v>
      </c>
      <c r="R207" t="s">
        <v>1537</v>
      </c>
      <c r="S207" t="s">
        <v>535</v>
      </c>
      <c r="T207" t="s">
        <v>513</v>
      </c>
      <c r="U207" t="s">
        <v>496</v>
      </c>
      <c r="W207">
        <v>18</v>
      </c>
      <c r="X207">
        <v>8</v>
      </c>
      <c r="Y207">
        <v>0</v>
      </c>
    </row>
    <row r="208" spans="1:25" x14ac:dyDescent="0.25">
      <c r="A208" s="4">
        <v>207</v>
      </c>
      <c r="B208" s="5">
        <v>112</v>
      </c>
      <c r="C208" s="5" t="s">
        <v>3</v>
      </c>
      <c r="D208" s="9">
        <v>40278</v>
      </c>
      <c r="E208" s="5" t="s">
        <v>12</v>
      </c>
      <c r="F208" s="5" t="s">
        <v>49</v>
      </c>
      <c r="G208" s="5">
        <v>2</v>
      </c>
      <c r="H208" s="5">
        <v>2</v>
      </c>
      <c r="I208" s="5">
        <v>3</v>
      </c>
      <c r="J208" s="11">
        <v>0.19444444444444445</v>
      </c>
      <c r="L208" t="str">
        <f t="shared" si="15"/>
        <v>Matt Hughes</v>
      </c>
      <c r="M208" t="str">
        <f t="shared" si="16"/>
        <v xml:space="preserve">5' 9" </v>
      </c>
      <c r="N208" t="str">
        <f t="shared" si="17"/>
        <v xml:space="preserve">170 lbs. </v>
      </c>
      <c r="O208" t="str">
        <f t="shared" si="18"/>
        <v xml:space="preserve">73.0" </v>
      </c>
      <c r="P208" t="str">
        <f t="shared" si="19"/>
        <v xml:space="preserve">Switch </v>
      </c>
      <c r="Q208" t="s">
        <v>2977</v>
      </c>
      <c r="R208" t="s">
        <v>1223</v>
      </c>
      <c r="S208" t="s">
        <v>530</v>
      </c>
      <c r="T208" t="s">
        <v>497</v>
      </c>
      <c r="U208" t="s">
        <v>606</v>
      </c>
      <c r="V208" t="s">
        <v>515</v>
      </c>
      <c r="W208">
        <v>12</v>
      </c>
      <c r="X208">
        <v>12</v>
      </c>
      <c r="Y208">
        <v>1</v>
      </c>
    </row>
    <row r="209" spans="1:25" x14ac:dyDescent="0.25">
      <c r="A209" s="4">
        <v>208</v>
      </c>
      <c r="B209" s="5">
        <v>112</v>
      </c>
      <c r="C209" s="5" t="s">
        <v>3</v>
      </c>
      <c r="D209" s="9">
        <v>40278</v>
      </c>
      <c r="E209" s="5" t="s">
        <v>25</v>
      </c>
      <c r="F209" s="5" t="s">
        <v>157</v>
      </c>
      <c r="G209" s="5">
        <v>2</v>
      </c>
      <c r="H209" s="5">
        <v>4</v>
      </c>
      <c r="I209" s="5">
        <v>2</v>
      </c>
      <c r="J209" s="11">
        <v>0.1875</v>
      </c>
      <c r="L209" t="str">
        <f t="shared" si="15"/>
        <v>Rafael Dos Anjos</v>
      </c>
      <c r="M209" t="str">
        <f t="shared" si="16"/>
        <v xml:space="preserve">5' 8" </v>
      </c>
      <c r="N209" t="str">
        <f t="shared" si="17"/>
        <v xml:space="preserve">155 lbs. </v>
      </c>
      <c r="O209" t="str">
        <f t="shared" si="18"/>
        <v xml:space="preserve">70.0" </v>
      </c>
      <c r="P209" t="str">
        <f t="shared" si="19"/>
        <v xml:space="preserve">Orthodox </v>
      </c>
      <c r="Q209" t="s">
        <v>3340</v>
      </c>
      <c r="S209" t="s">
        <v>552</v>
      </c>
      <c r="T209" t="s">
        <v>571</v>
      </c>
      <c r="U209" t="s">
        <v>496</v>
      </c>
      <c r="V209" t="s">
        <v>500</v>
      </c>
      <c r="W209">
        <v>9</v>
      </c>
      <c r="X209">
        <v>6</v>
      </c>
      <c r="Y209">
        <v>0</v>
      </c>
    </row>
    <row r="210" spans="1:25" x14ac:dyDescent="0.25">
      <c r="A210" s="4">
        <v>209</v>
      </c>
      <c r="B210" s="5">
        <v>113</v>
      </c>
      <c r="C210" s="5" t="s">
        <v>3</v>
      </c>
      <c r="D210" s="9">
        <v>40306</v>
      </c>
      <c r="E210" s="5" t="s">
        <v>15</v>
      </c>
      <c r="F210" s="5" t="s">
        <v>47</v>
      </c>
      <c r="G210" s="5">
        <v>1</v>
      </c>
      <c r="H210" s="5">
        <v>4</v>
      </c>
      <c r="I210" s="10">
        <v>2</v>
      </c>
      <c r="J210" s="11">
        <v>0.1423611111111111</v>
      </c>
      <c r="L210" t="str">
        <f t="shared" si="15"/>
        <v>Alan Belcher</v>
      </c>
      <c r="M210" t="str">
        <f t="shared" si="16"/>
        <v xml:space="preserve">6' 2" </v>
      </c>
      <c r="N210" t="str">
        <f t="shared" si="17"/>
        <v xml:space="preserve">185 lbs. </v>
      </c>
      <c r="O210" t="str">
        <f t="shared" si="18"/>
        <v xml:space="preserve">73.0" </v>
      </c>
      <c r="P210" t="str">
        <f t="shared" si="19"/>
        <v xml:space="preserve">Orthodox </v>
      </c>
      <c r="Q210" t="s">
        <v>2061</v>
      </c>
      <c r="S210" t="s">
        <v>522</v>
      </c>
      <c r="T210" t="s">
        <v>520</v>
      </c>
      <c r="U210" t="s">
        <v>496</v>
      </c>
      <c r="W210">
        <v>0</v>
      </c>
      <c r="X210">
        <v>1</v>
      </c>
      <c r="Y210">
        <v>0</v>
      </c>
    </row>
    <row r="211" spans="1:25" x14ac:dyDescent="0.25">
      <c r="A211" s="4">
        <v>210</v>
      </c>
      <c r="B211" s="5">
        <v>113</v>
      </c>
      <c r="C211" s="5" t="s">
        <v>3</v>
      </c>
      <c r="D211" s="9">
        <v>40306</v>
      </c>
      <c r="E211" s="5" t="s">
        <v>25</v>
      </c>
      <c r="F211" s="5" t="s">
        <v>147</v>
      </c>
      <c r="G211" s="5">
        <v>2</v>
      </c>
      <c r="H211" s="5">
        <v>6</v>
      </c>
      <c r="I211" s="10">
        <v>3</v>
      </c>
      <c r="J211" s="11">
        <v>0.20833333333333334</v>
      </c>
      <c r="L211" t="str">
        <f t="shared" si="15"/>
        <v>Jeremy Stephens</v>
      </c>
      <c r="M211" t="str">
        <f t="shared" si="16"/>
        <v xml:space="preserve">5' 8" </v>
      </c>
      <c r="N211" t="str">
        <f t="shared" si="17"/>
        <v xml:space="preserve">145 lbs. </v>
      </c>
      <c r="O211" t="str">
        <f t="shared" si="18"/>
        <v xml:space="preserve">71.0" </v>
      </c>
      <c r="P211" t="str">
        <f t="shared" si="19"/>
        <v xml:space="preserve">Orthodox </v>
      </c>
      <c r="Q211" t="s">
        <v>1985</v>
      </c>
      <c r="R211" t="s">
        <v>691</v>
      </c>
      <c r="S211" t="s">
        <v>530</v>
      </c>
      <c r="T211" t="s">
        <v>497</v>
      </c>
      <c r="U211" t="s">
        <v>496</v>
      </c>
      <c r="W211">
        <v>9</v>
      </c>
      <c r="X211">
        <v>10</v>
      </c>
      <c r="Y211">
        <v>0</v>
      </c>
    </row>
    <row r="212" spans="1:25" x14ac:dyDescent="0.25">
      <c r="A212" s="4">
        <v>211</v>
      </c>
      <c r="B212" s="5">
        <v>113</v>
      </c>
      <c r="C212" s="5" t="s">
        <v>3</v>
      </c>
      <c r="D212" s="9">
        <v>40306</v>
      </c>
      <c r="E212" s="5" t="s">
        <v>12</v>
      </c>
      <c r="F212" s="5" t="s">
        <v>104</v>
      </c>
      <c r="G212" s="5">
        <v>2</v>
      </c>
      <c r="H212" s="5">
        <v>5</v>
      </c>
      <c r="I212" s="10">
        <v>3</v>
      </c>
      <c r="J212" s="11">
        <v>0.20833333333333334</v>
      </c>
      <c r="L212" t="str">
        <f t="shared" si="15"/>
        <v>Josh Koscheck</v>
      </c>
      <c r="M212" t="str">
        <f t="shared" si="16"/>
        <v xml:space="preserve">5' 10" </v>
      </c>
      <c r="N212" t="str">
        <f t="shared" si="17"/>
        <v xml:space="preserve">170 lbs. </v>
      </c>
      <c r="O212" t="str">
        <f t="shared" si="18"/>
        <v xml:space="preserve">73.0" </v>
      </c>
      <c r="P212" t="str">
        <f t="shared" si="19"/>
        <v xml:space="preserve">Orthodox </v>
      </c>
      <c r="Q212" t="s">
        <v>2372</v>
      </c>
      <c r="S212" t="s">
        <v>518</v>
      </c>
      <c r="T212" t="s">
        <v>533</v>
      </c>
      <c r="U212" t="s">
        <v>642</v>
      </c>
      <c r="V212" t="s">
        <v>500</v>
      </c>
      <c r="W212">
        <v>4</v>
      </c>
      <c r="X212">
        <v>1</v>
      </c>
      <c r="Y212">
        <v>0</v>
      </c>
    </row>
    <row r="213" spans="1:25" x14ac:dyDescent="0.25">
      <c r="A213" s="4">
        <v>212</v>
      </c>
      <c r="B213" s="5">
        <v>113</v>
      </c>
      <c r="C213" s="5" t="s">
        <v>3</v>
      </c>
      <c r="D213" s="9">
        <v>40306</v>
      </c>
      <c r="E213" s="5" t="s">
        <v>8</v>
      </c>
      <c r="F213" s="5" t="s">
        <v>148</v>
      </c>
      <c r="G213" s="5">
        <v>1</v>
      </c>
      <c r="H213" s="5">
        <v>2</v>
      </c>
      <c r="I213" s="10">
        <v>2</v>
      </c>
      <c r="J213" s="11">
        <v>0.18333333333333332</v>
      </c>
      <c r="L213" t="str">
        <f t="shared" si="15"/>
        <v>Matt Mitrione</v>
      </c>
      <c r="M213" t="str">
        <f t="shared" si="16"/>
        <v xml:space="preserve">6' 3" </v>
      </c>
      <c r="N213" t="str">
        <f t="shared" si="17"/>
        <v xml:space="preserve">265 lbs. </v>
      </c>
      <c r="O213" t="str">
        <f t="shared" si="18"/>
        <v xml:space="preserve">79.0" </v>
      </c>
      <c r="P213" t="str">
        <f t="shared" si="19"/>
        <v xml:space="preserve">Switch </v>
      </c>
      <c r="Q213" t="s">
        <v>3714</v>
      </c>
      <c r="S213" t="s">
        <v>522</v>
      </c>
      <c r="T213" t="s">
        <v>1005</v>
      </c>
      <c r="U213" t="s">
        <v>496</v>
      </c>
      <c r="V213" t="s">
        <v>500</v>
      </c>
      <c r="W213">
        <v>15</v>
      </c>
      <c r="X213">
        <v>8</v>
      </c>
      <c r="Y213">
        <v>0</v>
      </c>
    </row>
    <row r="214" spans="1:25" x14ac:dyDescent="0.25">
      <c r="A214" s="4">
        <v>213</v>
      </c>
      <c r="B214" s="5">
        <v>113</v>
      </c>
      <c r="C214" s="5" t="s">
        <v>3</v>
      </c>
      <c r="D214" s="9">
        <v>40306</v>
      </c>
      <c r="E214" s="5" t="s">
        <v>9</v>
      </c>
      <c r="F214" s="5" t="s">
        <v>145</v>
      </c>
      <c r="G214" s="5">
        <v>1</v>
      </c>
      <c r="H214" s="5">
        <v>1</v>
      </c>
      <c r="I214" s="10">
        <v>1</v>
      </c>
      <c r="J214" s="11">
        <v>0.14930555555555555</v>
      </c>
      <c r="L214" t="e">
        <f t="shared" si="15"/>
        <v>#N/A</v>
      </c>
      <c r="M214" t="e">
        <f t="shared" si="16"/>
        <v>#N/A</v>
      </c>
      <c r="N214" t="e">
        <f t="shared" si="17"/>
        <v>#N/A</v>
      </c>
      <c r="O214" t="e">
        <f t="shared" si="18"/>
        <v>#N/A</v>
      </c>
      <c r="P214" t="e">
        <f t="shared" si="19"/>
        <v>#N/A</v>
      </c>
      <c r="Q214" t="s">
        <v>4085</v>
      </c>
      <c r="S214" t="s">
        <v>510</v>
      </c>
      <c r="T214" t="s">
        <v>825</v>
      </c>
      <c r="U214" t="s">
        <v>496</v>
      </c>
      <c r="V214" t="s">
        <v>500</v>
      </c>
      <c r="W214">
        <v>15</v>
      </c>
      <c r="X214">
        <v>7</v>
      </c>
      <c r="Y214">
        <v>3</v>
      </c>
    </row>
    <row r="215" spans="1:25" x14ac:dyDescent="0.25">
      <c r="A215" s="4">
        <v>214</v>
      </c>
      <c r="B215" s="5">
        <v>114</v>
      </c>
      <c r="C215" s="5" t="s">
        <v>3</v>
      </c>
      <c r="D215" s="9">
        <v>40327</v>
      </c>
      <c r="E215" s="5" t="s">
        <v>9</v>
      </c>
      <c r="F215" s="5" t="s">
        <v>161</v>
      </c>
      <c r="G215" s="5">
        <v>1</v>
      </c>
      <c r="H215" s="5">
        <v>6</v>
      </c>
      <c r="I215" s="5">
        <v>3</v>
      </c>
      <c r="J215" s="11">
        <v>0.20833333333333334</v>
      </c>
      <c r="L215" t="e">
        <f t="shared" si="15"/>
        <v>#N/A</v>
      </c>
      <c r="M215" t="e">
        <f t="shared" si="16"/>
        <v>#N/A</v>
      </c>
      <c r="N215" t="e">
        <f t="shared" si="17"/>
        <v>#N/A</v>
      </c>
      <c r="O215" t="e">
        <f t="shared" si="18"/>
        <v>#N/A</v>
      </c>
      <c r="P215" t="e">
        <f t="shared" si="19"/>
        <v>#N/A</v>
      </c>
      <c r="Q215" t="s">
        <v>3125</v>
      </c>
      <c r="R215" t="s">
        <v>1301</v>
      </c>
      <c r="S215" t="s">
        <v>510</v>
      </c>
      <c r="T215" t="s">
        <v>533</v>
      </c>
      <c r="U215" t="s">
        <v>620</v>
      </c>
      <c r="V215" t="s">
        <v>500</v>
      </c>
      <c r="W215">
        <v>5</v>
      </c>
      <c r="X215">
        <v>1</v>
      </c>
      <c r="Y215">
        <v>0</v>
      </c>
    </row>
    <row r="216" spans="1:25" x14ac:dyDescent="0.25">
      <c r="A216" s="4">
        <v>215</v>
      </c>
      <c r="B216" s="5">
        <v>114</v>
      </c>
      <c r="C216" s="5" t="s">
        <v>3</v>
      </c>
      <c r="D216" s="9">
        <v>40327</v>
      </c>
      <c r="E216" s="5" t="s">
        <v>12</v>
      </c>
      <c r="F216" s="5" t="s">
        <v>374</v>
      </c>
      <c r="G216" s="5">
        <v>1</v>
      </c>
      <c r="H216" s="5">
        <v>5</v>
      </c>
      <c r="I216" s="5">
        <v>3</v>
      </c>
      <c r="J216" s="11">
        <v>0.20833333333333334</v>
      </c>
      <c r="L216" t="str">
        <f t="shared" si="15"/>
        <v>John Hathaway</v>
      </c>
      <c r="M216" t="str">
        <f t="shared" si="16"/>
        <v xml:space="preserve">6' 1" </v>
      </c>
      <c r="N216" t="str">
        <f t="shared" si="17"/>
        <v xml:space="preserve">170 lbs. </v>
      </c>
      <c r="O216" t="str">
        <f t="shared" si="18"/>
        <v xml:space="preserve">75.0" </v>
      </c>
      <c r="P216" t="str">
        <f t="shared" si="19"/>
        <v xml:space="preserve">Orthodox </v>
      </c>
      <c r="Q216" t="s">
        <v>3184</v>
      </c>
      <c r="R216" t="s">
        <v>1324</v>
      </c>
      <c r="S216" t="s">
        <v>549</v>
      </c>
      <c r="T216" t="s">
        <v>523</v>
      </c>
      <c r="U216" t="s">
        <v>517</v>
      </c>
      <c r="V216" t="s">
        <v>500</v>
      </c>
      <c r="W216">
        <v>15</v>
      </c>
      <c r="X216">
        <v>2</v>
      </c>
      <c r="Y216">
        <v>0</v>
      </c>
    </row>
    <row r="217" spans="1:25" x14ac:dyDescent="0.25">
      <c r="A217" s="4">
        <v>216</v>
      </c>
      <c r="B217" s="5">
        <v>114</v>
      </c>
      <c r="C217" s="5" t="s">
        <v>3</v>
      </c>
      <c r="D217" s="9">
        <v>40327</v>
      </c>
      <c r="E217" s="5" t="s">
        <v>15</v>
      </c>
      <c r="F217" s="5" t="s">
        <v>35</v>
      </c>
      <c r="G217" s="5">
        <v>1</v>
      </c>
      <c r="H217" s="5">
        <v>5</v>
      </c>
      <c r="I217" s="5">
        <v>3</v>
      </c>
      <c r="J217" s="11">
        <v>0.20833333333333334</v>
      </c>
      <c r="L217" t="str">
        <f t="shared" si="15"/>
        <v>Michael Bisping</v>
      </c>
      <c r="M217" t="str">
        <f t="shared" si="16"/>
        <v xml:space="preserve">6' 1" </v>
      </c>
      <c r="N217" t="str">
        <f t="shared" si="17"/>
        <v xml:space="preserve">185 lbs. </v>
      </c>
      <c r="O217" t="str">
        <f t="shared" si="18"/>
        <v xml:space="preserve">72.0" </v>
      </c>
      <c r="P217" t="str">
        <f t="shared" si="19"/>
        <v xml:space="preserve">Orthodox </v>
      </c>
      <c r="Q217" t="s">
        <v>3586</v>
      </c>
      <c r="S217" t="s">
        <v>506</v>
      </c>
      <c r="T217" t="s">
        <v>712</v>
      </c>
      <c r="U217" t="s">
        <v>496</v>
      </c>
      <c r="W217">
        <v>9</v>
      </c>
      <c r="X217">
        <v>0</v>
      </c>
      <c r="Y217">
        <v>0</v>
      </c>
    </row>
    <row r="218" spans="1:25" x14ac:dyDescent="0.25">
      <c r="A218" s="4">
        <v>217</v>
      </c>
      <c r="B218" s="5">
        <v>114</v>
      </c>
      <c r="C218" s="5" t="s">
        <v>3</v>
      </c>
      <c r="D218" s="9">
        <v>40327</v>
      </c>
      <c r="E218" s="5" t="s">
        <v>8</v>
      </c>
      <c r="F218" s="5" t="s">
        <v>232</v>
      </c>
      <c r="G218" s="5">
        <v>2</v>
      </c>
      <c r="H218" s="5">
        <v>1</v>
      </c>
      <c r="I218" s="5">
        <v>3</v>
      </c>
      <c r="J218" s="11">
        <v>0.10625</v>
      </c>
      <c r="L218" t="str">
        <f t="shared" si="15"/>
        <v>Mike Russow</v>
      </c>
      <c r="M218" t="str">
        <f t="shared" si="16"/>
        <v xml:space="preserve">6' 1" </v>
      </c>
      <c r="N218" t="str">
        <f t="shared" si="17"/>
        <v xml:space="preserve">255 lbs. </v>
      </c>
      <c r="O218" t="str">
        <f t="shared" si="18"/>
        <v xml:space="preserve">73.0" </v>
      </c>
      <c r="P218" t="str">
        <f t="shared" si="19"/>
        <v xml:space="preserve">Orthodox </v>
      </c>
      <c r="Q218" t="s">
        <v>2824</v>
      </c>
      <c r="S218" t="s">
        <v>496</v>
      </c>
      <c r="T218" t="s">
        <v>496</v>
      </c>
      <c r="U218" t="s">
        <v>496</v>
      </c>
      <c r="V218" t="s">
        <v>500</v>
      </c>
      <c r="W218">
        <v>11</v>
      </c>
      <c r="X218">
        <v>16</v>
      </c>
      <c r="Y218">
        <v>0</v>
      </c>
    </row>
    <row r="219" spans="1:25" x14ac:dyDescent="0.25">
      <c r="A219" s="4">
        <v>218</v>
      </c>
      <c r="B219" s="5">
        <v>114</v>
      </c>
      <c r="C219" s="5" t="s">
        <v>3</v>
      </c>
      <c r="D219" s="9">
        <v>40327</v>
      </c>
      <c r="E219" s="5" t="s">
        <v>9</v>
      </c>
      <c r="F219" s="5" t="s">
        <v>29</v>
      </c>
      <c r="G219" s="5">
        <v>2</v>
      </c>
      <c r="H219" s="5">
        <v>5</v>
      </c>
      <c r="I219" s="5">
        <v>3</v>
      </c>
      <c r="J219" s="11">
        <v>0.20833333333333334</v>
      </c>
      <c r="L219" t="str">
        <f t="shared" si="15"/>
        <v>Rashad Evans</v>
      </c>
      <c r="M219" t="str">
        <f t="shared" si="16"/>
        <v xml:space="preserve">6' 0" </v>
      </c>
      <c r="N219" t="str">
        <f t="shared" si="17"/>
        <v xml:space="preserve">205 lbs. </v>
      </c>
      <c r="O219" t="str">
        <f t="shared" si="18"/>
        <v xml:space="preserve">75.0" </v>
      </c>
      <c r="P219" t="str">
        <f t="shared" si="19"/>
        <v xml:space="preserve">Orthodox </v>
      </c>
      <c r="Q219" t="s">
        <v>2482</v>
      </c>
      <c r="S219" t="s">
        <v>510</v>
      </c>
      <c r="T219" t="s">
        <v>619</v>
      </c>
      <c r="U219" t="s">
        <v>606</v>
      </c>
      <c r="V219" t="s">
        <v>500</v>
      </c>
      <c r="W219">
        <v>10</v>
      </c>
      <c r="X219">
        <v>3</v>
      </c>
      <c r="Y219">
        <v>0</v>
      </c>
    </row>
    <row r="220" spans="1:25" x14ac:dyDescent="0.25">
      <c r="A220" s="4">
        <v>219</v>
      </c>
      <c r="B220" s="5">
        <v>115</v>
      </c>
      <c r="C220" s="5" t="s">
        <v>3</v>
      </c>
      <c r="D220" s="9">
        <v>40341</v>
      </c>
      <c r="E220" s="5" t="s">
        <v>8</v>
      </c>
      <c r="F220" s="5" t="s">
        <v>152</v>
      </c>
      <c r="G220" s="5">
        <v>2</v>
      </c>
      <c r="H220" s="5">
        <v>5</v>
      </c>
      <c r="I220" s="10">
        <v>3</v>
      </c>
      <c r="J220" s="11">
        <v>0.20833333333333334</v>
      </c>
      <c r="L220" t="str">
        <f t="shared" si="15"/>
        <v>Ben Rothwell</v>
      </c>
      <c r="M220" t="str">
        <f t="shared" si="16"/>
        <v xml:space="preserve">6' 4" </v>
      </c>
      <c r="N220" t="str">
        <f t="shared" si="17"/>
        <v xml:space="preserve">265 lbs. </v>
      </c>
      <c r="O220" t="str">
        <f t="shared" si="18"/>
        <v xml:space="preserve">78.0" </v>
      </c>
      <c r="P220" t="str">
        <f t="shared" si="19"/>
        <v xml:space="preserve">Orthodox </v>
      </c>
      <c r="Q220" t="s">
        <v>3454</v>
      </c>
      <c r="S220" t="s">
        <v>526</v>
      </c>
      <c r="T220" t="s">
        <v>511</v>
      </c>
      <c r="U220" t="s">
        <v>496</v>
      </c>
      <c r="V220" t="s">
        <v>500</v>
      </c>
      <c r="W220">
        <v>18</v>
      </c>
      <c r="X220">
        <v>10</v>
      </c>
      <c r="Y220">
        <v>1</v>
      </c>
    </row>
    <row r="221" spans="1:25" x14ac:dyDescent="0.25">
      <c r="A221" s="4">
        <v>220</v>
      </c>
      <c r="B221" s="5">
        <v>115</v>
      </c>
      <c r="C221" s="5" t="s">
        <v>3</v>
      </c>
      <c r="D221" s="9">
        <v>40341</v>
      </c>
      <c r="E221" s="5" t="s">
        <v>12</v>
      </c>
      <c r="F221" s="5" t="s">
        <v>154</v>
      </c>
      <c r="G221" s="5">
        <v>3</v>
      </c>
      <c r="H221" s="5">
        <v>2</v>
      </c>
      <c r="I221" s="10">
        <v>3</v>
      </c>
      <c r="J221" s="11">
        <v>0.20347222222222222</v>
      </c>
      <c r="L221" t="str">
        <f t="shared" si="15"/>
        <v>Carlos Condit</v>
      </c>
      <c r="M221" t="str">
        <f t="shared" si="16"/>
        <v xml:space="preserve">6' 2" </v>
      </c>
      <c r="N221" t="str">
        <f t="shared" si="17"/>
        <v xml:space="preserve">170 lbs. </v>
      </c>
      <c r="O221" t="str">
        <f t="shared" si="18"/>
        <v xml:space="preserve">75.0" </v>
      </c>
      <c r="P221" t="str">
        <f t="shared" si="19"/>
        <v xml:space="preserve">Orthodox </v>
      </c>
      <c r="Q221" t="s">
        <v>400</v>
      </c>
      <c r="R221" t="s">
        <v>1414</v>
      </c>
      <c r="S221" t="s">
        <v>530</v>
      </c>
      <c r="T221" t="s">
        <v>511</v>
      </c>
      <c r="U221" t="s">
        <v>553</v>
      </c>
      <c r="V221" t="s">
        <v>500</v>
      </c>
      <c r="W221">
        <v>35</v>
      </c>
      <c r="X221">
        <v>17</v>
      </c>
      <c r="Y221">
        <v>0</v>
      </c>
    </row>
    <row r="222" spans="1:25" x14ac:dyDescent="0.25">
      <c r="A222" s="4">
        <v>221</v>
      </c>
      <c r="B222" s="5">
        <v>115</v>
      </c>
      <c r="C222" s="5" t="s">
        <v>3</v>
      </c>
      <c r="D222" s="9">
        <v>40341</v>
      </c>
      <c r="E222" s="5" t="s">
        <v>12</v>
      </c>
      <c r="F222" s="5" t="s">
        <v>130</v>
      </c>
      <c r="G222" s="5">
        <v>1</v>
      </c>
      <c r="H222" s="5">
        <v>5</v>
      </c>
      <c r="I222" s="10">
        <v>3</v>
      </c>
      <c r="J222" s="11">
        <v>0.20833333333333334</v>
      </c>
      <c r="L222" t="str">
        <f t="shared" si="15"/>
        <v>Martin Kampmann</v>
      </c>
      <c r="M222" t="str">
        <f t="shared" si="16"/>
        <v xml:space="preserve">6' 0" </v>
      </c>
      <c r="N222" t="str">
        <f t="shared" si="17"/>
        <v xml:space="preserve">170 lbs. </v>
      </c>
      <c r="O222" t="str">
        <f t="shared" si="18"/>
        <v xml:space="preserve">72.0" </v>
      </c>
      <c r="P222" t="str">
        <f t="shared" si="19"/>
        <v xml:space="preserve">Orthodox </v>
      </c>
      <c r="Q222" t="s">
        <v>2378</v>
      </c>
      <c r="R222" t="s">
        <v>920</v>
      </c>
      <c r="S222" t="s">
        <v>502</v>
      </c>
      <c r="T222" t="s">
        <v>513</v>
      </c>
      <c r="U222" t="s">
        <v>559</v>
      </c>
      <c r="V222" t="s">
        <v>500</v>
      </c>
      <c r="W222">
        <v>13</v>
      </c>
      <c r="X222">
        <v>2</v>
      </c>
      <c r="Y222">
        <v>0</v>
      </c>
    </row>
    <row r="223" spans="1:25" x14ac:dyDescent="0.25">
      <c r="A223" s="4">
        <v>222</v>
      </c>
      <c r="B223" s="5">
        <v>115</v>
      </c>
      <c r="C223" s="5" t="s">
        <v>3</v>
      </c>
      <c r="D223" s="9">
        <v>40341</v>
      </c>
      <c r="E223" s="5" t="s">
        <v>8</v>
      </c>
      <c r="F223" s="5" t="s">
        <v>38</v>
      </c>
      <c r="G223" s="5">
        <v>1</v>
      </c>
      <c r="H223" s="5">
        <v>4</v>
      </c>
      <c r="I223" s="10">
        <v>3</v>
      </c>
      <c r="J223" s="11">
        <v>0.1875</v>
      </c>
      <c r="L223" t="e">
        <f t="shared" si="15"/>
        <v>#N/A</v>
      </c>
      <c r="M223" t="e">
        <f t="shared" si="16"/>
        <v>#N/A</v>
      </c>
      <c r="N223" t="e">
        <f t="shared" si="17"/>
        <v>#N/A</v>
      </c>
      <c r="O223" t="e">
        <f t="shared" si="18"/>
        <v>#N/A</v>
      </c>
      <c r="P223" t="e">
        <f t="shared" si="19"/>
        <v>#N/A</v>
      </c>
      <c r="Q223" t="s">
        <v>2602</v>
      </c>
      <c r="R223" t="s">
        <v>1042</v>
      </c>
      <c r="S223" t="s">
        <v>496</v>
      </c>
      <c r="T223" t="s">
        <v>503</v>
      </c>
      <c r="U223" t="s">
        <v>496</v>
      </c>
      <c r="W223">
        <v>1</v>
      </c>
      <c r="X223">
        <v>2</v>
      </c>
      <c r="Y223">
        <v>0</v>
      </c>
    </row>
    <row r="224" spans="1:25" x14ac:dyDescent="0.25">
      <c r="A224" s="4">
        <v>223</v>
      </c>
      <c r="B224" s="5">
        <v>115</v>
      </c>
      <c r="C224" s="5" t="s">
        <v>3</v>
      </c>
      <c r="D224" s="9">
        <v>40341</v>
      </c>
      <c r="E224" s="5" t="s">
        <v>9</v>
      </c>
      <c r="F224" s="5" t="s">
        <v>42</v>
      </c>
      <c r="G224" s="5">
        <v>1</v>
      </c>
      <c r="H224" s="5">
        <v>1</v>
      </c>
      <c r="I224" s="10">
        <v>1</v>
      </c>
      <c r="J224" s="11">
        <v>0.2048611111111111</v>
      </c>
      <c r="L224" t="str">
        <f t="shared" si="15"/>
        <v>Rich Franklin</v>
      </c>
      <c r="M224" t="str">
        <f t="shared" si="16"/>
        <v xml:space="preserve">6' 1" </v>
      </c>
      <c r="N224" t="str">
        <f t="shared" si="17"/>
        <v xml:space="preserve">185 lbs. </v>
      </c>
      <c r="O224" t="str">
        <f t="shared" si="18"/>
        <v xml:space="preserve">75.0" </v>
      </c>
      <c r="P224" t="str">
        <f t="shared" si="19"/>
        <v xml:space="preserve">Southpaw </v>
      </c>
      <c r="Q224" t="s">
        <v>3576</v>
      </c>
      <c r="R224" t="s">
        <v>1521</v>
      </c>
      <c r="S224" t="s">
        <v>549</v>
      </c>
      <c r="T224" t="s">
        <v>536</v>
      </c>
      <c r="U224" t="s">
        <v>496</v>
      </c>
      <c r="V224" t="s">
        <v>500</v>
      </c>
      <c r="W224">
        <v>28</v>
      </c>
      <c r="X224">
        <v>4</v>
      </c>
      <c r="Y224">
        <v>1</v>
      </c>
    </row>
    <row r="225" spans="1:25" x14ac:dyDescent="0.25">
      <c r="A225" s="4">
        <v>224</v>
      </c>
      <c r="B225" s="5">
        <v>116</v>
      </c>
      <c r="C225" s="5" t="s">
        <v>3</v>
      </c>
      <c r="D225" s="9">
        <v>40362</v>
      </c>
      <c r="E225" s="5" t="s">
        <v>8</v>
      </c>
      <c r="F225" s="5" t="s">
        <v>59</v>
      </c>
      <c r="G225" s="5">
        <v>1</v>
      </c>
      <c r="H225" s="5">
        <v>4</v>
      </c>
      <c r="I225" s="5">
        <v>2</v>
      </c>
      <c r="J225" s="11">
        <v>9.6527777777777768E-2</v>
      </c>
      <c r="L225" t="str">
        <f t="shared" si="15"/>
        <v>Brock Lesnar</v>
      </c>
      <c r="M225" t="str">
        <f t="shared" si="16"/>
        <v xml:space="preserve">6' 3" </v>
      </c>
      <c r="N225" t="str">
        <f t="shared" si="17"/>
        <v xml:space="preserve">265 lbs. </v>
      </c>
      <c r="O225" t="str">
        <f t="shared" si="18"/>
        <v xml:space="preserve">81.0" </v>
      </c>
      <c r="P225" t="str">
        <f t="shared" si="19"/>
        <v xml:space="preserve">Orthodox </v>
      </c>
      <c r="Q225" t="s">
        <v>1864</v>
      </c>
      <c r="R225" t="s">
        <v>607</v>
      </c>
      <c r="S225" t="s">
        <v>549</v>
      </c>
      <c r="T225" t="s">
        <v>578</v>
      </c>
      <c r="U225" t="s">
        <v>496</v>
      </c>
      <c r="V225" t="s">
        <v>500</v>
      </c>
      <c r="W225">
        <v>17</v>
      </c>
      <c r="X225">
        <v>1</v>
      </c>
      <c r="Y225">
        <v>0</v>
      </c>
    </row>
    <row r="226" spans="1:25" x14ac:dyDescent="0.25">
      <c r="A226" s="4">
        <v>225</v>
      </c>
      <c r="B226" s="5">
        <v>116</v>
      </c>
      <c r="C226" s="5" t="s">
        <v>3</v>
      </c>
      <c r="D226" s="9">
        <v>40362</v>
      </c>
      <c r="E226" s="5" t="s">
        <v>15</v>
      </c>
      <c r="F226" s="5" t="s">
        <v>22</v>
      </c>
      <c r="G226" s="5">
        <v>2</v>
      </c>
      <c r="H226" s="5">
        <v>4</v>
      </c>
      <c r="I226" s="5">
        <v>3</v>
      </c>
      <c r="J226" s="11">
        <v>0.19444444444444445</v>
      </c>
      <c r="L226" t="str">
        <f t="shared" si="15"/>
        <v>Chris Leben</v>
      </c>
      <c r="M226" t="str">
        <f t="shared" si="16"/>
        <v xml:space="preserve">5' 11" </v>
      </c>
      <c r="N226" t="str">
        <f t="shared" si="17"/>
        <v xml:space="preserve">185 lbs. </v>
      </c>
      <c r="O226" t="str">
        <f t="shared" si="18"/>
        <v xml:space="preserve">74.0" </v>
      </c>
      <c r="P226" t="str">
        <f t="shared" si="19"/>
        <v xml:space="preserve">Southpaw </v>
      </c>
      <c r="Q226" t="s">
        <v>3480</v>
      </c>
      <c r="R226" t="s">
        <v>1473</v>
      </c>
      <c r="S226" t="s">
        <v>510</v>
      </c>
      <c r="T226" t="s">
        <v>527</v>
      </c>
      <c r="U226" t="s">
        <v>594</v>
      </c>
      <c r="W226">
        <v>6</v>
      </c>
      <c r="X226">
        <v>4</v>
      </c>
      <c r="Y226">
        <v>0</v>
      </c>
    </row>
    <row r="227" spans="1:25" x14ac:dyDescent="0.25">
      <c r="A227" s="4">
        <v>226</v>
      </c>
      <c r="B227" s="5">
        <v>116</v>
      </c>
      <c r="C227" s="5" t="s">
        <v>3</v>
      </c>
      <c r="D227" s="9">
        <v>40362</v>
      </c>
      <c r="E227" s="5" t="s">
        <v>12</v>
      </c>
      <c r="F227" s="5" t="s">
        <v>86</v>
      </c>
      <c r="G227" s="5">
        <v>2</v>
      </c>
      <c r="H227" s="5">
        <v>4</v>
      </c>
      <c r="I227" s="5">
        <v>2</v>
      </c>
      <c r="J227" s="11">
        <v>8.4722222222222213E-2</v>
      </c>
      <c r="L227" t="str">
        <f t="shared" si="15"/>
        <v>Chris Lytle</v>
      </c>
      <c r="M227" t="str">
        <f t="shared" si="16"/>
        <v xml:space="preserve">5' 11" </v>
      </c>
      <c r="N227" t="str">
        <f t="shared" si="17"/>
        <v xml:space="preserve">170 lbs. </v>
      </c>
      <c r="O227" t="str">
        <f t="shared" si="18"/>
        <v xml:space="preserve">68.0" </v>
      </c>
      <c r="P227" t="str">
        <f t="shared" si="19"/>
        <v xml:space="preserve">Orthodox </v>
      </c>
      <c r="Q227" t="s">
        <v>2325</v>
      </c>
      <c r="S227" t="s">
        <v>518</v>
      </c>
      <c r="T227" t="s">
        <v>523</v>
      </c>
      <c r="U227" t="s">
        <v>496</v>
      </c>
      <c r="V227" t="s">
        <v>500</v>
      </c>
      <c r="W227">
        <v>12</v>
      </c>
      <c r="X227">
        <v>3</v>
      </c>
      <c r="Y227">
        <v>0</v>
      </c>
    </row>
    <row r="228" spans="1:25" x14ac:dyDescent="0.25">
      <c r="A228" s="4">
        <v>227</v>
      </c>
      <c r="B228" s="5">
        <v>116</v>
      </c>
      <c r="C228" s="5" t="s">
        <v>3</v>
      </c>
      <c r="D228" s="9">
        <v>40362</v>
      </c>
      <c r="E228" s="5" t="s">
        <v>25</v>
      </c>
      <c r="F228" s="5" t="s">
        <v>171</v>
      </c>
      <c r="G228" s="5">
        <v>1</v>
      </c>
      <c r="H228" s="5">
        <v>5</v>
      </c>
      <c r="I228" s="5">
        <v>3</v>
      </c>
      <c r="J228" s="11">
        <v>0.20833333333333334</v>
      </c>
      <c r="L228" t="str">
        <f t="shared" si="15"/>
        <v>George Sotiropoulos</v>
      </c>
      <c r="M228" t="str">
        <f t="shared" si="16"/>
        <v xml:space="preserve">5' 10" </v>
      </c>
      <c r="N228" t="str">
        <f t="shared" si="17"/>
        <v xml:space="preserve">155 lbs. </v>
      </c>
      <c r="O228" t="str">
        <f t="shared" si="18"/>
        <v xml:space="preserve">71.0" </v>
      </c>
      <c r="P228" t="str">
        <f t="shared" si="19"/>
        <v xml:space="preserve">Orthodox </v>
      </c>
      <c r="Q228" t="s">
        <v>2676</v>
      </c>
      <c r="R228" t="s">
        <v>1095</v>
      </c>
      <c r="S228" t="s">
        <v>499</v>
      </c>
      <c r="T228" t="s">
        <v>497</v>
      </c>
      <c r="U228" t="s">
        <v>496</v>
      </c>
      <c r="W228">
        <v>4</v>
      </c>
      <c r="X228">
        <v>0</v>
      </c>
      <c r="Y228">
        <v>0</v>
      </c>
    </row>
    <row r="229" spans="1:25" x14ac:dyDescent="0.25">
      <c r="A229" s="4">
        <v>228</v>
      </c>
      <c r="B229" s="5">
        <v>116</v>
      </c>
      <c r="C229" s="5" t="s">
        <v>3</v>
      </c>
      <c r="D229" s="9">
        <v>40362</v>
      </c>
      <c r="E229" s="5" t="s">
        <v>9</v>
      </c>
      <c r="F229" s="5" t="s">
        <v>46</v>
      </c>
      <c r="G229" s="5">
        <v>1</v>
      </c>
      <c r="H229" s="5">
        <v>2</v>
      </c>
      <c r="I229" s="5">
        <v>2</v>
      </c>
      <c r="J229" s="11">
        <v>0.13055555555555556</v>
      </c>
      <c r="L229" t="str">
        <f t="shared" si="15"/>
        <v>Stephan Bonnar</v>
      </c>
      <c r="M229" t="str">
        <f t="shared" si="16"/>
        <v xml:space="preserve">6' 4" </v>
      </c>
      <c r="N229" t="str">
        <f t="shared" si="17"/>
        <v xml:space="preserve">205 lbs. </v>
      </c>
      <c r="O229" t="str">
        <f t="shared" si="18"/>
        <v xml:space="preserve">78.0" </v>
      </c>
      <c r="P229" t="str">
        <f t="shared" si="19"/>
        <v xml:space="preserve">Orthodox </v>
      </c>
      <c r="Q229" t="s">
        <v>2777</v>
      </c>
      <c r="R229" t="s">
        <v>1143</v>
      </c>
      <c r="S229" t="s">
        <v>496</v>
      </c>
      <c r="T229" t="s">
        <v>513</v>
      </c>
      <c r="U229" t="s">
        <v>496</v>
      </c>
      <c r="W229">
        <v>4</v>
      </c>
      <c r="X229">
        <v>4</v>
      </c>
      <c r="Y229">
        <v>0</v>
      </c>
    </row>
    <row r="230" spans="1:25" x14ac:dyDescent="0.25">
      <c r="A230" s="4">
        <v>229</v>
      </c>
      <c r="B230" s="5">
        <v>117</v>
      </c>
      <c r="C230" s="5" t="s">
        <v>3</v>
      </c>
      <c r="D230" s="9">
        <v>40397</v>
      </c>
      <c r="E230" s="5" t="s">
        <v>15</v>
      </c>
      <c r="F230" s="5" t="s">
        <v>105</v>
      </c>
      <c r="G230" s="5">
        <v>2</v>
      </c>
      <c r="H230" s="5">
        <v>4</v>
      </c>
      <c r="I230" s="10">
        <v>5</v>
      </c>
      <c r="J230" s="11">
        <v>0.13194444444444445</v>
      </c>
      <c r="L230" t="str">
        <f t="shared" si="15"/>
        <v>Anderson Silva</v>
      </c>
      <c r="M230" t="str">
        <f t="shared" si="16"/>
        <v xml:space="preserve">6' 2" </v>
      </c>
      <c r="N230" t="str">
        <f t="shared" si="17"/>
        <v xml:space="preserve">185 lbs. </v>
      </c>
      <c r="O230" t="str">
        <f t="shared" si="18"/>
        <v xml:space="preserve">77.0" </v>
      </c>
      <c r="P230" t="str">
        <f t="shared" si="19"/>
        <v xml:space="preserve">Southpaw </v>
      </c>
      <c r="Q230" t="s">
        <v>2895</v>
      </c>
      <c r="R230" t="s">
        <v>1186</v>
      </c>
      <c r="S230" t="s">
        <v>535</v>
      </c>
      <c r="T230" t="s">
        <v>513</v>
      </c>
      <c r="U230" t="s">
        <v>496</v>
      </c>
      <c r="W230">
        <v>6</v>
      </c>
      <c r="X230">
        <v>2</v>
      </c>
      <c r="Y230">
        <v>0</v>
      </c>
    </row>
    <row r="231" spans="1:25" x14ac:dyDescent="0.25">
      <c r="A231" s="4">
        <v>230</v>
      </c>
      <c r="B231" s="5">
        <v>117</v>
      </c>
      <c r="C231" s="5" t="s">
        <v>3</v>
      </c>
      <c r="D231" s="9">
        <v>40397</v>
      </c>
      <c r="E231" s="5" t="s">
        <v>25</v>
      </c>
      <c r="F231" s="5" t="s">
        <v>138</v>
      </c>
      <c r="G231" s="5">
        <v>1</v>
      </c>
      <c r="H231" s="5">
        <v>4</v>
      </c>
      <c r="I231" s="10">
        <v>3</v>
      </c>
      <c r="J231" s="11">
        <v>7.7083333333333337E-2</v>
      </c>
      <c r="L231" t="str">
        <f t="shared" si="15"/>
        <v>Clay Guida</v>
      </c>
      <c r="M231" t="str">
        <f t="shared" si="16"/>
        <v xml:space="preserve">5' 7" </v>
      </c>
      <c r="N231" t="str">
        <f t="shared" si="17"/>
        <v xml:space="preserve">145 lbs. </v>
      </c>
      <c r="O231" t="str">
        <f t="shared" si="18"/>
        <v xml:space="preserve">70.0" </v>
      </c>
      <c r="P231" t="str">
        <f t="shared" si="19"/>
        <v xml:space="preserve">Orthodox </v>
      </c>
      <c r="Q231" t="s">
        <v>3266</v>
      </c>
      <c r="R231" t="s">
        <v>1370</v>
      </c>
      <c r="S231" t="s">
        <v>593</v>
      </c>
      <c r="T231" t="s">
        <v>619</v>
      </c>
      <c r="U231" t="s">
        <v>620</v>
      </c>
      <c r="V231" t="s">
        <v>504</v>
      </c>
      <c r="W231">
        <v>15</v>
      </c>
      <c r="X231">
        <v>5</v>
      </c>
      <c r="Y231">
        <v>0</v>
      </c>
    </row>
    <row r="232" spans="1:25" x14ac:dyDescent="0.25">
      <c r="A232" s="4">
        <v>231</v>
      </c>
      <c r="B232" s="5">
        <v>117</v>
      </c>
      <c r="C232" s="5" t="s">
        <v>3</v>
      </c>
      <c r="D232" s="9">
        <v>40397</v>
      </c>
      <c r="E232" s="5" t="s">
        <v>156</v>
      </c>
      <c r="F232" s="5" t="s">
        <v>78</v>
      </c>
      <c r="G232" s="5">
        <v>3</v>
      </c>
      <c r="H232" s="5">
        <v>5</v>
      </c>
      <c r="I232" s="10">
        <v>3</v>
      </c>
      <c r="J232" s="11">
        <v>0.20833333333333334</v>
      </c>
      <c r="L232" t="str">
        <f t="shared" si="15"/>
        <v>Jon Fitch</v>
      </c>
      <c r="M232" t="str">
        <f t="shared" si="16"/>
        <v xml:space="preserve">6' 0" </v>
      </c>
      <c r="N232" t="str">
        <f t="shared" si="17"/>
        <v xml:space="preserve">170 lbs. </v>
      </c>
      <c r="O232" t="str">
        <f t="shared" si="18"/>
        <v xml:space="preserve">76.0" </v>
      </c>
      <c r="P232" t="str">
        <f t="shared" si="19"/>
        <v xml:space="preserve">Orthodox </v>
      </c>
      <c r="Q232" t="s">
        <v>3496</v>
      </c>
      <c r="R232" t="s">
        <v>1480</v>
      </c>
      <c r="S232" t="s">
        <v>506</v>
      </c>
      <c r="T232" t="s">
        <v>513</v>
      </c>
      <c r="U232" t="s">
        <v>496</v>
      </c>
      <c r="W232">
        <v>16</v>
      </c>
      <c r="X232">
        <v>1</v>
      </c>
      <c r="Y232">
        <v>1</v>
      </c>
    </row>
    <row r="233" spans="1:25" x14ac:dyDescent="0.25">
      <c r="A233" s="4">
        <v>232</v>
      </c>
      <c r="B233" s="5">
        <v>117</v>
      </c>
      <c r="C233" s="5" t="s">
        <v>3</v>
      </c>
      <c r="D233" s="9">
        <v>40397</v>
      </c>
      <c r="E233" s="5" t="s">
        <v>8</v>
      </c>
      <c r="F233" s="5" t="s">
        <v>128</v>
      </c>
      <c r="G233" s="5">
        <v>1</v>
      </c>
      <c r="H233" s="5">
        <v>5</v>
      </c>
      <c r="I233" s="10">
        <v>3</v>
      </c>
      <c r="J233" s="11">
        <v>0.20833333333333334</v>
      </c>
      <c r="L233" t="str">
        <f t="shared" si="15"/>
        <v>Junior Dos Santos</v>
      </c>
      <c r="M233" t="str">
        <f t="shared" si="16"/>
        <v xml:space="preserve">6' 4" </v>
      </c>
      <c r="N233" t="str">
        <f t="shared" si="17"/>
        <v xml:space="preserve">238 lbs. </v>
      </c>
      <c r="O233" t="str">
        <f t="shared" si="18"/>
        <v xml:space="preserve">77.0" </v>
      </c>
      <c r="P233" t="str">
        <f t="shared" si="19"/>
        <v xml:space="preserve">Orthodox </v>
      </c>
      <c r="Q233" t="s">
        <v>152</v>
      </c>
      <c r="S233" t="s">
        <v>634</v>
      </c>
      <c r="T233" t="s">
        <v>503</v>
      </c>
      <c r="U233" t="s">
        <v>547</v>
      </c>
      <c r="V233" t="s">
        <v>500</v>
      </c>
      <c r="W233">
        <v>36</v>
      </c>
      <c r="X233">
        <v>9</v>
      </c>
      <c r="Y233">
        <v>0</v>
      </c>
    </row>
    <row r="234" spans="1:25" x14ac:dyDescent="0.25">
      <c r="A234" s="4">
        <v>233</v>
      </c>
      <c r="B234" s="5">
        <v>117</v>
      </c>
      <c r="C234" s="5" t="s">
        <v>3</v>
      </c>
      <c r="D234" s="9">
        <v>40397</v>
      </c>
      <c r="E234" s="5" t="s">
        <v>12</v>
      </c>
      <c r="F234" s="5" t="s">
        <v>49</v>
      </c>
      <c r="G234" s="5">
        <v>2</v>
      </c>
      <c r="H234" s="5">
        <v>4</v>
      </c>
      <c r="I234" s="10">
        <v>1</v>
      </c>
      <c r="J234" s="11">
        <v>0.13541666666666666</v>
      </c>
      <c r="L234" t="str">
        <f t="shared" si="15"/>
        <v>Matt Hughes</v>
      </c>
      <c r="M234" t="str">
        <f t="shared" si="16"/>
        <v xml:space="preserve">5' 9" </v>
      </c>
      <c r="N234" t="str">
        <f t="shared" si="17"/>
        <v xml:space="preserve">170 lbs. </v>
      </c>
      <c r="O234" t="str">
        <f t="shared" si="18"/>
        <v xml:space="preserve">73.0" </v>
      </c>
      <c r="P234" t="str">
        <f t="shared" si="19"/>
        <v xml:space="preserve">Switch </v>
      </c>
      <c r="Q234" t="s">
        <v>115</v>
      </c>
      <c r="R234" t="s">
        <v>1547</v>
      </c>
      <c r="S234" t="s">
        <v>535</v>
      </c>
      <c r="T234" t="s">
        <v>523</v>
      </c>
      <c r="U234" t="s">
        <v>538</v>
      </c>
      <c r="V234" t="s">
        <v>500</v>
      </c>
      <c r="W234">
        <v>19</v>
      </c>
      <c r="X234">
        <v>7</v>
      </c>
      <c r="Y234">
        <v>2</v>
      </c>
    </row>
    <row r="235" spans="1:25" x14ac:dyDescent="0.25">
      <c r="A235" s="4">
        <v>234</v>
      </c>
      <c r="B235" s="5">
        <v>118</v>
      </c>
      <c r="C235" s="5" t="s">
        <v>3</v>
      </c>
      <c r="D235" s="9">
        <v>40418</v>
      </c>
      <c r="E235" s="5" t="s">
        <v>15</v>
      </c>
      <c r="F235" s="5" t="s">
        <v>82</v>
      </c>
      <c r="G235" s="5">
        <v>2</v>
      </c>
      <c r="H235" s="5">
        <v>5</v>
      </c>
      <c r="I235" s="5">
        <v>3</v>
      </c>
      <c r="J235" s="11">
        <v>0.20833333333333334</v>
      </c>
      <c r="L235" t="str">
        <f t="shared" si="15"/>
        <v>Demian Maia</v>
      </c>
      <c r="M235" t="str">
        <f t="shared" si="16"/>
        <v xml:space="preserve">6' 1" </v>
      </c>
      <c r="N235" t="str">
        <f t="shared" si="17"/>
        <v xml:space="preserve">170 lbs. </v>
      </c>
      <c r="O235" t="str">
        <f t="shared" si="18"/>
        <v xml:space="preserve">72.0" </v>
      </c>
      <c r="P235" t="str">
        <f t="shared" si="19"/>
        <v xml:space="preserve">Southpaw </v>
      </c>
      <c r="Q235" t="s">
        <v>4001</v>
      </c>
      <c r="R235" t="s">
        <v>705</v>
      </c>
      <c r="S235" t="s">
        <v>522</v>
      </c>
      <c r="T235" t="s">
        <v>497</v>
      </c>
      <c r="U235" t="s">
        <v>517</v>
      </c>
      <c r="V235" t="s">
        <v>500</v>
      </c>
      <c r="W235">
        <v>7</v>
      </c>
      <c r="X235">
        <v>2</v>
      </c>
      <c r="Y235">
        <v>1</v>
      </c>
    </row>
    <row r="236" spans="1:25" x14ac:dyDescent="0.25">
      <c r="A236" s="4">
        <v>235</v>
      </c>
      <c r="B236" s="5">
        <v>118</v>
      </c>
      <c r="C236" s="5" t="s">
        <v>3</v>
      </c>
      <c r="D236" s="9">
        <v>40418</v>
      </c>
      <c r="E236" s="5" t="s">
        <v>25</v>
      </c>
      <c r="F236" s="5" t="s">
        <v>375</v>
      </c>
      <c r="G236" s="5">
        <v>1</v>
      </c>
      <c r="H236" s="5">
        <v>5</v>
      </c>
      <c r="I236" s="5">
        <v>5</v>
      </c>
      <c r="J236" s="11">
        <v>0.20833333333333334</v>
      </c>
      <c r="L236" t="e">
        <f t="shared" si="15"/>
        <v>#N/A</v>
      </c>
      <c r="M236" t="e">
        <f t="shared" si="16"/>
        <v>#N/A</v>
      </c>
      <c r="N236" t="e">
        <f t="shared" si="17"/>
        <v>#N/A</v>
      </c>
      <c r="O236" t="e">
        <f t="shared" si="18"/>
        <v>#N/A</v>
      </c>
      <c r="P236" t="e">
        <f t="shared" si="19"/>
        <v>#N/A</v>
      </c>
      <c r="Q236" t="s">
        <v>2095</v>
      </c>
      <c r="S236" t="s">
        <v>593</v>
      </c>
      <c r="T236" t="s">
        <v>511</v>
      </c>
      <c r="U236" t="s">
        <v>496</v>
      </c>
      <c r="V236" t="s">
        <v>515</v>
      </c>
      <c r="W236">
        <v>19</v>
      </c>
      <c r="X236">
        <v>11</v>
      </c>
      <c r="Y236">
        <v>2</v>
      </c>
    </row>
    <row r="237" spans="1:25" x14ac:dyDescent="0.25">
      <c r="A237" s="4">
        <v>236</v>
      </c>
      <c r="B237" s="5">
        <v>118</v>
      </c>
      <c r="C237" s="5" t="s">
        <v>3</v>
      </c>
      <c r="D237" s="9">
        <v>40418</v>
      </c>
      <c r="E237" s="5" t="s">
        <v>25</v>
      </c>
      <c r="F237" s="5" t="s">
        <v>174</v>
      </c>
      <c r="G237" s="5">
        <v>1</v>
      </c>
      <c r="H237" s="5">
        <v>5</v>
      </c>
      <c r="I237" s="5">
        <v>3</v>
      </c>
      <c r="J237" s="11">
        <v>0.20833333333333334</v>
      </c>
      <c r="L237" t="str">
        <f t="shared" si="15"/>
        <v>Gray Maynard</v>
      </c>
      <c r="M237" t="str">
        <f t="shared" si="16"/>
        <v xml:space="preserve">5' 9" </v>
      </c>
      <c r="N237" t="str">
        <f t="shared" si="17"/>
        <v xml:space="preserve">155 lbs. </v>
      </c>
      <c r="O237" t="str">
        <f t="shared" si="18"/>
        <v xml:space="preserve">70.0" </v>
      </c>
      <c r="P237" t="str">
        <f t="shared" si="19"/>
        <v xml:space="preserve">Orthodox </v>
      </c>
      <c r="Q237" t="s">
        <v>299</v>
      </c>
      <c r="S237" t="s">
        <v>522</v>
      </c>
      <c r="T237" t="s">
        <v>497</v>
      </c>
      <c r="U237" t="s">
        <v>556</v>
      </c>
      <c r="V237" t="s">
        <v>515</v>
      </c>
      <c r="W237">
        <v>12</v>
      </c>
      <c r="X237">
        <v>1</v>
      </c>
      <c r="Y237">
        <v>0</v>
      </c>
    </row>
    <row r="238" spans="1:25" x14ac:dyDescent="0.25">
      <c r="A238" s="4">
        <v>237</v>
      </c>
      <c r="B238" s="5">
        <v>118</v>
      </c>
      <c r="C238" s="5" t="s">
        <v>3</v>
      </c>
      <c r="D238" s="9">
        <v>40418</v>
      </c>
      <c r="E238" s="5" t="s">
        <v>12</v>
      </c>
      <c r="F238" s="5" t="s">
        <v>177</v>
      </c>
      <c r="G238" s="5">
        <v>2</v>
      </c>
      <c r="H238" s="5">
        <v>4</v>
      </c>
      <c r="I238" s="5">
        <v>3</v>
      </c>
      <c r="J238" s="11">
        <v>0.16805555555555554</v>
      </c>
      <c r="L238" t="str">
        <f t="shared" si="15"/>
        <v>Nate Diaz</v>
      </c>
      <c r="M238" t="str">
        <f t="shared" si="16"/>
        <v xml:space="preserve">6' 0" </v>
      </c>
      <c r="N238" t="str">
        <f t="shared" si="17"/>
        <v xml:space="preserve">170 lbs. </v>
      </c>
      <c r="O238" t="str">
        <f t="shared" si="18"/>
        <v xml:space="preserve">76.0" </v>
      </c>
      <c r="P238" t="str">
        <f t="shared" si="19"/>
        <v xml:space="preserve">Southpaw </v>
      </c>
      <c r="Q238" t="s">
        <v>3460</v>
      </c>
      <c r="R238" t="s">
        <v>1279</v>
      </c>
      <c r="S238" t="s">
        <v>522</v>
      </c>
      <c r="T238" t="s">
        <v>513</v>
      </c>
      <c r="U238" t="s">
        <v>496</v>
      </c>
      <c r="V238" t="s">
        <v>500</v>
      </c>
      <c r="W238">
        <v>21</v>
      </c>
      <c r="X238">
        <v>7</v>
      </c>
      <c r="Y238">
        <v>0</v>
      </c>
    </row>
    <row r="239" spans="1:25" x14ac:dyDescent="0.25">
      <c r="A239" s="4">
        <v>238</v>
      </c>
      <c r="B239" s="5">
        <v>118</v>
      </c>
      <c r="C239" s="5" t="s">
        <v>3</v>
      </c>
      <c r="D239" s="9">
        <v>40418</v>
      </c>
      <c r="E239" s="5" t="s">
        <v>8</v>
      </c>
      <c r="F239" s="5" t="s">
        <v>133</v>
      </c>
      <c r="G239" s="5">
        <v>2</v>
      </c>
      <c r="H239" s="5">
        <v>4</v>
      </c>
      <c r="I239" s="5">
        <v>1</v>
      </c>
      <c r="J239" s="11">
        <v>0.13819444444444443</v>
      </c>
      <c r="L239" t="str">
        <f t="shared" si="15"/>
        <v>Randy Couture</v>
      </c>
      <c r="M239" t="str">
        <f t="shared" si="16"/>
        <v xml:space="preserve">6' 1" </v>
      </c>
      <c r="N239" t="str">
        <f t="shared" si="17"/>
        <v xml:space="preserve">205 lbs. </v>
      </c>
      <c r="O239" t="str">
        <f t="shared" si="18"/>
        <v xml:space="preserve">75.0" </v>
      </c>
      <c r="P239" t="str">
        <f t="shared" si="19"/>
        <v xml:space="preserve">Orthodox </v>
      </c>
      <c r="Q239" t="s">
        <v>1811</v>
      </c>
      <c r="R239" t="s">
        <v>564</v>
      </c>
      <c r="S239" t="s">
        <v>499</v>
      </c>
      <c r="T239" t="s">
        <v>523</v>
      </c>
      <c r="U239" t="s">
        <v>559</v>
      </c>
      <c r="V239" t="s">
        <v>500</v>
      </c>
      <c r="W239">
        <v>13</v>
      </c>
      <c r="X239">
        <v>6</v>
      </c>
      <c r="Y239">
        <v>0</v>
      </c>
    </row>
    <row r="240" spans="1:25" x14ac:dyDescent="0.25">
      <c r="A240" s="4">
        <v>239</v>
      </c>
      <c r="B240" s="5">
        <v>119</v>
      </c>
      <c r="C240" s="5" t="s">
        <v>3</v>
      </c>
      <c r="D240" s="9">
        <v>40446</v>
      </c>
      <c r="E240" s="5" t="s">
        <v>12</v>
      </c>
      <c r="F240" s="5" t="s">
        <v>86</v>
      </c>
      <c r="G240" s="5">
        <v>2</v>
      </c>
      <c r="H240" s="5">
        <v>5</v>
      </c>
      <c r="I240" s="10">
        <v>3</v>
      </c>
      <c r="J240" s="11">
        <v>0.20833333333333334</v>
      </c>
      <c r="L240" t="str">
        <f t="shared" si="15"/>
        <v>Chris Lytle</v>
      </c>
      <c r="M240" t="str">
        <f t="shared" si="16"/>
        <v xml:space="preserve">5' 11" </v>
      </c>
      <c r="N240" t="str">
        <f t="shared" si="17"/>
        <v xml:space="preserve">170 lbs. </v>
      </c>
      <c r="O240" t="str">
        <f t="shared" si="18"/>
        <v xml:space="preserve">68.0" </v>
      </c>
      <c r="P240" t="str">
        <f t="shared" si="19"/>
        <v xml:space="preserve">Orthodox </v>
      </c>
      <c r="Q240" t="s">
        <v>189</v>
      </c>
      <c r="R240" t="s">
        <v>1060</v>
      </c>
      <c r="S240" t="s">
        <v>530</v>
      </c>
      <c r="T240" t="s">
        <v>523</v>
      </c>
      <c r="U240" t="s">
        <v>553</v>
      </c>
      <c r="V240" t="s">
        <v>515</v>
      </c>
      <c r="W240">
        <v>23</v>
      </c>
      <c r="X240">
        <v>5</v>
      </c>
      <c r="Y240">
        <v>0</v>
      </c>
    </row>
    <row r="241" spans="1:25" x14ac:dyDescent="0.25">
      <c r="A241" s="4">
        <v>240</v>
      </c>
      <c r="B241" s="5">
        <v>119</v>
      </c>
      <c r="C241" s="5" t="s">
        <v>3</v>
      </c>
      <c r="D241" s="9">
        <v>40446</v>
      </c>
      <c r="E241" s="5" t="s">
        <v>8</v>
      </c>
      <c r="F241" s="5" t="s">
        <v>58</v>
      </c>
      <c r="G241" s="5">
        <v>2</v>
      </c>
      <c r="H241" s="5">
        <v>1</v>
      </c>
      <c r="I241" s="10">
        <v>3</v>
      </c>
      <c r="J241" s="11">
        <v>0.16805555555555557</v>
      </c>
      <c r="L241" t="str">
        <f t="shared" si="15"/>
        <v>Frank Mir</v>
      </c>
      <c r="M241" t="str">
        <f t="shared" si="16"/>
        <v xml:space="preserve">6' 3" </v>
      </c>
      <c r="N241" t="str">
        <f t="shared" si="17"/>
        <v xml:space="preserve">264 lbs. </v>
      </c>
      <c r="O241" t="str">
        <f t="shared" si="18"/>
        <v xml:space="preserve">79.0" </v>
      </c>
      <c r="P241" t="str">
        <f t="shared" si="19"/>
        <v xml:space="preserve">Southpaw </v>
      </c>
      <c r="Q241" t="s">
        <v>3835</v>
      </c>
      <c r="R241" t="s">
        <v>1641</v>
      </c>
      <c r="S241" t="s">
        <v>532</v>
      </c>
      <c r="T241" t="s">
        <v>619</v>
      </c>
      <c r="U241" t="s">
        <v>540</v>
      </c>
      <c r="V241" t="s">
        <v>500</v>
      </c>
      <c r="W241">
        <v>5</v>
      </c>
      <c r="X241">
        <v>1</v>
      </c>
      <c r="Y241">
        <v>0</v>
      </c>
    </row>
    <row r="242" spans="1:25" x14ac:dyDescent="0.25">
      <c r="A242" s="4">
        <v>241</v>
      </c>
      <c r="B242" s="5">
        <v>119</v>
      </c>
      <c r="C242" s="5" t="s">
        <v>3</v>
      </c>
      <c r="D242" s="9">
        <v>40446</v>
      </c>
      <c r="E242" s="5" t="s">
        <v>25</v>
      </c>
      <c r="F242" s="5" t="s">
        <v>57</v>
      </c>
      <c r="G242" s="5">
        <v>2</v>
      </c>
      <c r="H242" s="5">
        <v>6</v>
      </c>
      <c r="I242" s="10">
        <v>3</v>
      </c>
      <c r="J242" s="11">
        <v>0.20833333333333334</v>
      </c>
      <c r="L242" t="str">
        <f t="shared" si="15"/>
        <v>Melvin Guillard</v>
      </c>
      <c r="M242" t="str">
        <f t="shared" si="16"/>
        <v xml:space="preserve">5' 9" </v>
      </c>
      <c r="N242" t="str">
        <f t="shared" si="17"/>
        <v xml:space="preserve">155 lbs. </v>
      </c>
      <c r="O242" t="str">
        <f t="shared" si="18"/>
        <v xml:space="preserve">68.0" </v>
      </c>
      <c r="P242" t="str">
        <f t="shared" si="19"/>
        <v xml:space="preserve">Orthodox </v>
      </c>
      <c r="Q242" t="s">
        <v>3017</v>
      </c>
      <c r="R242" t="s">
        <v>1241</v>
      </c>
      <c r="S242" t="s">
        <v>530</v>
      </c>
      <c r="T242" t="s">
        <v>497</v>
      </c>
      <c r="U242" t="s">
        <v>620</v>
      </c>
      <c r="V242" t="s">
        <v>500</v>
      </c>
      <c r="W242">
        <v>11</v>
      </c>
      <c r="X242">
        <v>3</v>
      </c>
      <c r="Y242">
        <v>0</v>
      </c>
    </row>
    <row r="243" spans="1:25" x14ac:dyDescent="0.25">
      <c r="A243" s="4">
        <v>242</v>
      </c>
      <c r="B243" s="5">
        <v>119</v>
      </c>
      <c r="C243" s="5" t="s">
        <v>3</v>
      </c>
      <c r="D243" s="9">
        <v>40446</v>
      </c>
      <c r="E243" s="5" t="s">
        <v>9</v>
      </c>
      <c r="F243" s="5" t="s">
        <v>160</v>
      </c>
      <c r="G243" s="5">
        <v>3</v>
      </c>
      <c r="H243" s="5">
        <v>5</v>
      </c>
      <c r="I243" s="10">
        <v>3</v>
      </c>
      <c r="J243" s="11">
        <v>0.20833333333333334</v>
      </c>
      <c r="L243" t="str">
        <f t="shared" si="15"/>
        <v>Ryan Bader</v>
      </c>
      <c r="M243" t="str">
        <f t="shared" si="16"/>
        <v xml:space="preserve">6' 2" </v>
      </c>
      <c r="N243" t="str">
        <f t="shared" si="17"/>
        <v xml:space="preserve">205 lbs. </v>
      </c>
      <c r="O243" t="str">
        <f t="shared" si="18"/>
        <v xml:space="preserve">74.0" </v>
      </c>
      <c r="P243" t="str">
        <f t="shared" si="19"/>
        <v xml:space="preserve">Orthodox </v>
      </c>
      <c r="Q243" t="s">
        <v>1828</v>
      </c>
      <c r="S243" t="s">
        <v>518</v>
      </c>
      <c r="T243" t="s">
        <v>576</v>
      </c>
      <c r="U243" t="s">
        <v>496</v>
      </c>
      <c r="V243" t="s">
        <v>500</v>
      </c>
      <c r="W243">
        <v>1</v>
      </c>
      <c r="X243">
        <v>1</v>
      </c>
      <c r="Y243">
        <v>0</v>
      </c>
    </row>
    <row r="244" spans="1:25" x14ac:dyDescent="0.25">
      <c r="A244" s="4">
        <v>243</v>
      </c>
      <c r="B244" s="5">
        <v>119</v>
      </c>
      <c r="C244" s="5" t="s">
        <v>3</v>
      </c>
      <c r="D244" s="9">
        <v>40446</v>
      </c>
      <c r="E244" s="5" t="s">
        <v>25</v>
      </c>
      <c r="F244" s="5" t="s">
        <v>162</v>
      </c>
      <c r="G244" s="5">
        <v>2</v>
      </c>
      <c r="H244" s="5">
        <v>6</v>
      </c>
      <c r="I244" s="10">
        <v>3</v>
      </c>
      <c r="J244" s="11">
        <v>0.20833333333333334</v>
      </c>
      <c r="L244" t="str">
        <f t="shared" si="15"/>
        <v>Sean Sherk</v>
      </c>
      <c r="M244" t="str">
        <f t="shared" si="16"/>
        <v xml:space="preserve">5' 6" </v>
      </c>
      <c r="N244" t="str">
        <f t="shared" si="17"/>
        <v xml:space="preserve">155 lbs. </v>
      </c>
      <c r="O244" t="str">
        <f t="shared" si="18"/>
        <v xml:space="preserve">67.0" </v>
      </c>
      <c r="P244" t="str">
        <f t="shared" si="19"/>
        <v xml:space="preserve">Orthodox </v>
      </c>
      <c r="Q244" t="s">
        <v>2180</v>
      </c>
      <c r="R244" t="s">
        <v>568</v>
      </c>
      <c r="S244" t="s">
        <v>593</v>
      </c>
      <c r="T244" t="s">
        <v>533</v>
      </c>
      <c r="U244" t="s">
        <v>594</v>
      </c>
      <c r="V244" t="s">
        <v>500</v>
      </c>
      <c r="W244">
        <v>9</v>
      </c>
      <c r="X244">
        <v>1</v>
      </c>
      <c r="Y244">
        <v>0</v>
      </c>
    </row>
    <row r="245" spans="1:25" x14ac:dyDescent="0.25">
      <c r="A245" s="4">
        <v>244</v>
      </c>
      <c r="B245" s="5">
        <v>120</v>
      </c>
      <c r="C245" s="5" t="s">
        <v>3</v>
      </c>
      <c r="D245" s="9">
        <v>40467</v>
      </c>
      <c r="E245" s="5" t="s">
        <v>12</v>
      </c>
      <c r="F245" s="5" t="s">
        <v>154</v>
      </c>
      <c r="G245" s="5">
        <v>3</v>
      </c>
      <c r="H245" s="5">
        <v>1</v>
      </c>
      <c r="I245" s="5">
        <v>1</v>
      </c>
      <c r="J245" s="11">
        <v>0.18541666666666667</v>
      </c>
      <c r="L245" t="str">
        <f t="shared" si="15"/>
        <v>Carlos Condit</v>
      </c>
      <c r="M245" t="str">
        <f t="shared" si="16"/>
        <v xml:space="preserve">6' 2" </v>
      </c>
      <c r="N245" t="str">
        <f t="shared" si="17"/>
        <v xml:space="preserve">170 lbs. </v>
      </c>
      <c r="O245" t="str">
        <f t="shared" si="18"/>
        <v xml:space="preserve">75.0" </v>
      </c>
      <c r="P245" t="str">
        <f t="shared" si="19"/>
        <v xml:space="preserve">Orthodox </v>
      </c>
      <c r="Q245" t="s">
        <v>2392</v>
      </c>
      <c r="S245" t="s">
        <v>552</v>
      </c>
      <c r="T245" t="s">
        <v>825</v>
      </c>
      <c r="U245" t="s">
        <v>496</v>
      </c>
      <c r="V245" t="s">
        <v>500</v>
      </c>
      <c r="W245">
        <v>10</v>
      </c>
      <c r="X245">
        <v>3</v>
      </c>
      <c r="Y245">
        <v>0</v>
      </c>
    </row>
    <row r="246" spans="1:25" x14ac:dyDescent="0.25">
      <c r="A246" s="4">
        <v>245</v>
      </c>
      <c r="B246" s="5">
        <v>120</v>
      </c>
      <c r="C246" s="5" t="s">
        <v>3</v>
      </c>
      <c r="D246" s="9">
        <v>40467</v>
      </c>
      <c r="E246" s="5" t="s">
        <v>8</v>
      </c>
      <c r="F246" s="5" t="s">
        <v>37</v>
      </c>
      <c r="G246" s="5">
        <v>2</v>
      </c>
      <c r="H246" s="5">
        <v>7</v>
      </c>
      <c r="I246" s="5">
        <v>3</v>
      </c>
      <c r="J246" s="11">
        <v>0.20833333333333334</v>
      </c>
      <c r="L246" t="str">
        <f t="shared" si="15"/>
        <v>Cheick Kongo</v>
      </c>
      <c r="M246" t="str">
        <f t="shared" si="16"/>
        <v xml:space="preserve">6' 4" </v>
      </c>
      <c r="N246" t="str">
        <f t="shared" si="17"/>
        <v xml:space="preserve">240 lbs. </v>
      </c>
      <c r="O246" t="str">
        <f t="shared" si="18"/>
        <v xml:space="preserve">82.0" </v>
      </c>
      <c r="P246" t="str">
        <f t="shared" si="19"/>
        <v xml:space="preserve">Orthodox </v>
      </c>
      <c r="Q246" t="s">
        <v>2170</v>
      </c>
      <c r="S246" t="s">
        <v>496</v>
      </c>
      <c r="T246" t="s">
        <v>497</v>
      </c>
      <c r="U246" t="s">
        <v>496</v>
      </c>
      <c r="W246">
        <v>2</v>
      </c>
      <c r="X246">
        <v>1</v>
      </c>
      <c r="Y246">
        <v>0</v>
      </c>
    </row>
    <row r="247" spans="1:25" x14ac:dyDescent="0.25">
      <c r="A247" s="4">
        <v>246</v>
      </c>
      <c r="B247" s="5">
        <v>120</v>
      </c>
      <c r="C247" s="5" t="s">
        <v>3</v>
      </c>
      <c r="D247" s="9">
        <v>40467</v>
      </c>
      <c r="E247" s="5" t="s">
        <v>12</v>
      </c>
      <c r="F247" s="5" t="s">
        <v>378</v>
      </c>
      <c r="G247" s="5">
        <v>2</v>
      </c>
      <c r="H247" s="5">
        <v>5</v>
      </c>
      <c r="I247" s="5">
        <v>3</v>
      </c>
      <c r="J247" s="11">
        <v>0.20833333333333334</v>
      </c>
      <c r="L247" t="str">
        <f t="shared" si="15"/>
        <v>Claude Patrick</v>
      </c>
      <c r="M247" t="str">
        <f t="shared" si="16"/>
        <v xml:space="preserve">5' 11" </v>
      </c>
      <c r="N247" t="str">
        <f t="shared" si="17"/>
        <v xml:space="preserve">170 lbs. </v>
      </c>
      <c r="O247" t="str">
        <f t="shared" si="18"/>
        <v xml:space="preserve">75.0" </v>
      </c>
      <c r="P247" t="str">
        <f t="shared" si="19"/>
        <v xml:space="preserve">Orthodox </v>
      </c>
      <c r="Q247" t="s">
        <v>2323</v>
      </c>
      <c r="S247" t="s">
        <v>535</v>
      </c>
      <c r="T247" t="s">
        <v>513</v>
      </c>
      <c r="U247" t="s">
        <v>496</v>
      </c>
      <c r="V247" t="s">
        <v>515</v>
      </c>
      <c r="W247">
        <v>1</v>
      </c>
      <c r="X247">
        <v>2</v>
      </c>
      <c r="Y247">
        <v>0</v>
      </c>
    </row>
    <row r="248" spans="1:25" x14ac:dyDescent="0.25">
      <c r="A248" s="4">
        <v>247</v>
      </c>
      <c r="B248" s="5">
        <v>120</v>
      </c>
      <c r="C248" s="5" t="s">
        <v>3</v>
      </c>
      <c r="D248" s="9">
        <v>40467</v>
      </c>
      <c r="E248" s="5" t="s">
        <v>15</v>
      </c>
      <c r="F248" s="5" t="s">
        <v>35</v>
      </c>
      <c r="G248" s="5">
        <v>1</v>
      </c>
      <c r="H248" s="5">
        <v>5</v>
      </c>
      <c r="I248" s="5">
        <v>3</v>
      </c>
      <c r="J248" s="11">
        <v>0.20833333333333334</v>
      </c>
      <c r="L248" t="str">
        <f t="shared" si="15"/>
        <v>Michael Bisping</v>
      </c>
      <c r="M248" t="str">
        <f t="shared" si="16"/>
        <v xml:space="preserve">6' 1" </v>
      </c>
      <c r="N248" t="str">
        <f t="shared" si="17"/>
        <v xml:space="preserve">185 lbs. </v>
      </c>
      <c r="O248" t="str">
        <f t="shared" si="18"/>
        <v xml:space="preserve">72.0" </v>
      </c>
      <c r="P248" t="str">
        <f t="shared" si="19"/>
        <v xml:space="preserve">Orthodox </v>
      </c>
      <c r="Q248" t="s">
        <v>3027</v>
      </c>
      <c r="R248" t="s">
        <v>920</v>
      </c>
      <c r="S248" t="s">
        <v>506</v>
      </c>
      <c r="T248" t="s">
        <v>586</v>
      </c>
      <c r="U248" t="s">
        <v>496</v>
      </c>
      <c r="V248" t="s">
        <v>500</v>
      </c>
      <c r="W248">
        <v>20</v>
      </c>
      <c r="X248">
        <v>7</v>
      </c>
      <c r="Y248">
        <v>1</v>
      </c>
    </row>
    <row r="249" spans="1:25" x14ac:dyDescent="0.25">
      <c r="A249" s="4">
        <v>248</v>
      </c>
      <c r="B249" s="5">
        <v>120</v>
      </c>
      <c r="C249" s="5" t="s">
        <v>3</v>
      </c>
      <c r="D249" s="9">
        <v>40467</v>
      </c>
      <c r="E249" s="5" t="s">
        <v>12</v>
      </c>
      <c r="F249" s="5" t="s">
        <v>199</v>
      </c>
      <c r="G249" s="5">
        <v>1</v>
      </c>
      <c r="H249" s="5">
        <v>5</v>
      </c>
      <c r="I249" s="5">
        <v>3</v>
      </c>
      <c r="J249" s="11">
        <v>0.20833333333333334</v>
      </c>
      <c r="L249" t="str">
        <f t="shared" si="15"/>
        <v>Mike Pyle</v>
      </c>
      <c r="M249" t="str">
        <f t="shared" si="16"/>
        <v xml:space="preserve">6' 0" </v>
      </c>
      <c r="N249" t="str">
        <f t="shared" si="17"/>
        <v xml:space="preserve">170 lbs. </v>
      </c>
      <c r="O249" t="str">
        <f t="shared" si="18"/>
        <v xml:space="preserve">74.0" </v>
      </c>
      <c r="P249" t="str">
        <f t="shared" si="19"/>
        <v xml:space="preserve">Orthodox </v>
      </c>
      <c r="Q249" t="s">
        <v>2370</v>
      </c>
      <c r="S249" t="s">
        <v>518</v>
      </c>
      <c r="T249" t="s">
        <v>497</v>
      </c>
      <c r="U249" t="s">
        <v>540</v>
      </c>
      <c r="V249" t="s">
        <v>500</v>
      </c>
      <c r="W249">
        <v>11</v>
      </c>
      <c r="X249">
        <v>2</v>
      </c>
      <c r="Y249">
        <v>0</v>
      </c>
    </row>
    <row r="250" spans="1:25" x14ac:dyDescent="0.25">
      <c r="A250" s="4">
        <v>249</v>
      </c>
      <c r="B250" s="5">
        <v>121</v>
      </c>
      <c r="C250" s="5" t="s">
        <v>3</v>
      </c>
      <c r="D250" s="9">
        <v>40474</v>
      </c>
      <c r="E250" s="5" t="s">
        <v>8</v>
      </c>
      <c r="F250" s="5" t="s">
        <v>166</v>
      </c>
      <c r="G250" s="5">
        <v>2</v>
      </c>
      <c r="H250" s="5">
        <v>5</v>
      </c>
      <c r="I250" s="10">
        <v>3</v>
      </c>
      <c r="J250" s="11">
        <v>0.20833333333333334</v>
      </c>
      <c r="L250" t="str">
        <f t="shared" si="15"/>
        <v>Brendan Schaub</v>
      </c>
      <c r="M250" t="str">
        <f t="shared" si="16"/>
        <v xml:space="preserve">6' 4" </v>
      </c>
      <c r="N250" t="str">
        <f t="shared" si="17"/>
        <v xml:space="preserve">245 lbs. </v>
      </c>
      <c r="O250" t="str">
        <f t="shared" si="18"/>
        <v xml:space="preserve">78.0" </v>
      </c>
      <c r="P250" t="str">
        <f t="shared" si="19"/>
        <v xml:space="preserve">Orthodox </v>
      </c>
      <c r="Q250" t="s">
        <v>2506</v>
      </c>
      <c r="R250" t="s">
        <v>534</v>
      </c>
      <c r="S250" t="s">
        <v>518</v>
      </c>
      <c r="T250" t="s">
        <v>619</v>
      </c>
      <c r="U250" t="s">
        <v>496</v>
      </c>
      <c r="W250">
        <v>9</v>
      </c>
      <c r="X250">
        <v>4</v>
      </c>
      <c r="Y250">
        <v>0</v>
      </c>
    </row>
    <row r="251" spans="1:25" x14ac:dyDescent="0.25">
      <c r="A251" s="4">
        <v>250</v>
      </c>
      <c r="B251" s="5">
        <v>121</v>
      </c>
      <c r="C251" s="5" t="s">
        <v>3</v>
      </c>
      <c r="D251" s="9">
        <v>40474</v>
      </c>
      <c r="E251" s="5" t="s">
        <v>8</v>
      </c>
      <c r="F251" s="5" t="s">
        <v>113</v>
      </c>
      <c r="G251" s="5">
        <v>1</v>
      </c>
      <c r="H251" s="5">
        <v>2</v>
      </c>
      <c r="I251" s="10">
        <v>1</v>
      </c>
      <c r="J251" s="11">
        <v>0.17499999999999999</v>
      </c>
      <c r="L251" t="str">
        <f t="shared" si="15"/>
        <v>Cain Velasquez</v>
      </c>
      <c r="M251" t="str">
        <f t="shared" si="16"/>
        <v xml:space="preserve">6' 1" </v>
      </c>
      <c r="N251" t="str">
        <f t="shared" si="17"/>
        <v xml:space="preserve">240 lbs. </v>
      </c>
      <c r="O251" t="str">
        <f t="shared" si="18"/>
        <v xml:space="preserve">77.0" </v>
      </c>
      <c r="P251" t="str">
        <f t="shared" si="19"/>
        <v xml:space="preserve">Orthodox </v>
      </c>
      <c r="Q251" t="s">
        <v>3146</v>
      </c>
      <c r="R251" t="s">
        <v>1077</v>
      </c>
      <c r="S251" t="s">
        <v>522</v>
      </c>
      <c r="T251" t="s">
        <v>523</v>
      </c>
      <c r="U251" t="s">
        <v>496</v>
      </c>
      <c r="V251" t="s">
        <v>500</v>
      </c>
      <c r="W251">
        <v>2</v>
      </c>
      <c r="X251">
        <v>2</v>
      </c>
      <c r="Y251">
        <v>0</v>
      </c>
    </row>
    <row r="252" spans="1:25" x14ac:dyDescent="0.25">
      <c r="A252" s="4">
        <v>251</v>
      </c>
      <c r="B252" s="5">
        <v>121</v>
      </c>
      <c r="C252" s="5" t="s">
        <v>3</v>
      </c>
      <c r="D252" s="9">
        <v>40474</v>
      </c>
      <c r="E252" s="5" t="s">
        <v>12</v>
      </c>
      <c r="F252" s="5" t="s">
        <v>98</v>
      </c>
      <c r="G252" s="5">
        <v>1</v>
      </c>
      <c r="H252" s="5">
        <v>5</v>
      </c>
      <c r="I252" s="10">
        <v>3</v>
      </c>
      <c r="J252" s="11">
        <v>0.20833333333333334</v>
      </c>
      <c r="L252" t="str">
        <f t="shared" si="15"/>
        <v>Diego Sanchez</v>
      </c>
      <c r="M252" t="str">
        <f t="shared" si="16"/>
        <v xml:space="preserve">5' 10" </v>
      </c>
      <c r="N252" t="str">
        <f t="shared" si="17"/>
        <v xml:space="preserve">155 lbs. </v>
      </c>
      <c r="O252" t="str">
        <f t="shared" si="18"/>
        <v xml:space="preserve">72.0" </v>
      </c>
      <c r="P252" t="str">
        <f t="shared" si="19"/>
        <v xml:space="preserve">Southpaw </v>
      </c>
      <c r="Q252" t="s">
        <v>3955</v>
      </c>
      <c r="S252" t="s">
        <v>510</v>
      </c>
      <c r="T252" t="s">
        <v>497</v>
      </c>
      <c r="U252" t="s">
        <v>496</v>
      </c>
      <c r="W252">
        <v>11</v>
      </c>
      <c r="X252">
        <v>9</v>
      </c>
      <c r="Y252">
        <v>0</v>
      </c>
    </row>
    <row r="253" spans="1:25" x14ac:dyDescent="0.25">
      <c r="A253" s="4">
        <v>252</v>
      </c>
      <c r="B253" s="5">
        <v>121</v>
      </c>
      <c r="C253" s="5" t="s">
        <v>3</v>
      </c>
      <c r="D253" s="9">
        <v>40474</v>
      </c>
      <c r="E253" s="5" t="s">
        <v>12</v>
      </c>
      <c r="F253" s="5" t="s">
        <v>164</v>
      </c>
      <c r="G253" s="5">
        <v>1</v>
      </c>
      <c r="H253" s="5">
        <v>5</v>
      </c>
      <c r="I253" s="10">
        <v>3</v>
      </c>
      <c r="J253" s="11">
        <v>0.20833333333333334</v>
      </c>
      <c r="L253" t="str">
        <f t="shared" si="15"/>
        <v>Jake Shields</v>
      </c>
      <c r="M253" t="str">
        <f t="shared" si="16"/>
        <v xml:space="preserve">6' 0" </v>
      </c>
      <c r="N253" t="str">
        <f t="shared" si="17"/>
        <v xml:space="preserve">170 lbs. </v>
      </c>
      <c r="O253" t="str">
        <f t="shared" si="18"/>
        <v xml:space="preserve">72.0" </v>
      </c>
      <c r="P253" t="str">
        <f t="shared" si="19"/>
        <v xml:space="preserve">Orthodox </v>
      </c>
      <c r="Q253" t="s">
        <v>3394</v>
      </c>
      <c r="R253" t="s">
        <v>811</v>
      </c>
      <c r="S253" t="s">
        <v>518</v>
      </c>
      <c r="T253" t="s">
        <v>511</v>
      </c>
      <c r="U253" t="s">
        <v>553</v>
      </c>
      <c r="V253" t="s">
        <v>500</v>
      </c>
      <c r="W253">
        <v>16</v>
      </c>
      <c r="X253">
        <v>10</v>
      </c>
      <c r="Y253">
        <v>2</v>
      </c>
    </row>
    <row r="254" spans="1:25" x14ac:dyDescent="0.25">
      <c r="A254" s="4">
        <v>253</v>
      </c>
      <c r="B254" s="5">
        <v>121</v>
      </c>
      <c r="C254" s="5" t="s">
        <v>3</v>
      </c>
      <c r="D254" s="9">
        <v>40474</v>
      </c>
      <c r="E254" s="5" t="s">
        <v>165</v>
      </c>
      <c r="F254" s="5" t="s">
        <v>36</v>
      </c>
      <c r="G254" s="5">
        <v>2</v>
      </c>
      <c r="H254" s="5">
        <v>5</v>
      </c>
      <c r="I254" s="10">
        <v>3</v>
      </c>
      <c r="J254" s="11">
        <v>0.20833333333333334</v>
      </c>
      <c r="L254" t="str">
        <f t="shared" si="15"/>
        <v>Matt Hamill</v>
      </c>
      <c r="M254" t="str">
        <f t="shared" si="16"/>
        <v xml:space="preserve">6' 1" </v>
      </c>
      <c r="N254" t="str">
        <f t="shared" si="17"/>
        <v xml:space="preserve">205 lbs. </v>
      </c>
      <c r="O254" t="str">
        <f t="shared" si="18"/>
        <v xml:space="preserve">76.0" </v>
      </c>
      <c r="P254" t="str">
        <f t="shared" si="19"/>
        <v xml:space="preserve">Orthodox </v>
      </c>
      <c r="Q254" t="s">
        <v>3922</v>
      </c>
      <c r="S254" t="s">
        <v>502</v>
      </c>
      <c r="T254" t="s">
        <v>533</v>
      </c>
      <c r="U254" t="s">
        <v>496</v>
      </c>
      <c r="W254">
        <v>7</v>
      </c>
      <c r="X254">
        <v>6</v>
      </c>
      <c r="Y254">
        <v>0</v>
      </c>
    </row>
    <row r="255" spans="1:25" x14ac:dyDescent="0.25">
      <c r="A255" s="4">
        <v>254</v>
      </c>
      <c r="B255" s="5">
        <v>122</v>
      </c>
      <c r="C255" s="5" t="s">
        <v>3</v>
      </c>
      <c r="D255" s="9">
        <v>40495</v>
      </c>
      <c r="E255" s="5" t="s">
        <v>12</v>
      </c>
      <c r="F255" s="5" t="s">
        <v>123</v>
      </c>
      <c r="G255" s="5">
        <v>2</v>
      </c>
      <c r="H255" s="5">
        <v>5</v>
      </c>
      <c r="I255" s="5">
        <v>3</v>
      </c>
      <c r="J255" s="11">
        <v>0.20833333333333334</v>
      </c>
      <c r="L255" t="str">
        <f t="shared" si="15"/>
        <v>Amir Sadollah</v>
      </c>
      <c r="M255" t="str">
        <f t="shared" si="16"/>
        <v xml:space="preserve">5' 10" </v>
      </c>
      <c r="N255" t="str">
        <f t="shared" si="17"/>
        <v xml:space="preserve">170 lbs. </v>
      </c>
      <c r="O255" t="str">
        <f t="shared" si="18"/>
        <v xml:space="preserve">74.0" </v>
      </c>
      <c r="P255" t="str">
        <f t="shared" si="19"/>
        <v xml:space="preserve">Orthodox </v>
      </c>
      <c r="Q255" t="s">
        <v>1986</v>
      </c>
      <c r="S255" t="s">
        <v>535</v>
      </c>
      <c r="T255" t="s">
        <v>523</v>
      </c>
      <c r="U255" t="s">
        <v>496</v>
      </c>
      <c r="W255">
        <v>2</v>
      </c>
      <c r="X255">
        <v>4</v>
      </c>
      <c r="Y255">
        <v>0</v>
      </c>
    </row>
    <row r="256" spans="1:25" x14ac:dyDescent="0.25">
      <c r="A256" s="4">
        <v>255</v>
      </c>
      <c r="B256" s="5">
        <v>122</v>
      </c>
      <c r="C256" s="5" t="s">
        <v>3</v>
      </c>
      <c r="D256" s="9">
        <v>40495</v>
      </c>
      <c r="E256" s="5" t="s">
        <v>25</v>
      </c>
      <c r="F256" s="5" t="s">
        <v>180</v>
      </c>
      <c r="G256" s="5">
        <v>1</v>
      </c>
      <c r="H256" s="5">
        <v>4</v>
      </c>
      <c r="I256" s="5">
        <v>1</v>
      </c>
      <c r="J256" s="11">
        <v>0.15069444444444444</v>
      </c>
      <c r="L256" t="str">
        <f t="shared" si="15"/>
        <v>Dennis Siver</v>
      </c>
      <c r="M256" t="str">
        <f t="shared" si="16"/>
        <v xml:space="preserve">5' 6" </v>
      </c>
      <c r="N256" t="str">
        <f t="shared" si="17"/>
        <v xml:space="preserve">145 lbs. </v>
      </c>
      <c r="O256" t="str">
        <f t="shared" si="18"/>
        <v xml:space="preserve">70.0" </v>
      </c>
      <c r="P256" t="str">
        <f t="shared" si="19"/>
        <v xml:space="preserve">Orthodox </v>
      </c>
      <c r="Q256" t="s">
        <v>4025</v>
      </c>
      <c r="S256" t="s">
        <v>496</v>
      </c>
      <c r="T256" t="s">
        <v>513</v>
      </c>
      <c r="U256" t="s">
        <v>496</v>
      </c>
      <c r="W256">
        <v>5</v>
      </c>
      <c r="X256">
        <v>0</v>
      </c>
      <c r="Y256">
        <v>0</v>
      </c>
    </row>
    <row r="257" spans="1:25" x14ac:dyDescent="0.25">
      <c r="A257" s="4">
        <v>256</v>
      </c>
      <c r="B257" s="5">
        <v>122</v>
      </c>
      <c r="C257" s="5" t="s">
        <v>3</v>
      </c>
      <c r="D257" s="9">
        <v>40495</v>
      </c>
      <c r="E257" s="5" t="s">
        <v>12</v>
      </c>
      <c r="F257" s="5" t="s">
        <v>369</v>
      </c>
      <c r="G257" s="5">
        <v>1</v>
      </c>
      <c r="H257" s="5">
        <v>6</v>
      </c>
      <c r="I257" s="5">
        <v>3</v>
      </c>
      <c r="J257" s="11">
        <v>0.20833333333333334</v>
      </c>
      <c r="L257" t="str">
        <f t="shared" si="15"/>
        <v>Duane Ludwig</v>
      </c>
      <c r="M257" t="str">
        <f t="shared" si="16"/>
        <v xml:space="preserve">5' 10" </v>
      </c>
      <c r="N257" t="str">
        <f t="shared" si="17"/>
        <v xml:space="preserve">170 lbs. </v>
      </c>
      <c r="O257" t="str">
        <f t="shared" si="18"/>
        <v xml:space="preserve">70.0" </v>
      </c>
      <c r="P257" t="str">
        <f t="shared" si="19"/>
        <v xml:space="preserve">Orthodox </v>
      </c>
      <c r="Q257" t="s">
        <v>1870</v>
      </c>
      <c r="R257" t="s">
        <v>612</v>
      </c>
      <c r="S257" t="s">
        <v>502</v>
      </c>
      <c r="T257" t="s">
        <v>523</v>
      </c>
      <c r="U257" t="s">
        <v>514</v>
      </c>
      <c r="V257" t="s">
        <v>500</v>
      </c>
      <c r="W257">
        <v>7</v>
      </c>
      <c r="X257">
        <v>6</v>
      </c>
      <c r="Y257">
        <v>0</v>
      </c>
    </row>
    <row r="258" spans="1:25" x14ac:dyDescent="0.25">
      <c r="A258" s="4">
        <v>257</v>
      </c>
      <c r="B258" s="5">
        <v>122</v>
      </c>
      <c r="C258" s="5" t="s">
        <v>3</v>
      </c>
      <c r="D258" s="9">
        <v>40495</v>
      </c>
      <c r="E258" s="5" t="s">
        <v>9</v>
      </c>
      <c r="F258" s="5" t="s">
        <v>108</v>
      </c>
      <c r="G258" s="5">
        <v>1</v>
      </c>
      <c r="H258" s="5">
        <v>5</v>
      </c>
      <c r="I258" s="5">
        <v>3</v>
      </c>
      <c r="J258" s="11">
        <v>0.20833333333333334</v>
      </c>
      <c r="L258" t="str">
        <f t="shared" si="15"/>
        <v>Krzysztof Soszynski</v>
      </c>
      <c r="M258" t="str">
        <f t="shared" si="16"/>
        <v xml:space="preserve">6' 1" </v>
      </c>
      <c r="N258" t="str">
        <f t="shared" si="17"/>
        <v xml:space="preserve">205 lbs. </v>
      </c>
      <c r="O258" t="str">
        <f t="shared" si="18"/>
        <v xml:space="preserve">77.0" </v>
      </c>
      <c r="P258" t="str">
        <f t="shared" si="19"/>
        <v xml:space="preserve">Open Stance </v>
      </c>
      <c r="Q258" t="s">
        <v>2066</v>
      </c>
      <c r="R258" t="s">
        <v>740</v>
      </c>
      <c r="S258" t="s">
        <v>535</v>
      </c>
      <c r="T258" t="s">
        <v>507</v>
      </c>
      <c r="U258" t="s">
        <v>496</v>
      </c>
      <c r="V258" t="s">
        <v>500</v>
      </c>
      <c r="W258">
        <v>10</v>
      </c>
      <c r="X258">
        <v>10</v>
      </c>
      <c r="Y258">
        <v>0</v>
      </c>
    </row>
    <row r="259" spans="1:25" x14ac:dyDescent="0.25">
      <c r="A259" s="4">
        <v>258</v>
      </c>
      <c r="B259" s="5">
        <v>122</v>
      </c>
      <c r="C259" s="5" t="s">
        <v>3</v>
      </c>
      <c r="D259" s="9">
        <v>40495</v>
      </c>
      <c r="E259" s="5" t="s">
        <v>15</v>
      </c>
      <c r="F259" s="5" t="s">
        <v>245</v>
      </c>
      <c r="G259" s="5">
        <v>1</v>
      </c>
      <c r="H259" s="5">
        <v>5</v>
      </c>
      <c r="I259" s="5">
        <v>3</v>
      </c>
      <c r="J259" s="11">
        <v>0.20833333333333334</v>
      </c>
      <c r="L259" t="str">
        <f t="shared" ref="L259:L322" si="20">VLOOKUP($F259,$Q$2:$Z$2708,1,FALSE)</f>
        <v>Yushin Okami</v>
      </c>
      <c r="M259" t="str">
        <f t="shared" ref="M259:M322" si="21">VLOOKUP($F259,$Q$2:$Z$2708,3,FALSE)</f>
        <v xml:space="preserve">6' 2" </v>
      </c>
      <c r="N259" t="str">
        <f t="shared" ref="N259:N322" si="22">VLOOKUP($F259,$Q$2:$Z$2708,4,FALSE)</f>
        <v xml:space="preserve">185 lbs. </v>
      </c>
      <c r="O259" t="str">
        <f t="shared" ref="O259:O322" si="23">VLOOKUP($F259,$Q$2:$Z$2708,5,FALSE)</f>
        <v xml:space="preserve">72.0" </v>
      </c>
      <c r="P259" t="str">
        <f t="shared" ref="P259:P322" si="24">VLOOKUP($F259,$Q$2:$Z$2708,6,FALSE)</f>
        <v xml:space="preserve">Southpaw </v>
      </c>
      <c r="Q259" t="s">
        <v>2168</v>
      </c>
      <c r="R259" t="s">
        <v>802</v>
      </c>
      <c r="S259" t="s">
        <v>530</v>
      </c>
      <c r="T259" t="s">
        <v>523</v>
      </c>
      <c r="U259" t="s">
        <v>496</v>
      </c>
      <c r="V259" t="s">
        <v>500</v>
      </c>
      <c r="W259">
        <v>5</v>
      </c>
      <c r="X259">
        <v>0</v>
      </c>
      <c r="Y259">
        <v>0</v>
      </c>
    </row>
    <row r="260" spans="1:25" x14ac:dyDescent="0.25">
      <c r="A260" s="4">
        <v>259</v>
      </c>
      <c r="B260" s="5">
        <v>123</v>
      </c>
      <c r="C260" s="5" t="s">
        <v>3</v>
      </c>
      <c r="D260" s="9">
        <v>40502</v>
      </c>
      <c r="E260" s="5" t="s">
        <v>12</v>
      </c>
      <c r="F260" s="5" t="s">
        <v>118</v>
      </c>
      <c r="G260" s="5">
        <v>1</v>
      </c>
      <c r="H260" s="5">
        <v>1</v>
      </c>
      <c r="I260" s="10">
        <v>1</v>
      </c>
      <c r="J260" s="11">
        <v>1.4583333333333334E-2</v>
      </c>
      <c r="L260" t="e">
        <f t="shared" si="20"/>
        <v>#N/A</v>
      </c>
      <c r="M260" t="e">
        <f t="shared" si="21"/>
        <v>#N/A</v>
      </c>
      <c r="N260" t="e">
        <f t="shared" si="22"/>
        <v>#N/A</v>
      </c>
      <c r="O260" t="e">
        <f t="shared" si="23"/>
        <v>#N/A</v>
      </c>
      <c r="P260" t="e">
        <f t="shared" si="24"/>
        <v>#N/A</v>
      </c>
      <c r="Q260" t="s">
        <v>2504</v>
      </c>
      <c r="S260" t="s">
        <v>506</v>
      </c>
      <c r="T260" t="s">
        <v>586</v>
      </c>
      <c r="U260" t="s">
        <v>496</v>
      </c>
      <c r="V260" t="s">
        <v>500</v>
      </c>
      <c r="W260">
        <v>5</v>
      </c>
      <c r="X260">
        <v>6</v>
      </c>
      <c r="Y260">
        <v>0</v>
      </c>
    </row>
    <row r="261" spans="1:25" x14ac:dyDescent="0.25">
      <c r="A261" s="4">
        <v>260</v>
      </c>
      <c r="B261" s="5">
        <v>123</v>
      </c>
      <c r="C261" s="5" t="s">
        <v>3</v>
      </c>
      <c r="D261" s="9">
        <v>40502</v>
      </c>
      <c r="E261" s="5" t="s">
        <v>25</v>
      </c>
      <c r="F261" s="5" t="s">
        <v>171</v>
      </c>
      <c r="G261" s="5">
        <v>2</v>
      </c>
      <c r="H261" s="5">
        <v>4</v>
      </c>
      <c r="I261" s="10">
        <v>2</v>
      </c>
      <c r="J261" s="11">
        <v>0.11319444444444444</v>
      </c>
      <c r="L261" t="str">
        <f t="shared" si="20"/>
        <v>George Sotiropoulos</v>
      </c>
      <c r="M261" t="str">
        <f t="shared" si="21"/>
        <v xml:space="preserve">5' 10" </v>
      </c>
      <c r="N261" t="str">
        <f t="shared" si="22"/>
        <v xml:space="preserve">155 lbs. </v>
      </c>
      <c r="O261" t="str">
        <f t="shared" si="23"/>
        <v xml:space="preserve">71.0" </v>
      </c>
      <c r="P261" t="str">
        <f t="shared" si="24"/>
        <v xml:space="preserve">Orthodox </v>
      </c>
      <c r="Q261" t="s">
        <v>3630</v>
      </c>
      <c r="R261" t="s">
        <v>554</v>
      </c>
      <c r="S261" t="s">
        <v>761</v>
      </c>
      <c r="T261" t="s">
        <v>913</v>
      </c>
      <c r="U261" t="s">
        <v>496</v>
      </c>
      <c r="V261" t="s">
        <v>500</v>
      </c>
      <c r="W261">
        <v>11</v>
      </c>
      <c r="X261">
        <v>8</v>
      </c>
      <c r="Y261">
        <v>0</v>
      </c>
    </row>
    <row r="262" spans="1:25" x14ac:dyDescent="0.25">
      <c r="A262" s="4">
        <v>261</v>
      </c>
      <c r="B262" s="5">
        <v>123</v>
      </c>
      <c r="C262" s="5" t="s">
        <v>3</v>
      </c>
      <c r="D262" s="9">
        <v>40502</v>
      </c>
      <c r="E262" s="5" t="s">
        <v>15</v>
      </c>
      <c r="F262" s="5" t="s">
        <v>167</v>
      </c>
      <c r="G262" s="5">
        <v>2</v>
      </c>
      <c r="H262" s="5">
        <v>5</v>
      </c>
      <c r="I262" s="10">
        <v>3</v>
      </c>
      <c r="J262" s="11">
        <v>0.20833333333333334</v>
      </c>
      <c r="L262" t="e">
        <f t="shared" si="20"/>
        <v>#N/A</v>
      </c>
      <c r="M262" t="e">
        <f t="shared" si="21"/>
        <v>#N/A</v>
      </c>
      <c r="N262" t="e">
        <f t="shared" si="22"/>
        <v>#N/A</v>
      </c>
      <c r="O262" t="e">
        <f t="shared" si="23"/>
        <v>#N/A</v>
      </c>
      <c r="P262" t="e">
        <f t="shared" si="24"/>
        <v>#N/A</v>
      </c>
      <c r="Q262" t="s">
        <v>3662</v>
      </c>
      <c r="R262" t="s">
        <v>1340</v>
      </c>
      <c r="S262" t="s">
        <v>502</v>
      </c>
      <c r="T262" t="s">
        <v>580</v>
      </c>
      <c r="U262" t="s">
        <v>496</v>
      </c>
      <c r="V262" t="s">
        <v>500</v>
      </c>
      <c r="W262">
        <v>20</v>
      </c>
      <c r="X262">
        <v>17</v>
      </c>
      <c r="Y262">
        <v>1</v>
      </c>
    </row>
    <row r="263" spans="1:25" x14ac:dyDescent="0.25">
      <c r="A263" s="4">
        <v>262</v>
      </c>
      <c r="B263" s="5">
        <v>123</v>
      </c>
      <c r="C263" s="5" t="s">
        <v>3</v>
      </c>
      <c r="D263" s="9">
        <v>40502</v>
      </c>
      <c r="E263" s="5" t="s">
        <v>9</v>
      </c>
      <c r="F263" s="5" t="s">
        <v>10</v>
      </c>
      <c r="G263" s="5">
        <v>2</v>
      </c>
      <c r="H263" s="5">
        <v>6</v>
      </c>
      <c r="I263" s="10">
        <v>3</v>
      </c>
      <c r="J263" s="11">
        <v>0.20833333333333334</v>
      </c>
      <c r="L263" t="str">
        <f t="shared" si="20"/>
        <v>Quinton Jackson</v>
      </c>
      <c r="M263" t="str">
        <f t="shared" si="21"/>
        <v xml:space="preserve">6' 1" </v>
      </c>
      <c r="N263" t="str">
        <f t="shared" si="22"/>
        <v xml:space="preserve">205 lbs. </v>
      </c>
      <c r="O263" t="str">
        <f t="shared" si="23"/>
        <v xml:space="preserve">73.0" </v>
      </c>
      <c r="P263" t="str">
        <f t="shared" si="24"/>
        <v xml:space="preserve">Orthodox </v>
      </c>
      <c r="Q263" t="s">
        <v>2171</v>
      </c>
      <c r="R263" t="s">
        <v>804</v>
      </c>
      <c r="S263" t="s">
        <v>549</v>
      </c>
      <c r="T263" t="s">
        <v>497</v>
      </c>
      <c r="U263" t="s">
        <v>496</v>
      </c>
      <c r="W263">
        <v>12</v>
      </c>
      <c r="X263">
        <v>5</v>
      </c>
      <c r="Y263">
        <v>0</v>
      </c>
    </row>
    <row r="264" spans="1:25" x14ac:dyDescent="0.25">
      <c r="A264" s="4">
        <v>263</v>
      </c>
      <c r="B264" s="5">
        <v>124</v>
      </c>
      <c r="C264" s="5" t="s">
        <v>3</v>
      </c>
      <c r="D264" s="9">
        <v>40523</v>
      </c>
      <c r="E264" s="5" t="s">
        <v>12</v>
      </c>
      <c r="F264" s="5" t="s">
        <v>48</v>
      </c>
      <c r="G264" s="5">
        <v>1</v>
      </c>
      <c r="H264" s="5">
        <v>5</v>
      </c>
      <c r="I264" s="5">
        <v>5</v>
      </c>
      <c r="J264" s="11">
        <v>0.20833333333333334</v>
      </c>
      <c r="L264" t="str">
        <f t="shared" si="20"/>
        <v>Georges St-Pierre</v>
      </c>
      <c r="M264" t="str">
        <f t="shared" si="21"/>
        <v xml:space="preserve">5' 11" </v>
      </c>
      <c r="N264" t="str">
        <f t="shared" si="22"/>
        <v xml:space="preserve">170 lbs. </v>
      </c>
      <c r="O264" t="str">
        <f t="shared" si="23"/>
        <v xml:space="preserve">76.0" </v>
      </c>
      <c r="P264" t="str">
        <f t="shared" si="24"/>
        <v xml:space="preserve">Orthodox </v>
      </c>
      <c r="Q264" t="s">
        <v>2361</v>
      </c>
      <c r="S264" t="s">
        <v>496</v>
      </c>
      <c r="T264" t="s">
        <v>906</v>
      </c>
      <c r="U264" t="s">
        <v>496</v>
      </c>
      <c r="W264">
        <v>3</v>
      </c>
      <c r="X264">
        <v>3</v>
      </c>
      <c r="Y264">
        <v>0</v>
      </c>
    </row>
    <row r="265" spans="1:25" x14ac:dyDescent="0.25">
      <c r="A265" s="4">
        <v>264</v>
      </c>
      <c r="B265" s="5">
        <v>124</v>
      </c>
      <c r="C265" s="5" t="s">
        <v>3</v>
      </c>
      <c r="D265" s="9">
        <v>40523</v>
      </c>
      <c r="E265" s="5" t="s">
        <v>25</v>
      </c>
      <c r="F265" s="5" t="s">
        <v>144</v>
      </c>
      <c r="G265" s="5">
        <v>3</v>
      </c>
      <c r="H265" s="5">
        <v>4</v>
      </c>
      <c r="I265" s="5">
        <v>1</v>
      </c>
      <c r="J265" s="11">
        <v>8.2638888888888887E-2</v>
      </c>
      <c r="L265" t="str">
        <f t="shared" si="20"/>
        <v>Jim Miller</v>
      </c>
      <c r="M265" t="str">
        <f t="shared" si="21"/>
        <v xml:space="preserve">5' 8" </v>
      </c>
      <c r="N265" t="str">
        <f t="shared" si="22"/>
        <v xml:space="preserve">155 lbs. </v>
      </c>
      <c r="O265" t="str">
        <f t="shared" si="23"/>
        <v xml:space="preserve">71.0" </v>
      </c>
      <c r="P265" t="str">
        <f t="shared" si="24"/>
        <v xml:space="preserve">Southpaw </v>
      </c>
      <c r="Q265" t="s">
        <v>2412</v>
      </c>
      <c r="S265" t="s">
        <v>496</v>
      </c>
      <c r="T265" t="s">
        <v>523</v>
      </c>
      <c r="U265" t="s">
        <v>496</v>
      </c>
      <c r="W265">
        <v>4</v>
      </c>
      <c r="X265">
        <v>3</v>
      </c>
      <c r="Y265">
        <v>0</v>
      </c>
    </row>
    <row r="266" spans="1:25" x14ac:dyDescent="0.25">
      <c r="A266" s="4">
        <v>265</v>
      </c>
      <c r="B266" s="5">
        <v>124</v>
      </c>
      <c r="C266" s="5" t="s">
        <v>3</v>
      </c>
      <c r="D266" s="9">
        <v>40523</v>
      </c>
      <c r="E266" s="5" t="s">
        <v>25</v>
      </c>
      <c r="F266" s="5" t="s">
        <v>69</v>
      </c>
      <c r="G266" s="5">
        <v>1</v>
      </c>
      <c r="H266" s="5">
        <v>1</v>
      </c>
      <c r="I266" s="5">
        <v>1</v>
      </c>
      <c r="J266" s="11">
        <v>7.9166666666666663E-2</v>
      </c>
      <c r="L266" t="str">
        <f t="shared" si="20"/>
        <v>Mac Danzig</v>
      </c>
      <c r="M266" t="str">
        <f t="shared" si="21"/>
        <v xml:space="preserve">5' 8" </v>
      </c>
      <c r="N266" t="str">
        <f t="shared" si="22"/>
        <v xml:space="preserve">155 lbs. </v>
      </c>
      <c r="O266" t="str">
        <f t="shared" si="23"/>
        <v xml:space="preserve">70.0" </v>
      </c>
      <c r="P266" t="str">
        <f t="shared" si="24"/>
        <v xml:space="preserve">Orthodox </v>
      </c>
      <c r="Q266" t="s">
        <v>2559</v>
      </c>
      <c r="R266" t="s">
        <v>758</v>
      </c>
      <c r="S266" t="s">
        <v>522</v>
      </c>
      <c r="T266" t="s">
        <v>497</v>
      </c>
      <c r="U266" t="s">
        <v>546</v>
      </c>
      <c r="V266" t="s">
        <v>500</v>
      </c>
      <c r="W266">
        <v>23</v>
      </c>
      <c r="X266">
        <v>6</v>
      </c>
      <c r="Y266">
        <v>0</v>
      </c>
    </row>
    <row r="267" spans="1:25" x14ac:dyDescent="0.25">
      <c r="A267" s="4">
        <v>266</v>
      </c>
      <c r="B267" s="5">
        <v>124</v>
      </c>
      <c r="C267" s="5" t="s">
        <v>3</v>
      </c>
      <c r="D267" s="9">
        <v>40523</v>
      </c>
      <c r="E267" s="5" t="s">
        <v>8</v>
      </c>
      <c r="F267" s="5" t="s">
        <v>139</v>
      </c>
      <c r="G267" s="5">
        <v>1</v>
      </c>
      <c r="H267" s="5">
        <v>2</v>
      </c>
      <c r="I267" s="5">
        <v>1</v>
      </c>
      <c r="J267" s="11">
        <v>0.16319444444444445</v>
      </c>
      <c r="L267" t="str">
        <f t="shared" si="20"/>
        <v>Stefan Struve</v>
      </c>
      <c r="M267" t="str">
        <f t="shared" si="21"/>
        <v xml:space="preserve">6' 11" </v>
      </c>
      <c r="N267" t="str">
        <f t="shared" si="22"/>
        <v xml:space="preserve">265 lbs. </v>
      </c>
      <c r="O267" t="str">
        <f t="shared" si="23"/>
        <v xml:space="preserve">84.0" </v>
      </c>
      <c r="P267" t="str">
        <f t="shared" si="24"/>
        <v xml:space="preserve">Orthodox </v>
      </c>
      <c r="Q267" t="s">
        <v>2665</v>
      </c>
      <c r="R267" t="s">
        <v>1087</v>
      </c>
      <c r="S267" t="s">
        <v>535</v>
      </c>
      <c r="T267" t="s">
        <v>537</v>
      </c>
      <c r="U267" t="s">
        <v>496</v>
      </c>
      <c r="V267" t="s">
        <v>500</v>
      </c>
      <c r="W267">
        <v>36</v>
      </c>
      <c r="X267">
        <v>10</v>
      </c>
      <c r="Y267">
        <v>1</v>
      </c>
    </row>
    <row r="268" spans="1:25" x14ac:dyDescent="0.25">
      <c r="A268" s="4">
        <v>267</v>
      </c>
      <c r="B268" s="5">
        <v>124</v>
      </c>
      <c r="C268" s="5" t="s">
        <v>3</v>
      </c>
      <c r="D268" s="9">
        <v>40523</v>
      </c>
      <c r="E268" s="5" t="s">
        <v>12</v>
      </c>
      <c r="F268" s="5" t="s">
        <v>72</v>
      </c>
      <c r="G268" s="5">
        <v>1</v>
      </c>
      <c r="H268" s="5">
        <v>5</v>
      </c>
      <c r="I268" s="5">
        <v>3</v>
      </c>
      <c r="J268" s="11">
        <v>0.20833333333333334</v>
      </c>
      <c r="L268" t="str">
        <f t="shared" si="20"/>
        <v>Thiago Alves</v>
      </c>
      <c r="M268" t="str">
        <f t="shared" si="21"/>
        <v xml:space="preserve">5' 9" </v>
      </c>
      <c r="N268" t="str">
        <f t="shared" si="22"/>
        <v xml:space="preserve">170 lbs. </v>
      </c>
      <c r="O268" t="str">
        <f t="shared" si="23"/>
        <v xml:space="preserve">70.0" </v>
      </c>
      <c r="P268" t="str">
        <f t="shared" si="24"/>
        <v xml:space="preserve">Orthodox </v>
      </c>
      <c r="Q268" t="s">
        <v>2912</v>
      </c>
      <c r="S268" t="s">
        <v>506</v>
      </c>
      <c r="T268" t="s">
        <v>712</v>
      </c>
      <c r="U268" t="s">
        <v>547</v>
      </c>
      <c r="V268" t="s">
        <v>500</v>
      </c>
      <c r="W268">
        <v>7</v>
      </c>
      <c r="X268">
        <v>1</v>
      </c>
      <c r="Y268">
        <v>0</v>
      </c>
    </row>
    <row r="269" spans="1:25" x14ac:dyDescent="0.25">
      <c r="A269" s="4">
        <v>268</v>
      </c>
      <c r="B269" s="5">
        <v>125</v>
      </c>
      <c r="C269" s="5" t="s">
        <v>3</v>
      </c>
      <c r="D269" s="9">
        <v>40544</v>
      </c>
      <c r="E269" s="5" t="s">
        <v>9</v>
      </c>
      <c r="F269" s="5" t="s">
        <v>44</v>
      </c>
      <c r="G269" s="5">
        <v>2</v>
      </c>
      <c r="H269" s="5">
        <v>7</v>
      </c>
      <c r="I269" s="10">
        <v>3</v>
      </c>
      <c r="J269" s="11">
        <v>0.20833333333333334</v>
      </c>
      <c r="L269" t="str">
        <f t="shared" si="20"/>
        <v>Brandon Vera</v>
      </c>
      <c r="M269" t="str">
        <f t="shared" si="21"/>
        <v xml:space="preserve">6' 3" </v>
      </c>
      <c r="N269" t="str">
        <f t="shared" si="22"/>
        <v xml:space="preserve">230 lbs. </v>
      </c>
      <c r="O269" t="str">
        <f t="shared" si="23"/>
        <v xml:space="preserve">76.0" </v>
      </c>
      <c r="P269" t="str">
        <f t="shared" si="24"/>
        <v xml:space="preserve">Orthodox </v>
      </c>
      <c r="Q269" t="s">
        <v>3086</v>
      </c>
      <c r="S269" t="s">
        <v>496</v>
      </c>
      <c r="T269" t="s">
        <v>496</v>
      </c>
      <c r="U269" t="s">
        <v>496</v>
      </c>
      <c r="V269" t="s">
        <v>500</v>
      </c>
      <c r="W269">
        <v>1</v>
      </c>
      <c r="X269">
        <v>3</v>
      </c>
      <c r="Y269">
        <v>0</v>
      </c>
    </row>
    <row r="270" spans="1:25" x14ac:dyDescent="0.25">
      <c r="A270" s="4">
        <v>269</v>
      </c>
      <c r="B270" s="5">
        <v>125</v>
      </c>
      <c r="C270" s="5" t="s">
        <v>3</v>
      </c>
      <c r="D270" s="9">
        <v>40544</v>
      </c>
      <c r="E270" s="5" t="s">
        <v>15</v>
      </c>
      <c r="F270" s="5" t="s">
        <v>109</v>
      </c>
      <c r="G270" s="5">
        <v>2</v>
      </c>
      <c r="H270" s="5">
        <v>2</v>
      </c>
      <c r="I270" s="10">
        <v>1</v>
      </c>
      <c r="J270" s="11">
        <v>0.15069444444444444</v>
      </c>
      <c r="L270" t="str">
        <f t="shared" si="20"/>
        <v>Brian Stann</v>
      </c>
      <c r="M270" t="str">
        <f t="shared" si="21"/>
        <v xml:space="preserve">6' 1" </v>
      </c>
      <c r="N270" t="str">
        <f t="shared" si="22"/>
        <v xml:space="preserve">205 lbs. </v>
      </c>
      <c r="O270" t="str">
        <f t="shared" si="23"/>
        <v xml:space="preserve">74.0" </v>
      </c>
      <c r="P270" t="str">
        <f t="shared" si="24"/>
        <v xml:space="preserve">Orthodox </v>
      </c>
      <c r="Q270" t="s">
        <v>3607</v>
      </c>
      <c r="R270" t="s">
        <v>1077</v>
      </c>
      <c r="S270" t="s">
        <v>552</v>
      </c>
      <c r="T270" t="s">
        <v>497</v>
      </c>
      <c r="U270" t="s">
        <v>496</v>
      </c>
      <c r="V270" t="s">
        <v>500</v>
      </c>
      <c r="W270">
        <v>6</v>
      </c>
      <c r="X270">
        <v>17</v>
      </c>
      <c r="Y270">
        <v>0</v>
      </c>
    </row>
    <row r="271" spans="1:25" x14ac:dyDescent="0.25">
      <c r="A271" s="4">
        <v>270</v>
      </c>
      <c r="B271" s="5">
        <v>125</v>
      </c>
      <c r="C271" s="5" t="s">
        <v>3</v>
      </c>
      <c r="D271" s="9">
        <v>40544</v>
      </c>
      <c r="E271" s="5" t="s">
        <v>25</v>
      </c>
      <c r="F271" s="5" t="s">
        <v>138</v>
      </c>
      <c r="G271" s="5">
        <v>1</v>
      </c>
      <c r="H271" s="5">
        <v>4</v>
      </c>
      <c r="I271" s="10">
        <v>2</v>
      </c>
      <c r="J271" s="11">
        <v>0.18541666666666667</v>
      </c>
      <c r="L271" t="str">
        <f t="shared" si="20"/>
        <v>Clay Guida</v>
      </c>
      <c r="M271" t="str">
        <f t="shared" si="21"/>
        <v xml:space="preserve">5' 7" </v>
      </c>
      <c r="N271" t="str">
        <f t="shared" si="22"/>
        <v xml:space="preserve">145 lbs. </v>
      </c>
      <c r="O271" t="str">
        <f t="shared" si="23"/>
        <v xml:space="preserve">70.0" </v>
      </c>
      <c r="P271" t="str">
        <f t="shared" si="24"/>
        <v xml:space="preserve">Orthodox </v>
      </c>
      <c r="Q271" t="s">
        <v>3771</v>
      </c>
      <c r="S271" t="s">
        <v>535</v>
      </c>
      <c r="T271" t="s">
        <v>536</v>
      </c>
      <c r="U271" t="s">
        <v>496</v>
      </c>
      <c r="V271" t="s">
        <v>500</v>
      </c>
      <c r="W271">
        <v>10</v>
      </c>
      <c r="X271">
        <v>6</v>
      </c>
      <c r="Y271">
        <v>0</v>
      </c>
    </row>
    <row r="272" spans="1:25" x14ac:dyDescent="0.25">
      <c r="A272" s="4">
        <v>271</v>
      </c>
      <c r="B272" s="5">
        <v>125</v>
      </c>
      <c r="C272" s="5" t="s">
        <v>3</v>
      </c>
      <c r="D272" s="9">
        <v>40544</v>
      </c>
      <c r="E272" s="5" t="s">
        <v>12</v>
      </c>
      <c r="F272" s="5" t="s">
        <v>176</v>
      </c>
      <c r="G272" s="5">
        <v>1</v>
      </c>
      <c r="H272" s="5">
        <v>5</v>
      </c>
      <c r="I272" s="10">
        <v>3</v>
      </c>
      <c r="J272" s="11">
        <v>0.20833333333333334</v>
      </c>
      <c r="L272" t="str">
        <f t="shared" si="20"/>
        <v>Dong Hyun Kim</v>
      </c>
      <c r="M272" t="str">
        <f t="shared" si="21"/>
        <v xml:space="preserve">6' 2" </v>
      </c>
      <c r="N272" t="str">
        <f t="shared" si="22"/>
        <v xml:space="preserve">170 lbs. </v>
      </c>
      <c r="O272" t="str">
        <f t="shared" si="23"/>
        <v xml:space="preserve">76.0" </v>
      </c>
      <c r="P272" t="str">
        <f t="shared" si="24"/>
        <v xml:space="preserve">Southpaw </v>
      </c>
      <c r="Q272" t="s">
        <v>3787</v>
      </c>
      <c r="S272" t="s">
        <v>530</v>
      </c>
      <c r="T272" t="s">
        <v>497</v>
      </c>
      <c r="U272" t="s">
        <v>496</v>
      </c>
      <c r="V272" t="s">
        <v>500</v>
      </c>
      <c r="W272">
        <v>8</v>
      </c>
      <c r="X272">
        <v>2</v>
      </c>
      <c r="Y272">
        <v>0</v>
      </c>
    </row>
    <row r="273" spans="1:25" x14ac:dyDescent="0.25">
      <c r="A273" s="4">
        <v>272</v>
      </c>
      <c r="B273" s="5">
        <v>125</v>
      </c>
      <c r="C273" s="5" t="s">
        <v>3</v>
      </c>
      <c r="D273" s="9">
        <v>40544</v>
      </c>
      <c r="E273" s="5" t="s">
        <v>25</v>
      </c>
      <c r="F273" s="5" t="s">
        <v>173</v>
      </c>
      <c r="G273" s="5">
        <v>1</v>
      </c>
      <c r="H273" s="10">
        <v>7</v>
      </c>
      <c r="I273" s="10">
        <v>5</v>
      </c>
      <c r="J273" s="11">
        <v>0.20833333333333334</v>
      </c>
      <c r="L273" t="e">
        <f t="shared" si="20"/>
        <v>#N/A</v>
      </c>
      <c r="M273" t="e">
        <f t="shared" si="21"/>
        <v>#N/A</v>
      </c>
      <c r="N273" t="e">
        <f t="shared" si="22"/>
        <v>#N/A</v>
      </c>
      <c r="O273" t="e">
        <f t="shared" si="23"/>
        <v>#N/A</v>
      </c>
      <c r="P273" t="e">
        <f t="shared" si="24"/>
        <v>#N/A</v>
      </c>
      <c r="Q273" t="s">
        <v>3988</v>
      </c>
      <c r="R273" t="s">
        <v>1710</v>
      </c>
      <c r="S273" t="s">
        <v>502</v>
      </c>
      <c r="T273" t="s">
        <v>523</v>
      </c>
      <c r="U273" t="s">
        <v>559</v>
      </c>
      <c r="V273" t="s">
        <v>500</v>
      </c>
      <c r="W273">
        <v>24</v>
      </c>
      <c r="X273">
        <v>12</v>
      </c>
      <c r="Y273">
        <v>0</v>
      </c>
    </row>
    <row r="274" spans="1:25" x14ac:dyDescent="0.25">
      <c r="A274" s="4">
        <v>273</v>
      </c>
      <c r="B274" s="5">
        <v>126</v>
      </c>
      <c r="C274" s="5" t="s">
        <v>3</v>
      </c>
      <c r="D274" s="9">
        <v>40579</v>
      </c>
      <c r="E274" s="5" t="s">
        <v>15</v>
      </c>
      <c r="F274" s="5" t="s">
        <v>105</v>
      </c>
      <c r="G274" s="5">
        <v>2</v>
      </c>
      <c r="H274" s="5">
        <v>1</v>
      </c>
      <c r="I274" s="5">
        <v>1</v>
      </c>
      <c r="J274" s="11">
        <v>0.14930555555555555</v>
      </c>
      <c r="L274" t="str">
        <f t="shared" si="20"/>
        <v>Anderson Silva</v>
      </c>
      <c r="M274" t="str">
        <f t="shared" si="21"/>
        <v xml:space="preserve">6' 2" </v>
      </c>
      <c r="N274" t="str">
        <f t="shared" si="22"/>
        <v xml:space="preserve">185 lbs. </v>
      </c>
      <c r="O274" t="str">
        <f t="shared" si="23"/>
        <v xml:space="preserve">77.0" </v>
      </c>
      <c r="P274" t="str">
        <f t="shared" si="24"/>
        <v xml:space="preserve">Southpaw </v>
      </c>
      <c r="Q274" t="s">
        <v>3145</v>
      </c>
      <c r="S274" t="s">
        <v>499</v>
      </c>
      <c r="T274" t="s">
        <v>533</v>
      </c>
      <c r="U274" t="s">
        <v>496</v>
      </c>
      <c r="W274">
        <v>10</v>
      </c>
      <c r="X274">
        <v>3</v>
      </c>
      <c r="Y274">
        <v>0</v>
      </c>
    </row>
    <row r="275" spans="1:25" x14ac:dyDescent="0.25">
      <c r="A275" s="4">
        <v>274</v>
      </c>
      <c r="B275" s="5">
        <v>126</v>
      </c>
      <c r="C275" s="5" t="s">
        <v>3</v>
      </c>
      <c r="D275" s="9">
        <v>40579</v>
      </c>
      <c r="E275" s="5" t="s">
        <v>9</v>
      </c>
      <c r="F275" s="5" t="s">
        <v>119</v>
      </c>
      <c r="G275" s="5">
        <v>3</v>
      </c>
      <c r="H275" s="5">
        <v>5</v>
      </c>
      <c r="I275" s="5">
        <v>3</v>
      </c>
      <c r="J275" s="11">
        <v>0.20833333333333334</v>
      </c>
      <c r="L275" t="str">
        <f t="shared" si="20"/>
        <v>Forrest Griffin</v>
      </c>
      <c r="M275" t="str">
        <f t="shared" si="21"/>
        <v xml:space="preserve">6' 3" </v>
      </c>
      <c r="N275" t="str">
        <f t="shared" si="22"/>
        <v xml:space="preserve">205 lbs. </v>
      </c>
      <c r="O275" t="str">
        <f t="shared" si="23"/>
        <v xml:space="preserve">77.0" </v>
      </c>
      <c r="P275" t="str">
        <f t="shared" si="24"/>
        <v xml:space="preserve">Orthodox </v>
      </c>
      <c r="Q275" t="s">
        <v>3961</v>
      </c>
      <c r="R275" t="s">
        <v>1697</v>
      </c>
      <c r="S275" t="s">
        <v>535</v>
      </c>
      <c r="T275" t="s">
        <v>523</v>
      </c>
      <c r="U275" t="s">
        <v>496</v>
      </c>
      <c r="W275">
        <v>13</v>
      </c>
      <c r="X275">
        <v>3</v>
      </c>
      <c r="Y275">
        <v>0</v>
      </c>
    </row>
    <row r="276" spans="1:25" x14ac:dyDescent="0.25">
      <c r="A276" s="4">
        <v>275</v>
      </c>
      <c r="B276" s="5">
        <v>126</v>
      </c>
      <c r="C276" s="5" t="s">
        <v>3</v>
      </c>
      <c r="D276" s="9">
        <v>40579</v>
      </c>
      <c r="E276" s="5" t="s">
        <v>12</v>
      </c>
      <c r="F276" s="5" t="s">
        <v>278</v>
      </c>
      <c r="G276" s="5">
        <v>1</v>
      </c>
      <c r="H276" s="5">
        <v>6</v>
      </c>
      <c r="I276" s="5">
        <v>3</v>
      </c>
      <c r="J276" s="11">
        <v>0.20833333333333334</v>
      </c>
      <c r="L276" t="str">
        <f t="shared" si="20"/>
        <v>Jake Ellenberger</v>
      </c>
      <c r="M276" t="str">
        <f t="shared" si="21"/>
        <v xml:space="preserve">5' 9" </v>
      </c>
      <c r="N276" t="str">
        <f t="shared" si="22"/>
        <v xml:space="preserve">170 lbs. </v>
      </c>
      <c r="O276" t="str">
        <f t="shared" si="23"/>
        <v xml:space="preserve">71.0" </v>
      </c>
      <c r="P276" t="str">
        <f t="shared" si="24"/>
        <v xml:space="preserve">Orthodox </v>
      </c>
      <c r="Q276" t="s">
        <v>2263</v>
      </c>
      <c r="S276" t="s">
        <v>535</v>
      </c>
      <c r="T276" t="s">
        <v>536</v>
      </c>
      <c r="U276" t="s">
        <v>496</v>
      </c>
      <c r="W276">
        <v>3</v>
      </c>
      <c r="X276">
        <v>5</v>
      </c>
      <c r="Y276">
        <v>0</v>
      </c>
    </row>
    <row r="277" spans="1:25" x14ac:dyDescent="0.25">
      <c r="A277" s="4">
        <v>276</v>
      </c>
      <c r="B277" s="5">
        <v>126</v>
      </c>
      <c r="C277" s="5" t="s">
        <v>3</v>
      </c>
      <c r="D277" s="9">
        <v>40579</v>
      </c>
      <c r="E277" s="5" t="s">
        <v>9</v>
      </c>
      <c r="F277" s="5" t="s">
        <v>353</v>
      </c>
      <c r="G277" s="5">
        <v>1</v>
      </c>
      <c r="H277" s="5">
        <v>4</v>
      </c>
      <c r="I277" s="5">
        <v>2</v>
      </c>
      <c r="J277" s="11">
        <v>0.18055555555555555</v>
      </c>
      <c r="L277" t="str">
        <f t="shared" si="20"/>
        <v>Jon Jones</v>
      </c>
      <c r="M277" t="str">
        <f t="shared" si="21"/>
        <v xml:space="preserve">6' 4" </v>
      </c>
      <c r="N277" t="str">
        <f t="shared" si="22"/>
        <v xml:space="preserve">205 lbs. </v>
      </c>
      <c r="O277" t="str">
        <f t="shared" si="23"/>
        <v xml:space="preserve">84.0" </v>
      </c>
      <c r="P277" t="str">
        <f t="shared" si="24"/>
        <v xml:space="preserve">Orthodox </v>
      </c>
      <c r="Q277" t="s">
        <v>1951</v>
      </c>
      <c r="R277" t="s">
        <v>670</v>
      </c>
      <c r="S277" t="s">
        <v>522</v>
      </c>
      <c r="T277" t="s">
        <v>523</v>
      </c>
      <c r="U277" t="s">
        <v>517</v>
      </c>
      <c r="V277" t="s">
        <v>500</v>
      </c>
      <c r="W277">
        <v>18</v>
      </c>
      <c r="X277">
        <v>13</v>
      </c>
      <c r="Y277">
        <v>1</v>
      </c>
    </row>
    <row r="278" spans="1:25" x14ac:dyDescent="0.25">
      <c r="A278" s="4">
        <v>277</v>
      </c>
      <c r="B278" s="5">
        <v>126</v>
      </c>
      <c r="C278" s="5" t="s">
        <v>3</v>
      </c>
      <c r="D278" s="9">
        <v>40579</v>
      </c>
      <c r="E278" s="5" t="s">
        <v>205</v>
      </c>
      <c r="F278" s="5" t="s">
        <v>224</v>
      </c>
      <c r="G278" s="5">
        <v>1</v>
      </c>
      <c r="H278" s="5">
        <v>5</v>
      </c>
      <c r="I278" s="5">
        <v>3</v>
      </c>
      <c r="J278" s="11">
        <v>0.20833333333333334</v>
      </c>
      <c r="L278" t="str">
        <f t="shared" si="20"/>
        <v>Miguel Torres</v>
      </c>
      <c r="M278" t="str">
        <f t="shared" si="21"/>
        <v xml:space="preserve">5' 9" </v>
      </c>
      <c r="N278" t="str">
        <f t="shared" si="22"/>
        <v xml:space="preserve">135 lbs. </v>
      </c>
      <c r="O278" t="str">
        <f t="shared" si="23"/>
        <v xml:space="preserve">76.0" </v>
      </c>
      <c r="P278" t="str">
        <f t="shared" si="24"/>
        <v xml:space="preserve">Orthodox </v>
      </c>
      <c r="Q278" t="s">
        <v>2575</v>
      </c>
      <c r="S278" t="s">
        <v>499</v>
      </c>
      <c r="T278" t="s">
        <v>523</v>
      </c>
      <c r="U278" t="s">
        <v>496</v>
      </c>
      <c r="V278" t="s">
        <v>500</v>
      </c>
      <c r="W278">
        <v>10</v>
      </c>
      <c r="X278">
        <v>6</v>
      </c>
      <c r="Y278">
        <v>1</v>
      </c>
    </row>
    <row r="279" spans="1:25" x14ac:dyDescent="0.25">
      <c r="A279" s="4">
        <v>278</v>
      </c>
      <c r="B279" s="5">
        <v>127</v>
      </c>
      <c r="C279" s="5" t="s">
        <v>3</v>
      </c>
      <c r="D279" s="9">
        <v>40601</v>
      </c>
      <c r="E279" s="5" t="s">
        <v>12</v>
      </c>
      <c r="F279" s="5" t="s">
        <v>118</v>
      </c>
      <c r="G279" s="5">
        <v>1</v>
      </c>
      <c r="H279" s="5">
        <v>7</v>
      </c>
      <c r="I279" s="10">
        <v>3</v>
      </c>
      <c r="J279" s="11">
        <v>0.20833333333333334</v>
      </c>
      <c r="L279" t="e">
        <f t="shared" si="20"/>
        <v>#N/A</v>
      </c>
      <c r="M279" t="e">
        <f t="shared" si="21"/>
        <v>#N/A</v>
      </c>
      <c r="N279" t="e">
        <f t="shared" si="22"/>
        <v>#N/A</v>
      </c>
      <c r="O279" t="e">
        <f t="shared" si="23"/>
        <v>#N/A</v>
      </c>
      <c r="P279" t="e">
        <f t="shared" si="24"/>
        <v>#N/A</v>
      </c>
      <c r="Q279" t="s">
        <v>2714</v>
      </c>
      <c r="R279" t="s">
        <v>1115</v>
      </c>
      <c r="S279" t="s">
        <v>1074</v>
      </c>
      <c r="T279" t="s">
        <v>503</v>
      </c>
      <c r="U279" t="s">
        <v>496</v>
      </c>
      <c r="V279" t="s">
        <v>500</v>
      </c>
      <c r="W279">
        <v>13</v>
      </c>
      <c r="X279">
        <v>7</v>
      </c>
      <c r="Y279">
        <v>0</v>
      </c>
    </row>
    <row r="280" spans="1:25" x14ac:dyDescent="0.25">
      <c r="A280" s="4">
        <v>279</v>
      </c>
      <c r="B280" s="5">
        <v>127</v>
      </c>
      <c r="C280" s="5" t="s">
        <v>3</v>
      </c>
      <c r="D280" s="9">
        <v>40601</v>
      </c>
      <c r="E280" s="5" t="s">
        <v>12</v>
      </c>
      <c r="F280" s="5" t="s">
        <v>181</v>
      </c>
      <c r="G280" s="5">
        <v>2</v>
      </c>
      <c r="H280" s="5">
        <v>5</v>
      </c>
      <c r="I280" s="10">
        <v>3</v>
      </c>
      <c r="J280" s="11">
        <v>0.20833333333333334</v>
      </c>
      <c r="L280" t="str">
        <f t="shared" si="20"/>
        <v>Brian Ebersole</v>
      </c>
      <c r="M280" t="str">
        <f t="shared" si="21"/>
        <v xml:space="preserve">6' 0" </v>
      </c>
      <c r="N280" t="str">
        <f t="shared" si="22"/>
        <v xml:space="preserve">170 lbs. </v>
      </c>
      <c r="O280" t="str">
        <f t="shared" si="23"/>
        <v xml:space="preserve">73.0" </v>
      </c>
      <c r="P280" t="str">
        <f t="shared" si="24"/>
        <v xml:space="preserve">Southpaw </v>
      </c>
      <c r="Q280" t="s">
        <v>2859</v>
      </c>
      <c r="S280" t="s">
        <v>530</v>
      </c>
      <c r="T280" t="s">
        <v>882</v>
      </c>
      <c r="U280" t="s">
        <v>496</v>
      </c>
      <c r="V280" t="s">
        <v>500</v>
      </c>
      <c r="W280">
        <v>11</v>
      </c>
      <c r="X280">
        <v>14</v>
      </c>
      <c r="Y280">
        <v>0</v>
      </c>
    </row>
    <row r="281" spans="1:25" x14ac:dyDescent="0.25">
      <c r="A281" s="4">
        <v>280</v>
      </c>
      <c r="B281" s="5">
        <v>127</v>
      </c>
      <c r="C281" s="5" t="s">
        <v>3</v>
      </c>
      <c r="D281" s="9">
        <v>40601</v>
      </c>
      <c r="E281" s="5" t="s">
        <v>25</v>
      </c>
      <c r="F281" s="5" t="s">
        <v>180</v>
      </c>
      <c r="G281" s="5">
        <v>1</v>
      </c>
      <c r="H281" s="5">
        <v>5</v>
      </c>
      <c r="I281" s="10">
        <v>3</v>
      </c>
      <c r="J281" s="11">
        <v>0.20833333333333334</v>
      </c>
      <c r="L281" t="str">
        <f t="shared" si="20"/>
        <v>Dennis Siver</v>
      </c>
      <c r="M281" t="str">
        <f t="shared" si="21"/>
        <v xml:space="preserve">5' 6" </v>
      </c>
      <c r="N281" t="str">
        <f t="shared" si="22"/>
        <v xml:space="preserve">145 lbs. </v>
      </c>
      <c r="O281" t="str">
        <f t="shared" si="23"/>
        <v xml:space="preserve">70.0" </v>
      </c>
      <c r="P281" t="str">
        <f t="shared" si="24"/>
        <v xml:space="preserve">Orthodox </v>
      </c>
      <c r="Q281" t="s">
        <v>3166</v>
      </c>
      <c r="S281" t="s">
        <v>499</v>
      </c>
      <c r="T281" t="s">
        <v>511</v>
      </c>
      <c r="U281" t="s">
        <v>496</v>
      </c>
      <c r="W281">
        <v>4</v>
      </c>
      <c r="X281">
        <v>2</v>
      </c>
      <c r="Y281">
        <v>0</v>
      </c>
    </row>
    <row r="282" spans="1:25" x14ac:dyDescent="0.25">
      <c r="A282" s="4">
        <v>281</v>
      </c>
      <c r="B282" s="5">
        <v>127</v>
      </c>
      <c r="C282" s="5" t="s">
        <v>3</v>
      </c>
      <c r="D282" s="9">
        <v>40601</v>
      </c>
      <c r="E282" s="5" t="s">
        <v>15</v>
      </c>
      <c r="F282" s="5" t="s">
        <v>182</v>
      </c>
      <c r="G282" s="5">
        <v>2</v>
      </c>
      <c r="H282" s="5">
        <v>4</v>
      </c>
      <c r="I282" s="10">
        <v>1</v>
      </c>
      <c r="J282" s="11">
        <v>6.5972222222222224E-2</v>
      </c>
      <c r="L282" t="str">
        <f t="shared" si="20"/>
        <v>Kyle Noke</v>
      </c>
      <c r="M282" t="str">
        <f t="shared" si="21"/>
        <v xml:space="preserve">6' 1" </v>
      </c>
      <c r="N282" t="str">
        <f t="shared" si="22"/>
        <v xml:space="preserve">170 lbs. </v>
      </c>
      <c r="O282" t="str">
        <f t="shared" si="23"/>
        <v xml:space="preserve">76.0" </v>
      </c>
      <c r="P282" t="str">
        <f t="shared" si="24"/>
        <v xml:space="preserve">Southpaw </v>
      </c>
      <c r="Q282" t="s">
        <v>3204</v>
      </c>
      <c r="S282" t="s">
        <v>535</v>
      </c>
      <c r="T282" t="s">
        <v>536</v>
      </c>
      <c r="U282" t="s">
        <v>496</v>
      </c>
      <c r="V282" t="s">
        <v>500</v>
      </c>
      <c r="W282">
        <v>10</v>
      </c>
      <c r="X282">
        <v>6</v>
      </c>
      <c r="Y282">
        <v>0</v>
      </c>
    </row>
    <row r="283" spans="1:25" x14ac:dyDescent="0.25">
      <c r="A283" s="4">
        <v>282</v>
      </c>
      <c r="B283" s="5">
        <v>127</v>
      </c>
      <c r="C283" s="5" t="s">
        <v>3</v>
      </c>
      <c r="D283" s="9">
        <v>40601</v>
      </c>
      <c r="E283" s="5" t="s">
        <v>15</v>
      </c>
      <c r="F283" s="5" t="s">
        <v>35</v>
      </c>
      <c r="G283" s="5">
        <v>2</v>
      </c>
      <c r="H283" s="5">
        <v>2</v>
      </c>
      <c r="I283" s="10">
        <v>2</v>
      </c>
      <c r="J283" s="11">
        <v>7.9166666666666663E-2</v>
      </c>
      <c r="L283" t="str">
        <f t="shared" si="20"/>
        <v>Michael Bisping</v>
      </c>
      <c r="M283" t="str">
        <f t="shared" si="21"/>
        <v xml:space="preserve">6' 1" </v>
      </c>
      <c r="N283" t="str">
        <f t="shared" si="22"/>
        <v xml:space="preserve">185 lbs. </v>
      </c>
      <c r="O283" t="str">
        <f t="shared" si="23"/>
        <v xml:space="preserve">72.0" </v>
      </c>
      <c r="P283" t="str">
        <f t="shared" si="24"/>
        <v xml:space="preserve">Orthodox </v>
      </c>
      <c r="Q283" t="s">
        <v>322</v>
      </c>
      <c r="R283" t="s">
        <v>1449</v>
      </c>
      <c r="S283" t="s">
        <v>510</v>
      </c>
      <c r="T283" t="s">
        <v>533</v>
      </c>
      <c r="U283" t="s">
        <v>540</v>
      </c>
      <c r="V283" t="s">
        <v>500</v>
      </c>
      <c r="W283">
        <v>26</v>
      </c>
      <c r="X283">
        <v>11</v>
      </c>
      <c r="Y283">
        <v>0</v>
      </c>
    </row>
    <row r="284" spans="1:25" x14ac:dyDescent="0.25">
      <c r="A284" s="4">
        <v>283</v>
      </c>
      <c r="B284" s="5">
        <v>128</v>
      </c>
      <c r="C284" s="5" t="s">
        <v>3</v>
      </c>
      <c r="D284" s="9">
        <v>40621</v>
      </c>
      <c r="E284" s="5" t="s">
        <v>8</v>
      </c>
      <c r="F284" s="5" t="s">
        <v>166</v>
      </c>
      <c r="G284" s="5">
        <v>2</v>
      </c>
      <c r="H284" s="5">
        <v>1</v>
      </c>
      <c r="I284" s="5">
        <v>3</v>
      </c>
      <c r="J284" s="11">
        <v>0.15555555555555556</v>
      </c>
      <c r="L284" t="str">
        <f t="shared" si="20"/>
        <v>Brendan Schaub</v>
      </c>
      <c r="M284" t="str">
        <f t="shared" si="21"/>
        <v xml:space="preserve">6' 4" </v>
      </c>
      <c r="N284" t="str">
        <f t="shared" si="22"/>
        <v xml:space="preserve">245 lbs. </v>
      </c>
      <c r="O284" t="str">
        <f t="shared" si="23"/>
        <v xml:space="preserve">78.0" </v>
      </c>
      <c r="P284" t="str">
        <f t="shared" si="24"/>
        <v xml:space="preserve">Orthodox </v>
      </c>
      <c r="Q284" t="s">
        <v>3567</v>
      </c>
      <c r="S284" t="s">
        <v>496</v>
      </c>
      <c r="T284" t="s">
        <v>533</v>
      </c>
      <c r="U284" t="s">
        <v>496</v>
      </c>
      <c r="W284">
        <v>1</v>
      </c>
      <c r="X284">
        <v>2</v>
      </c>
      <c r="Y284">
        <v>0</v>
      </c>
    </row>
    <row r="285" spans="1:25" x14ac:dyDescent="0.25">
      <c r="A285" s="4">
        <v>284</v>
      </c>
      <c r="B285" s="5">
        <v>128</v>
      </c>
      <c r="C285" s="5" t="s">
        <v>3</v>
      </c>
      <c r="D285" s="9">
        <v>40621</v>
      </c>
      <c r="E285" s="5" t="s">
        <v>25</v>
      </c>
      <c r="F285" s="5" t="s">
        <v>144</v>
      </c>
      <c r="G285" s="5">
        <v>3</v>
      </c>
      <c r="H285" s="5">
        <v>2</v>
      </c>
      <c r="I285" s="5">
        <v>3</v>
      </c>
      <c r="J285" s="11">
        <v>9.375E-2</v>
      </c>
      <c r="L285" t="str">
        <f t="shared" si="20"/>
        <v>Jim Miller</v>
      </c>
      <c r="M285" t="str">
        <f t="shared" si="21"/>
        <v xml:space="preserve">5' 8" </v>
      </c>
      <c r="N285" t="str">
        <f t="shared" si="22"/>
        <v xml:space="preserve">155 lbs. </v>
      </c>
      <c r="O285" t="str">
        <f t="shared" si="23"/>
        <v xml:space="preserve">71.0" </v>
      </c>
      <c r="P285" t="str">
        <f t="shared" si="24"/>
        <v xml:space="preserve">Southpaw </v>
      </c>
      <c r="Q285" t="s">
        <v>449</v>
      </c>
      <c r="S285" t="s">
        <v>549</v>
      </c>
      <c r="T285" t="s">
        <v>513</v>
      </c>
      <c r="U285" t="s">
        <v>514</v>
      </c>
      <c r="V285" t="s">
        <v>500</v>
      </c>
      <c r="W285">
        <v>13</v>
      </c>
      <c r="X285">
        <v>5</v>
      </c>
      <c r="Y285">
        <v>0</v>
      </c>
    </row>
    <row r="286" spans="1:25" x14ac:dyDescent="0.25">
      <c r="A286" s="4">
        <v>285</v>
      </c>
      <c r="B286" s="5">
        <v>128</v>
      </c>
      <c r="C286" s="5" t="s">
        <v>3</v>
      </c>
      <c r="D286" s="9">
        <v>40621</v>
      </c>
      <c r="E286" s="5" t="s">
        <v>9</v>
      </c>
      <c r="F286" s="5" t="s">
        <v>353</v>
      </c>
      <c r="G286" s="5">
        <v>2</v>
      </c>
      <c r="H286" s="5">
        <v>2</v>
      </c>
      <c r="I286" s="5">
        <v>3</v>
      </c>
      <c r="J286" s="11">
        <v>0.10902777777777778</v>
      </c>
      <c r="L286" t="str">
        <f t="shared" si="20"/>
        <v>Jon Jones</v>
      </c>
      <c r="M286" t="str">
        <f t="shared" si="21"/>
        <v xml:space="preserve">6' 4" </v>
      </c>
      <c r="N286" t="str">
        <f t="shared" si="22"/>
        <v xml:space="preserve">205 lbs. </v>
      </c>
      <c r="O286" t="str">
        <f t="shared" si="23"/>
        <v xml:space="preserve">84.0" </v>
      </c>
      <c r="P286" t="str">
        <f t="shared" si="24"/>
        <v xml:space="preserve">Orthodox </v>
      </c>
      <c r="Q286" t="s">
        <v>3669</v>
      </c>
      <c r="R286" t="s">
        <v>1555</v>
      </c>
      <c r="S286" t="s">
        <v>549</v>
      </c>
      <c r="T286" t="s">
        <v>513</v>
      </c>
      <c r="U286" t="s">
        <v>508</v>
      </c>
      <c r="W286">
        <v>11</v>
      </c>
      <c r="X286">
        <v>4</v>
      </c>
      <c r="Y286">
        <v>0</v>
      </c>
    </row>
    <row r="287" spans="1:25" x14ac:dyDescent="0.25">
      <c r="A287" s="4">
        <v>286</v>
      </c>
      <c r="B287" s="5">
        <v>128</v>
      </c>
      <c r="C287" s="5" t="s">
        <v>3</v>
      </c>
      <c r="D287" s="9">
        <v>40621</v>
      </c>
      <c r="E287" s="5" t="s">
        <v>15</v>
      </c>
      <c r="F287" s="5" t="s">
        <v>24</v>
      </c>
      <c r="G287" s="5">
        <v>3</v>
      </c>
      <c r="H287" s="5">
        <v>5</v>
      </c>
      <c r="I287" s="5">
        <v>3</v>
      </c>
      <c r="J287" s="11">
        <v>0.20833333333333334</v>
      </c>
      <c r="L287" t="str">
        <f t="shared" si="20"/>
        <v>Nate Marquardt</v>
      </c>
      <c r="M287" t="str">
        <f t="shared" si="21"/>
        <v xml:space="preserve">6' 0" </v>
      </c>
      <c r="N287" t="str">
        <f t="shared" si="22"/>
        <v xml:space="preserve">185 lbs. </v>
      </c>
      <c r="O287" t="str">
        <f t="shared" si="23"/>
        <v xml:space="preserve">74.0" </v>
      </c>
      <c r="P287" t="str">
        <f t="shared" si="24"/>
        <v xml:space="preserve">Orthodox </v>
      </c>
      <c r="Q287" t="s">
        <v>2404</v>
      </c>
      <c r="S287" t="s">
        <v>502</v>
      </c>
      <c r="T287" t="s">
        <v>686</v>
      </c>
      <c r="U287" t="s">
        <v>496</v>
      </c>
      <c r="V287" t="s">
        <v>500</v>
      </c>
      <c r="W287">
        <v>2</v>
      </c>
      <c r="X287">
        <v>3</v>
      </c>
      <c r="Y287">
        <v>0</v>
      </c>
    </row>
    <row r="288" spans="1:25" x14ac:dyDescent="0.25">
      <c r="A288" s="4">
        <v>287</v>
      </c>
      <c r="B288" s="5">
        <v>128</v>
      </c>
      <c r="C288" s="5" t="s">
        <v>3</v>
      </c>
      <c r="D288" s="9">
        <v>40621</v>
      </c>
      <c r="E288" s="5" t="s">
        <v>205</v>
      </c>
      <c r="F288" s="5" t="s">
        <v>212</v>
      </c>
      <c r="G288" s="5">
        <v>1</v>
      </c>
      <c r="H288" s="5">
        <v>5</v>
      </c>
      <c r="I288" s="5">
        <v>3</v>
      </c>
      <c r="J288" s="11">
        <v>0.20833333333333334</v>
      </c>
      <c r="L288" t="str">
        <f t="shared" si="20"/>
        <v>Urijah Faber</v>
      </c>
      <c r="M288" t="str">
        <f t="shared" si="21"/>
        <v xml:space="preserve">5' 6" </v>
      </c>
      <c r="N288" t="str">
        <f t="shared" si="22"/>
        <v xml:space="preserve">135 lbs. </v>
      </c>
      <c r="O288" t="str">
        <f t="shared" si="23"/>
        <v xml:space="preserve">67.0" </v>
      </c>
      <c r="P288" t="str">
        <f t="shared" si="24"/>
        <v xml:space="preserve">Orthodox </v>
      </c>
      <c r="Q288" t="s">
        <v>2659</v>
      </c>
      <c r="R288" t="s">
        <v>1083</v>
      </c>
      <c r="S288" t="s">
        <v>506</v>
      </c>
      <c r="T288" t="s">
        <v>507</v>
      </c>
      <c r="U288" t="s">
        <v>496</v>
      </c>
      <c r="V288" t="s">
        <v>500</v>
      </c>
      <c r="W288">
        <v>15</v>
      </c>
      <c r="X288">
        <v>11</v>
      </c>
      <c r="Y288">
        <v>0</v>
      </c>
    </row>
    <row r="289" spans="1:25" x14ac:dyDescent="0.25">
      <c r="A289" s="4">
        <v>288</v>
      </c>
      <c r="B289" s="5">
        <v>129</v>
      </c>
      <c r="C289" s="5" t="s">
        <v>3</v>
      </c>
      <c r="D289" s="9">
        <v>40663</v>
      </c>
      <c r="E289" s="5" t="s">
        <v>25</v>
      </c>
      <c r="F289" s="5" t="s">
        <v>189</v>
      </c>
      <c r="G289" s="5">
        <v>2</v>
      </c>
      <c r="H289" s="5">
        <v>5</v>
      </c>
      <c r="I289" s="10">
        <v>3</v>
      </c>
      <c r="J289" s="11">
        <v>0.20833333333333334</v>
      </c>
      <c r="L289" t="str">
        <f t="shared" si="20"/>
        <v>Benson Henderson</v>
      </c>
      <c r="M289" t="str">
        <f t="shared" si="21"/>
        <v xml:space="preserve">5' 9" </v>
      </c>
      <c r="N289" t="str">
        <f t="shared" si="22"/>
        <v xml:space="preserve">170 lbs. </v>
      </c>
      <c r="O289" t="str">
        <f t="shared" si="23"/>
        <v xml:space="preserve">70.0" </v>
      </c>
      <c r="P289" t="str">
        <f t="shared" si="24"/>
        <v xml:space="preserve">Southpaw </v>
      </c>
      <c r="Q289" t="s">
        <v>2094</v>
      </c>
      <c r="R289" t="s">
        <v>760</v>
      </c>
      <c r="S289" t="s">
        <v>761</v>
      </c>
      <c r="T289" t="s">
        <v>712</v>
      </c>
      <c r="U289" t="s">
        <v>496</v>
      </c>
      <c r="V289" t="s">
        <v>500</v>
      </c>
      <c r="W289">
        <v>5</v>
      </c>
      <c r="X289">
        <v>3</v>
      </c>
      <c r="Y289">
        <v>0</v>
      </c>
    </row>
    <row r="290" spans="1:25" x14ac:dyDescent="0.25">
      <c r="A290" s="4">
        <v>289</v>
      </c>
      <c r="B290" s="5">
        <v>129</v>
      </c>
      <c r="C290" s="5" t="s">
        <v>3</v>
      </c>
      <c r="D290" s="9">
        <v>40663</v>
      </c>
      <c r="E290" s="5" t="s">
        <v>12</v>
      </c>
      <c r="F290" s="5" t="s">
        <v>77</v>
      </c>
      <c r="G290" s="5">
        <v>1</v>
      </c>
      <c r="H290" s="5">
        <v>5</v>
      </c>
      <c r="I290" s="10">
        <v>5</v>
      </c>
      <c r="J290" s="11">
        <v>0.20833333333333334</v>
      </c>
      <c r="L290" t="e">
        <f t="shared" si="20"/>
        <v>#N/A</v>
      </c>
      <c r="M290" t="e">
        <f t="shared" si="21"/>
        <v>#N/A</v>
      </c>
      <c r="N290" t="e">
        <f t="shared" si="22"/>
        <v>#N/A</v>
      </c>
      <c r="O290" t="e">
        <f t="shared" si="23"/>
        <v>#N/A</v>
      </c>
      <c r="P290" t="e">
        <f t="shared" si="24"/>
        <v>#N/A</v>
      </c>
      <c r="Q290" t="s">
        <v>2425</v>
      </c>
      <c r="S290" t="s">
        <v>499</v>
      </c>
      <c r="T290" t="s">
        <v>511</v>
      </c>
      <c r="U290" t="s">
        <v>496</v>
      </c>
      <c r="V290" t="s">
        <v>500</v>
      </c>
      <c r="W290">
        <v>18</v>
      </c>
      <c r="X290">
        <v>4</v>
      </c>
      <c r="Y290">
        <v>0</v>
      </c>
    </row>
    <row r="291" spans="1:25" x14ac:dyDescent="0.25">
      <c r="A291" s="4">
        <v>290</v>
      </c>
      <c r="B291" s="5">
        <v>129</v>
      </c>
      <c r="C291" s="5" t="s">
        <v>3</v>
      </c>
      <c r="D291" s="9">
        <v>40663</v>
      </c>
      <c r="E291" s="5" t="s">
        <v>184</v>
      </c>
      <c r="F291" s="5" t="s">
        <v>185</v>
      </c>
      <c r="G291" s="5">
        <v>3</v>
      </c>
      <c r="H291" s="5">
        <v>5</v>
      </c>
      <c r="I291" s="10">
        <v>5</v>
      </c>
      <c r="J291" s="11">
        <v>0.20833333333333334</v>
      </c>
      <c r="L291" t="e">
        <f t="shared" si="20"/>
        <v>#N/A</v>
      </c>
      <c r="M291" t="e">
        <f t="shared" si="21"/>
        <v>#N/A</v>
      </c>
      <c r="N291" t="e">
        <f t="shared" si="22"/>
        <v>#N/A</v>
      </c>
      <c r="O291" t="e">
        <f t="shared" si="23"/>
        <v>#N/A</v>
      </c>
      <c r="P291" t="e">
        <f t="shared" si="24"/>
        <v>#N/A</v>
      </c>
      <c r="Q291" t="s">
        <v>2459</v>
      </c>
      <c r="S291" t="s">
        <v>506</v>
      </c>
      <c r="T291" t="s">
        <v>513</v>
      </c>
      <c r="U291" t="s">
        <v>496</v>
      </c>
      <c r="W291">
        <v>5</v>
      </c>
      <c r="X291">
        <v>16</v>
      </c>
      <c r="Y291">
        <v>0</v>
      </c>
    </row>
    <row r="292" spans="1:25" x14ac:dyDescent="0.25">
      <c r="A292" s="4">
        <v>291</v>
      </c>
      <c r="B292" s="5">
        <v>129</v>
      </c>
      <c r="C292" s="5" t="s">
        <v>3</v>
      </c>
      <c r="D292" s="9">
        <v>40663</v>
      </c>
      <c r="E292" s="5" t="s">
        <v>9</v>
      </c>
      <c r="F292" s="5" t="s">
        <v>54</v>
      </c>
      <c r="G292" s="5">
        <v>1</v>
      </c>
      <c r="H292" s="5">
        <v>1</v>
      </c>
      <c r="I292" s="10">
        <v>2</v>
      </c>
      <c r="J292" s="11">
        <v>4.5138888888888888E-2</v>
      </c>
      <c r="L292" t="str">
        <f t="shared" si="20"/>
        <v>Lyoto Machida</v>
      </c>
      <c r="M292" t="str">
        <f t="shared" si="21"/>
        <v xml:space="preserve">6' 1" </v>
      </c>
      <c r="N292" t="str">
        <f t="shared" si="22"/>
        <v xml:space="preserve">185 lbs. </v>
      </c>
      <c r="O292" t="str">
        <f t="shared" si="23"/>
        <v xml:space="preserve">74.0" </v>
      </c>
      <c r="P292" t="str">
        <f t="shared" si="24"/>
        <v xml:space="preserve">Southpaw </v>
      </c>
      <c r="Q292" t="s">
        <v>2509</v>
      </c>
      <c r="R292" t="s">
        <v>988</v>
      </c>
      <c r="S292" t="s">
        <v>552</v>
      </c>
      <c r="T292" t="s">
        <v>497</v>
      </c>
      <c r="U292" t="s">
        <v>496</v>
      </c>
      <c r="W292">
        <v>13</v>
      </c>
      <c r="X292">
        <v>4</v>
      </c>
      <c r="Y292">
        <v>0</v>
      </c>
    </row>
    <row r="293" spans="1:25" x14ac:dyDescent="0.25">
      <c r="A293" s="4">
        <v>292</v>
      </c>
      <c r="B293" s="5">
        <v>129</v>
      </c>
      <c r="C293" s="5" t="s">
        <v>3</v>
      </c>
      <c r="D293" s="9">
        <v>40663</v>
      </c>
      <c r="E293" s="5" t="s">
        <v>9</v>
      </c>
      <c r="F293" s="5" t="s">
        <v>187</v>
      </c>
      <c r="G293" s="5">
        <v>2</v>
      </c>
      <c r="H293" s="5">
        <v>1</v>
      </c>
      <c r="I293" s="10">
        <v>1</v>
      </c>
      <c r="J293" s="11">
        <v>1.3888888888888888E-2</v>
      </c>
      <c r="L293" t="str">
        <f t="shared" si="20"/>
        <v>Vladimir Matyushenko</v>
      </c>
      <c r="M293" t="str">
        <f t="shared" si="21"/>
        <v xml:space="preserve">6' 0" </v>
      </c>
      <c r="N293" t="str">
        <f t="shared" si="22"/>
        <v xml:space="preserve">205 lbs. </v>
      </c>
      <c r="O293" t="str">
        <f t="shared" si="23"/>
        <v xml:space="preserve">74.0" </v>
      </c>
      <c r="P293" t="str">
        <f t="shared" si="24"/>
        <v xml:space="preserve">Orthodox </v>
      </c>
      <c r="Q293" t="s">
        <v>2592</v>
      </c>
      <c r="R293" t="s">
        <v>1036</v>
      </c>
      <c r="S293" t="s">
        <v>502</v>
      </c>
      <c r="T293" t="s">
        <v>513</v>
      </c>
      <c r="U293" t="s">
        <v>496</v>
      </c>
      <c r="W293">
        <v>9</v>
      </c>
      <c r="X293">
        <v>1</v>
      </c>
      <c r="Y293">
        <v>0</v>
      </c>
    </row>
    <row r="294" spans="1:25" x14ac:dyDescent="0.25">
      <c r="A294" s="4">
        <v>293</v>
      </c>
      <c r="B294" s="5">
        <v>130</v>
      </c>
      <c r="C294" s="5" t="s">
        <v>3</v>
      </c>
      <c r="D294" s="9">
        <v>40691</v>
      </c>
      <c r="E294" s="5" t="s">
        <v>15</v>
      </c>
      <c r="F294" s="5" t="s">
        <v>109</v>
      </c>
      <c r="G294" s="5">
        <v>2</v>
      </c>
      <c r="H294" s="5">
        <v>1</v>
      </c>
      <c r="I294" s="5">
        <v>2</v>
      </c>
      <c r="J294" s="11">
        <v>0.18680555555555556</v>
      </c>
      <c r="L294" t="str">
        <f t="shared" si="20"/>
        <v>Brian Stann</v>
      </c>
      <c r="M294" t="str">
        <f t="shared" si="21"/>
        <v xml:space="preserve">6' 1" </v>
      </c>
      <c r="N294" t="str">
        <f t="shared" si="22"/>
        <v xml:space="preserve">205 lbs. </v>
      </c>
      <c r="O294" t="str">
        <f t="shared" si="23"/>
        <v xml:space="preserve">74.0" </v>
      </c>
      <c r="P294" t="str">
        <f t="shared" si="24"/>
        <v xml:space="preserve">Orthodox </v>
      </c>
      <c r="Q294" t="s">
        <v>2647</v>
      </c>
      <c r="R294" t="s">
        <v>554</v>
      </c>
      <c r="S294" t="s">
        <v>549</v>
      </c>
      <c r="T294" t="s">
        <v>536</v>
      </c>
      <c r="U294" t="s">
        <v>496</v>
      </c>
      <c r="W294">
        <v>3</v>
      </c>
      <c r="X294">
        <v>0</v>
      </c>
      <c r="Y294">
        <v>0</v>
      </c>
    </row>
    <row r="295" spans="1:25" x14ac:dyDescent="0.25">
      <c r="A295" s="4">
        <v>294</v>
      </c>
      <c r="B295" s="5">
        <v>130</v>
      </c>
      <c r="C295" s="5" t="s">
        <v>3</v>
      </c>
      <c r="D295" s="9">
        <v>40691</v>
      </c>
      <c r="E295" s="5" t="s">
        <v>8</v>
      </c>
      <c r="F295" s="5" t="s">
        <v>58</v>
      </c>
      <c r="G295" s="5">
        <v>2</v>
      </c>
      <c r="H295" s="5">
        <v>5</v>
      </c>
      <c r="I295" s="5">
        <v>3</v>
      </c>
      <c r="J295" s="11">
        <v>0.20833333333333334</v>
      </c>
      <c r="L295" t="str">
        <f t="shared" si="20"/>
        <v>Frank Mir</v>
      </c>
      <c r="M295" t="str">
        <f t="shared" si="21"/>
        <v xml:space="preserve">6' 3" </v>
      </c>
      <c r="N295" t="str">
        <f t="shared" si="22"/>
        <v xml:space="preserve">264 lbs. </v>
      </c>
      <c r="O295" t="str">
        <f t="shared" si="23"/>
        <v xml:space="preserve">79.0" </v>
      </c>
      <c r="P295" t="str">
        <f t="shared" si="24"/>
        <v xml:space="preserve">Southpaw </v>
      </c>
      <c r="Q295" t="s">
        <v>2993</v>
      </c>
      <c r="S295" t="s">
        <v>496</v>
      </c>
      <c r="T295" t="s">
        <v>497</v>
      </c>
      <c r="U295" t="s">
        <v>496</v>
      </c>
      <c r="W295">
        <v>0</v>
      </c>
      <c r="X295">
        <v>1</v>
      </c>
      <c r="Y295">
        <v>0</v>
      </c>
    </row>
    <row r="296" spans="1:25" x14ac:dyDescent="0.25">
      <c r="A296" s="4">
        <v>295</v>
      </c>
      <c r="B296" s="5">
        <v>130</v>
      </c>
      <c r="C296" s="5" t="s">
        <v>3</v>
      </c>
      <c r="D296" s="9">
        <v>40691</v>
      </c>
      <c r="E296" s="5" t="s">
        <v>9</v>
      </c>
      <c r="F296" s="5" t="s">
        <v>10</v>
      </c>
      <c r="G296" s="5">
        <v>2</v>
      </c>
      <c r="H296" s="5">
        <v>5</v>
      </c>
      <c r="I296" s="5">
        <v>3</v>
      </c>
      <c r="J296" s="11">
        <v>0.20833333333333334</v>
      </c>
      <c r="L296" t="str">
        <f t="shared" si="20"/>
        <v>Quinton Jackson</v>
      </c>
      <c r="M296" t="str">
        <f t="shared" si="21"/>
        <v xml:space="preserve">6' 1" </v>
      </c>
      <c r="N296" t="str">
        <f t="shared" si="22"/>
        <v xml:space="preserve">205 lbs. </v>
      </c>
      <c r="O296" t="str">
        <f t="shared" si="23"/>
        <v xml:space="preserve">73.0" </v>
      </c>
      <c r="P296" t="str">
        <f t="shared" si="24"/>
        <v xml:space="preserve">Orthodox </v>
      </c>
      <c r="Q296" t="s">
        <v>3019</v>
      </c>
      <c r="S296" t="s">
        <v>496</v>
      </c>
      <c r="T296" t="s">
        <v>523</v>
      </c>
      <c r="U296" t="s">
        <v>496</v>
      </c>
      <c r="V296" t="s">
        <v>500</v>
      </c>
      <c r="W296">
        <v>6</v>
      </c>
      <c r="X296">
        <v>2</v>
      </c>
      <c r="Y296">
        <v>0</v>
      </c>
    </row>
    <row r="297" spans="1:25" x14ac:dyDescent="0.25">
      <c r="A297" s="4">
        <v>296</v>
      </c>
      <c r="B297" s="5">
        <v>130</v>
      </c>
      <c r="C297" s="5" t="s">
        <v>3</v>
      </c>
      <c r="D297" s="9">
        <v>40691</v>
      </c>
      <c r="E297" s="5" t="s">
        <v>12</v>
      </c>
      <c r="F297" s="5" t="s">
        <v>213</v>
      </c>
      <c r="G297" s="5">
        <v>2</v>
      </c>
      <c r="H297" s="5">
        <v>5</v>
      </c>
      <c r="I297" s="5">
        <v>3</v>
      </c>
      <c r="J297" s="11">
        <v>0.20833333333333334</v>
      </c>
      <c r="L297" t="str">
        <f t="shared" si="20"/>
        <v>Rick Story</v>
      </c>
      <c r="M297" t="str">
        <f t="shared" si="21"/>
        <v xml:space="preserve">5' 9" </v>
      </c>
      <c r="N297" t="str">
        <f t="shared" si="22"/>
        <v xml:space="preserve">170 lbs. </v>
      </c>
      <c r="O297" t="str">
        <f t="shared" si="23"/>
        <v xml:space="preserve">71.0" </v>
      </c>
      <c r="P297" t="str">
        <f t="shared" si="24"/>
        <v xml:space="preserve">Southpaw </v>
      </c>
      <c r="Q297" t="s">
        <v>3122</v>
      </c>
      <c r="R297" t="s">
        <v>1299</v>
      </c>
      <c r="S297" t="s">
        <v>499</v>
      </c>
      <c r="T297" t="s">
        <v>497</v>
      </c>
      <c r="U297" t="s">
        <v>496</v>
      </c>
      <c r="V297" t="s">
        <v>515</v>
      </c>
      <c r="W297">
        <v>26</v>
      </c>
      <c r="X297">
        <v>21</v>
      </c>
      <c r="Y297">
        <v>0</v>
      </c>
    </row>
    <row r="298" spans="1:25" x14ac:dyDescent="0.25">
      <c r="A298" s="4">
        <v>297</v>
      </c>
      <c r="B298" s="5">
        <v>130</v>
      </c>
      <c r="C298" s="5" t="s">
        <v>3</v>
      </c>
      <c r="D298" s="9">
        <v>40691</v>
      </c>
      <c r="E298" s="5" t="s">
        <v>8</v>
      </c>
      <c r="F298" s="5" t="s">
        <v>202</v>
      </c>
      <c r="G298" s="5">
        <v>2</v>
      </c>
      <c r="H298" s="5">
        <v>1</v>
      </c>
      <c r="I298" s="5">
        <v>1</v>
      </c>
      <c r="J298" s="11">
        <v>0.17430555555555557</v>
      </c>
      <c r="L298" t="str">
        <f t="shared" si="20"/>
        <v>Travis Browne</v>
      </c>
      <c r="M298" t="str">
        <f t="shared" si="21"/>
        <v xml:space="preserve">6' 6" </v>
      </c>
      <c r="N298" t="str">
        <f t="shared" si="22"/>
        <v xml:space="preserve">255 lbs. </v>
      </c>
      <c r="O298" t="str">
        <f t="shared" si="23"/>
        <v xml:space="preserve">79.0" </v>
      </c>
      <c r="P298" t="str">
        <f t="shared" si="24"/>
        <v xml:space="preserve">Orthodox </v>
      </c>
      <c r="Q298" t="s">
        <v>3137</v>
      </c>
      <c r="S298" t="s">
        <v>530</v>
      </c>
      <c r="T298" t="s">
        <v>513</v>
      </c>
      <c r="U298" t="s">
        <v>496</v>
      </c>
      <c r="W298">
        <v>1</v>
      </c>
      <c r="X298">
        <v>4</v>
      </c>
      <c r="Y298">
        <v>0</v>
      </c>
    </row>
    <row r="299" spans="1:25" x14ac:dyDescent="0.25">
      <c r="A299" s="4">
        <v>298</v>
      </c>
      <c r="B299" s="5">
        <v>131</v>
      </c>
      <c r="C299" s="5" t="s">
        <v>3</v>
      </c>
      <c r="D299" s="9">
        <v>40705</v>
      </c>
      <c r="E299" s="5" t="s">
        <v>8</v>
      </c>
      <c r="F299" s="5" t="s">
        <v>192</v>
      </c>
      <c r="G299" s="5">
        <v>1</v>
      </c>
      <c r="H299" s="5">
        <v>2</v>
      </c>
      <c r="I299" s="10">
        <v>2</v>
      </c>
      <c r="J299" s="11">
        <v>0.13819444444444445</v>
      </c>
      <c r="L299" t="str">
        <f t="shared" si="20"/>
        <v>Dave Herman</v>
      </c>
      <c r="M299" t="str">
        <f t="shared" si="21"/>
        <v xml:space="preserve">6' 4" </v>
      </c>
      <c r="N299" t="str">
        <f t="shared" si="22"/>
        <v xml:space="preserve">242 lbs. </v>
      </c>
      <c r="O299" t="str">
        <f t="shared" si="23"/>
        <v xml:space="preserve">76.0" </v>
      </c>
      <c r="P299" t="str">
        <f t="shared" si="24"/>
        <v xml:space="preserve">Orthodox </v>
      </c>
      <c r="Q299" t="s">
        <v>3433</v>
      </c>
      <c r="S299" t="s">
        <v>496</v>
      </c>
      <c r="T299" t="s">
        <v>619</v>
      </c>
      <c r="U299" t="s">
        <v>496</v>
      </c>
      <c r="W299">
        <v>1</v>
      </c>
      <c r="X299">
        <v>1</v>
      </c>
      <c r="Y299">
        <v>0</v>
      </c>
    </row>
    <row r="300" spans="1:25" x14ac:dyDescent="0.25">
      <c r="A300" s="4">
        <v>299</v>
      </c>
      <c r="B300" s="5">
        <v>131</v>
      </c>
      <c r="C300" s="5" t="s">
        <v>3</v>
      </c>
      <c r="D300" s="9">
        <v>40705</v>
      </c>
      <c r="E300" s="5" t="s">
        <v>25</v>
      </c>
      <c r="F300" s="5" t="s">
        <v>194</v>
      </c>
      <c r="G300" s="5">
        <v>2</v>
      </c>
      <c r="H300" s="5">
        <v>5</v>
      </c>
      <c r="I300" s="10">
        <v>3</v>
      </c>
      <c r="J300" s="11">
        <v>0.20833333333333334</v>
      </c>
      <c r="L300" t="str">
        <f t="shared" si="20"/>
        <v>Donald Cerrone</v>
      </c>
      <c r="M300" t="str">
        <f t="shared" si="21"/>
        <v xml:space="preserve">6' 1" </v>
      </c>
      <c r="N300" t="str">
        <f t="shared" si="22"/>
        <v xml:space="preserve">170 lbs. </v>
      </c>
      <c r="O300" t="str">
        <f t="shared" si="23"/>
        <v xml:space="preserve">73.0" </v>
      </c>
      <c r="P300" t="str">
        <f t="shared" si="24"/>
        <v xml:space="preserve">Orthodox </v>
      </c>
      <c r="Q300" t="s">
        <v>3595</v>
      </c>
      <c r="R300" t="s">
        <v>1530</v>
      </c>
      <c r="S300" t="s">
        <v>522</v>
      </c>
      <c r="T300" t="s">
        <v>523</v>
      </c>
      <c r="U300" t="s">
        <v>496</v>
      </c>
      <c r="W300">
        <v>8</v>
      </c>
      <c r="X300">
        <v>6</v>
      </c>
      <c r="Y300">
        <v>0</v>
      </c>
    </row>
    <row r="301" spans="1:25" x14ac:dyDescent="0.25">
      <c r="A301" s="4">
        <v>300</v>
      </c>
      <c r="B301" s="5">
        <v>131</v>
      </c>
      <c r="C301" s="5" t="s">
        <v>3</v>
      </c>
      <c r="D301" s="9">
        <v>40705</v>
      </c>
      <c r="E301" s="5" t="s">
        <v>8</v>
      </c>
      <c r="F301" s="5" t="s">
        <v>128</v>
      </c>
      <c r="G301" s="5">
        <v>1</v>
      </c>
      <c r="H301" s="5">
        <v>5</v>
      </c>
      <c r="I301" s="10">
        <v>3</v>
      </c>
      <c r="J301" s="11">
        <v>0.20833333333333334</v>
      </c>
      <c r="L301" t="str">
        <f t="shared" si="20"/>
        <v>Junior Dos Santos</v>
      </c>
      <c r="M301" t="str">
        <f t="shared" si="21"/>
        <v xml:space="preserve">6' 4" </v>
      </c>
      <c r="N301" t="str">
        <f t="shared" si="22"/>
        <v xml:space="preserve">238 lbs. </v>
      </c>
      <c r="O301" t="str">
        <f t="shared" si="23"/>
        <v xml:space="preserve">77.0" </v>
      </c>
      <c r="P301" t="str">
        <f t="shared" si="24"/>
        <v xml:space="preserve">Orthodox </v>
      </c>
      <c r="Q301" t="s">
        <v>3680</v>
      </c>
      <c r="S301" t="s">
        <v>499</v>
      </c>
      <c r="T301" t="s">
        <v>536</v>
      </c>
      <c r="U301" t="s">
        <v>496</v>
      </c>
      <c r="W301">
        <v>2</v>
      </c>
      <c r="X301">
        <v>2</v>
      </c>
      <c r="Y301">
        <v>0</v>
      </c>
    </row>
    <row r="302" spans="1:25" x14ac:dyDescent="0.25">
      <c r="A302" s="4">
        <v>301</v>
      </c>
      <c r="B302" s="5">
        <v>131</v>
      </c>
      <c r="C302" s="5" t="s">
        <v>3</v>
      </c>
      <c r="D302" s="9">
        <v>40705</v>
      </c>
      <c r="E302" s="5" t="s">
        <v>184</v>
      </c>
      <c r="F302" s="5" t="s">
        <v>32</v>
      </c>
      <c r="G302" s="5">
        <v>2</v>
      </c>
      <c r="H302" s="5">
        <v>5</v>
      </c>
      <c r="I302" s="10">
        <v>3</v>
      </c>
      <c r="J302" s="11">
        <v>0.20833333333333334</v>
      </c>
      <c r="L302" t="str">
        <f t="shared" si="20"/>
        <v>Kenny Florian</v>
      </c>
      <c r="M302" t="str">
        <f t="shared" si="21"/>
        <v xml:space="preserve">5' 10" </v>
      </c>
      <c r="N302" t="str">
        <f t="shared" si="22"/>
        <v xml:space="preserve">145 lbs. </v>
      </c>
      <c r="O302" t="str">
        <f t="shared" si="23"/>
        <v xml:space="preserve">74.0" </v>
      </c>
      <c r="P302" t="str">
        <f t="shared" si="24"/>
        <v xml:space="preserve">Southpaw </v>
      </c>
      <c r="Q302" t="s">
        <v>3708</v>
      </c>
      <c r="R302" t="s">
        <v>1575</v>
      </c>
      <c r="S302" t="s">
        <v>552</v>
      </c>
      <c r="T302" t="s">
        <v>497</v>
      </c>
      <c r="U302" t="s">
        <v>496</v>
      </c>
      <c r="V302" t="s">
        <v>500</v>
      </c>
      <c r="W302">
        <v>7</v>
      </c>
      <c r="X302">
        <v>6</v>
      </c>
      <c r="Y302">
        <v>0</v>
      </c>
    </row>
    <row r="303" spans="1:25" x14ac:dyDescent="0.25">
      <c r="A303" s="4">
        <v>302</v>
      </c>
      <c r="B303" s="5">
        <v>131</v>
      </c>
      <c r="C303" s="5" t="s">
        <v>3</v>
      </c>
      <c r="D303" s="9">
        <v>40705</v>
      </c>
      <c r="E303" s="5" t="s">
        <v>15</v>
      </c>
      <c r="F303" s="5" t="s">
        <v>191</v>
      </c>
      <c r="G303" s="5">
        <v>2</v>
      </c>
      <c r="H303" s="5">
        <v>5</v>
      </c>
      <c r="I303" s="10">
        <v>3</v>
      </c>
      <c r="J303" s="11">
        <v>0.20833333333333334</v>
      </c>
      <c r="L303" t="e">
        <f t="shared" si="20"/>
        <v>#N/A</v>
      </c>
      <c r="M303" t="e">
        <f t="shared" si="21"/>
        <v>#N/A</v>
      </c>
      <c r="N303" t="e">
        <f t="shared" si="22"/>
        <v>#N/A</v>
      </c>
      <c r="O303" t="e">
        <f t="shared" si="23"/>
        <v>#N/A</v>
      </c>
      <c r="P303" t="e">
        <f t="shared" si="24"/>
        <v>#N/A</v>
      </c>
      <c r="Q303" t="s">
        <v>320</v>
      </c>
      <c r="R303" t="s">
        <v>1657</v>
      </c>
      <c r="S303" t="s">
        <v>535</v>
      </c>
      <c r="T303" t="s">
        <v>523</v>
      </c>
      <c r="U303" t="s">
        <v>514</v>
      </c>
      <c r="V303" t="s">
        <v>504</v>
      </c>
      <c r="W303">
        <v>11</v>
      </c>
      <c r="X303">
        <v>4</v>
      </c>
      <c r="Y303">
        <v>0</v>
      </c>
    </row>
    <row r="304" spans="1:25" x14ac:dyDescent="0.25">
      <c r="A304" s="4">
        <v>303</v>
      </c>
      <c r="B304" s="5">
        <v>132</v>
      </c>
      <c r="C304" s="5" t="s">
        <v>3</v>
      </c>
      <c r="D304" s="9">
        <v>40726</v>
      </c>
      <c r="E304" s="5" t="s">
        <v>12</v>
      </c>
      <c r="F304" s="5" t="s">
        <v>154</v>
      </c>
      <c r="G304" s="5">
        <v>3</v>
      </c>
      <c r="H304" s="5">
        <v>1</v>
      </c>
      <c r="I304" s="5">
        <v>1</v>
      </c>
      <c r="J304" s="11">
        <v>0.12361111111111112</v>
      </c>
      <c r="L304" t="str">
        <f t="shared" si="20"/>
        <v>Carlos Condit</v>
      </c>
      <c r="M304" t="str">
        <f t="shared" si="21"/>
        <v xml:space="preserve">6' 2" </v>
      </c>
      <c r="N304" t="str">
        <f t="shared" si="22"/>
        <v xml:space="preserve">170 lbs. </v>
      </c>
      <c r="O304" t="str">
        <f t="shared" si="23"/>
        <v xml:space="preserve">75.0" </v>
      </c>
      <c r="P304" t="str">
        <f t="shared" si="24"/>
        <v xml:space="preserve">Orthodox </v>
      </c>
      <c r="Q304" t="s">
        <v>44</v>
      </c>
      <c r="R304" t="s">
        <v>1087</v>
      </c>
      <c r="S304" t="s">
        <v>506</v>
      </c>
      <c r="T304" t="s">
        <v>578</v>
      </c>
      <c r="U304" t="s">
        <v>508</v>
      </c>
      <c r="V304" t="s">
        <v>500</v>
      </c>
      <c r="W304">
        <v>12</v>
      </c>
      <c r="X304">
        <v>7</v>
      </c>
      <c r="Y304">
        <v>0</v>
      </c>
    </row>
    <row r="305" spans="1:25" x14ac:dyDescent="0.25">
      <c r="A305" s="4">
        <v>304</v>
      </c>
      <c r="B305" s="5">
        <v>132</v>
      </c>
      <c r="C305" s="5" t="s">
        <v>3</v>
      </c>
      <c r="D305" s="9">
        <v>40726</v>
      </c>
      <c r="E305" s="5" t="s">
        <v>15</v>
      </c>
      <c r="F305" s="5" t="s">
        <v>22</v>
      </c>
      <c r="G305" s="5">
        <v>3</v>
      </c>
      <c r="H305" s="5">
        <v>1</v>
      </c>
      <c r="I305" s="5">
        <v>1</v>
      </c>
      <c r="J305" s="11">
        <v>1.8749999999999999E-2</v>
      </c>
      <c r="L305" t="str">
        <f t="shared" si="20"/>
        <v>Chris Leben</v>
      </c>
      <c r="M305" t="str">
        <f t="shared" si="21"/>
        <v xml:space="preserve">5' 11" </v>
      </c>
      <c r="N305" t="str">
        <f t="shared" si="22"/>
        <v xml:space="preserve">185 lbs. </v>
      </c>
      <c r="O305" t="str">
        <f t="shared" si="23"/>
        <v xml:space="preserve">74.0" </v>
      </c>
      <c r="P305" t="str">
        <f t="shared" si="24"/>
        <v xml:space="preserve">Southpaw </v>
      </c>
      <c r="Q305" t="s">
        <v>3986</v>
      </c>
      <c r="R305" t="s">
        <v>1708</v>
      </c>
      <c r="S305" t="s">
        <v>510</v>
      </c>
      <c r="T305" t="s">
        <v>533</v>
      </c>
      <c r="U305" t="s">
        <v>540</v>
      </c>
      <c r="V305" t="s">
        <v>500</v>
      </c>
      <c r="W305">
        <v>13</v>
      </c>
      <c r="X305">
        <v>3</v>
      </c>
      <c r="Y305">
        <v>0</v>
      </c>
    </row>
    <row r="306" spans="1:25" x14ac:dyDescent="0.25">
      <c r="A306" s="4">
        <v>305</v>
      </c>
      <c r="B306" s="5">
        <v>132</v>
      </c>
      <c r="C306" s="5" t="s">
        <v>3</v>
      </c>
      <c r="D306" s="9">
        <v>40726</v>
      </c>
      <c r="E306" s="5" t="s">
        <v>25</v>
      </c>
      <c r="F306" s="5" t="s">
        <v>180</v>
      </c>
      <c r="G306" s="5">
        <v>1</v>
      </c>
      <c r="H306" s="5">
        <v>5</v>
      </c>
      <c r="I306" s="5">
        <v>3</v>
      </c>
      <c r="J306" s="11">
        <v>0.20833333333333334</v>
      </c>
      <c r="L306" t="str">
        <f t="shared" si="20"/>
        <v>Dennis Siver</v>
      </c>
      <c r="M306" t="str">
        <f t="shared" si="21"/>
        <v xml:space="preserve">5' 6" </v>
      </c>
      <c r="N306" t="str">
        <f t="shared" si="22"/>
        <v xml:space="preserve">145 lbs. </v>
      </c>
      <c r="O306" t="str">
        <f t="shared" si="23"/>
        <v xml:space="preserve">70.0" </v>
      </c>
      <c r="P306" t="str">
        <f t="shared" si="24"/>
        <v xml:space="preserve">Orthodox </v>
      </c>
      <c r="Q306" t="s">
        <v>4068</v>
      </c>
      <c r="S306" t="s">
        <v>530</v>
      </c>
      <c r="T306" t="s">
        <v>523</v>
      </c>
      <c r="U306" t="s">
        <v>496</v>
      </c>
      <c r="V306" t="s">
        <v>500</v>
      </c>
      <c r="W306">
        <v>7</v>
      </c>
      <c r="X306">
        <v>5</v>
      </c>
      <c r="Y306">
        <v>0</v>
      </c>
    </row>
    <row r="307" spans="1:25" x14ac:dyDescent="0.25">
      <c r="A307" s="4">
        <v>306</v>
      </c>
      <c r="B307" s="5">
        <v>132</v>
      </c>
      <c r="C307" s="5" t="s">
        <v>3</v>
      </c>
      <c r="D307" s="9">
        <v>40726</v>
      </c>
      <c r="E307" s="5" t="s">
        <v>205</v>
      </c>
      <c r="F307" s="5" t="s">
        <v>389</v>
      </c>
      <c r="G307" s="5">
        <v>1</v>
      </c>
      <c r="H307" s="5">
        <v>5</v>
      </c>
      <c r="I307" s="5">
        <v>5</v>
      </c>
      <c r="J307" s="11">
        <v>0.20833333333333334</v>
      </c>
      <c r="L307" t="e">
        <f t="shared" si="20"/>
        <v>#N/A</v>
      </c>
      <c r="M307" t="e">
        <f t="shared" si="21"/>
        <v>#N/A</v>
      </c>
      <c r="N307" t="e">
        <f t="shared" si="22"/>
        <v>#N/A</v>
      </c>
      <c r="O307" t="e">
        <f t="shared" si="23"/>
        <v>#N/A</v>
      </c>
      <c r="P307" t="e">
        <f t="shared" si="24"/>
        <v>#N/A</v>
      </c>
      <c r="Q307" t="s">
        <v>2133</v>
      </c>
      <c r="S307" t="s">
        <v>549</v>
      </c>
      <c r="T307" t="s">
        <v>654</v>
      </c>
      <c r="U307" t="s">
        <v>496</v>
      </c>
      <c r="V307" t="s">
        <v>500</v>
      </c>
      <c r="W307">
        <v>0</v>
      </c>
      <c r="X307">
        <v>2</v>
      </c>
      <c r="Y307">
        <v>0</v>
      </c>
    </row>
    <row r="308" spans="1:25" x14ac:dyDescent="0.25">
      <c r="A308" s="4">
        <v>307</v>
      </c>
      <c r="B308" s="5">
        <v>132</v>
      </c>
      <c r="C308" s="5" t="s">
        <v>3</v>
      </c>
      <c r="D308" s="9">
        <v>40726</v>
      </c>
      <c r="E308" s="5" t="s">
        <v>9</v>
      </c>
      <c r="F308" s="5" t="s">
        <v>28</v>
      </c>
      <c r="G308" s="5">
        <v>1</v>
      </c>
      <c r="H308" s="5">
        <v>4</v>
      </c>
      <c r="I308" s="5">
        <v>1</v>
      </c>
      <c r="J308" s="11">
        <v>8.0555555555555561E-2</v>
      </c>
      <c r="L308" t="str">
        <f t="shared" si="20"/>
        <v>Tito Ortiz</v>
      </c>
      <c r="M308" t="str">
        <f t="shared" si="21"/>
        <v xml:space="preserve">6' 3" </v>
      </c>
      <c r="N308" t="str">
        <f t="shared" si="22"/>
        <v xml:space="preserve">205 lbs. </v>
      </c>
      <c r="O308" t="str">
        <f t="shared" si="23"/>
        <v xml:space="preserve">74.0" </v>
      </c>
      <c r="P308" t="str">
        <f t="shared" si="24"/>
        <v xml:space="preserve">Orthodox </v>
      </c>
      <c r="Q308" t="s">
        <v>2988</v>
      </c>
      <c r="S308" t="s">
        <v>530</v>
      </c>
      <c r="T308" t="s">
        <v>497</v>
      </c>
      <c r="U308" t="s">
        <v>546</v>
      </c>
      <c r="W308">
        <v>5</v>
      </c>
      <c r="X308">
        <v>2</v>
      </c>
      <c r="Y308">
        <v>0</v>
      </c>
    </row>
    <row r="309" spans="1:25" x14ac:dyDescent="0.25">
      <c r="A309" s="4">
        <v>308</v>
      </c>
      <c r="B309" s="5">
        <v>133</v>
      </c>
      <c r="C309" s="5" t="s">
        <v>3</v>
      </c>
      <c r="D309" s="9">
        <v>40761</v>
      </c>
      <c r="E309" s="5" t="s">
        <v>12</v>
      </c>
      <c r="F309" s="5" t="s">
        <v>181</v>
      </c>
      <c r="G309" s="5">
        <v>2</v>
      </c>
      <c r="H309" s="5">
        <v>2</v>
      </c>
      <c r="I309" s="10">
        <v>1</v>
      </c>
      <c r="J309" s="11">
        <v>0.18611111111111112</v>
      </c>
      <c r="L309" t="str">
        <f t="shared" si="20"/>
        <v>Brian Ebersole</v>
      </c>
      <c r="M309" t="str">
        <f t="shared" si="21"/>
        <v xml:space="preserve">6' 0" </v>
      </c>
      <c r="N309" t="str">
        <f t="shared" si="22"/>
        <v xml:space="preserve">170 lbs. </v>
      </c>
      <c r="O309" t="str">
        <f t="shared" si="23"/>
        <v xml:space="preserve">73.0" </v>
      </c>
      <c r="P309" t="str">
        <f t="shared" si="24"/>
        <v xml:space="preserve">Southpaw </v>
      </c>
      <c r="Q309" t="s">
        <v>3303</v>
      </c>
      <c r="R309" t="s">
        <v>1391</v>
      </c>
      <c r="S309" t="s">
        <v>552</v>
      </c>
      <c r="T309" t="s">
        <v>523</v>
      </c>
      <c r="U309" t="s">
        <v>567</v>
      </c>
      <c r="V309" t="s">
        <v>500</v>
      </c>
      <c r="W309">
        <v>6</v>
      </c>
      <c r="X309">
        <v>1</v>
      </c>
      <c r="Y309">
        <v>0</v>
      </c>
    </row>
    <row r="310" spans="1:25" x14ac:dyDescent="0.25">
      <c r="A310" s="4">
        <v>309</v>
      </c>
      <c r="B310" s="5">
        <v>133</v>
      </c>
      <c r="C310" s="5" t="s">
        <v>3</v>
      </c>
      <c r="D310" s="9">
        <v>40761</v>
      </c>
      <c r="E310" s="5" t="s">
        <v>15</v>
      </c>
      <c r="F310" s="5" t="s">
        <v>198</v>
      </c>
      <c r="G310" s="5">
        <v>2</v>
      </c>
      <c r="H310" s="5">
        <v>6</v>
      </c>
      <c r="I310" s="10">
        <v>3</v>
      </c>
      <c r="J310" s="11">
        <v>0.20833333333333334</v>
      </c>
      <c r="L310" t="str">
        <f t="shared" si="20"/>
        <v>Costas Philippou</v>
      </c>
      <c r="M310" t="str">
        <f t="shared" si="21"/>
        <v xml:space="preserve">5' 11" </v>
      </c>
      <c r="N310" t="str">
        <f t="shared" si="22"/>
        <v xml:space="preserve">185 lbs. </v>
      </c>
      <c r="O310" t="str">
        <f t="shared" si="23"/>
        <v xml:space="preserve">73.0" </v>
      </c>
      <c r="P310" t="str">
        <f t="shared" si="24"/>
        <v xml:space="preserve">Orthodox </v>
      </c>
      <c r="Q310" t="s">
        <v>166</v>
      </c>
      <c r="R310" t="s">
        <v>1550</v>
      </c>
      <c r="S310" t="s">
        <v>634</v>
      </c>
      <c r="T310" t="s">
        <v>537</v>
      </c>
      <c r="U310" t="s">
        <v>547</v>
      </c>
      <c r="V310" t="s">
        <v>500</v>
      </c>
      <c r="W310">
        <v>11</v>
      </c>
      <c r="X310">
        <v>5</v>
      </c>
      <c r="Y310">
        <v>0</v>
      </c>
    </row>
    <row r="311" spans="1:25" x14ac:dyDescent="0.25">
      <c r="A311" s="4">
        <v>310</v>
      </c>
      <c r="B311" s="5">
        <v>133</v>
      </c>
      <c r="C311" s="5" t="s">
        <v>3</v>
      </c>
      <c r="D311" s="9">
        <v>40761</v>
      </c>
      <c r="E311" s="5" t="s">
        <v>9</v>
      </c>
      <c r="F311" s="5" t="s">
        <v>29</v>
      </c>
      <c r="G311" s="5">
        <v>3</v>
      </c>
      <c r="H311" s="5">
        <v>2</v>
      </c>
      <c r="I311" s="10">
        <v>2</v>
      </c>
      <c r="J311" s="11">
        <v>0.2</v>
      </c>
      <c r="L311" t="str">
        <f t="shared" si="20"/>
        <v>Rashad Evans</v>
      </c>
      <c r="M311" t="str">
        <f t="shared" si="21"/>
        <v xml:space="preserve">6' 0" </v>
      </c>
      <c r="N311" t="str">
        <f t="shared" si="22"/>
        <v xml:space="preserve">205 lbs. </v>
      </c>
      <c r="O311" t="str">
        <f t="shared" si="23"/>
        <v xml:space="preserve">75.0" </v>
      </c>
      <c r="P311" t="str">
        <f t="shared" si="24"/>
        <v xml:space="preserve">Orthodox </v>
      </c>
      <c r="Q311" t="s">
        <v>3677</v>
      </c>
      <c r="S311" t="s">
        <v>502</v>
      </c>
      <c r="T311" t="s">
        <v>513</v>
      </c>
      <c r="U311" t="s">
        <v>496</v>
      </c>
      <c r="W311">
        <v>23</v>
      </c>
      <c r="X311">
        <v>17</v>
      </c>
      <c r="Y311">
        <v>1</v>
      </c>
    </row>
    <row r="312" spans="1:25" x14ac:dyDescent="0.25">
      <c r="A312" s="4">
        <v>311</v>
      </c>
      <c r="B312" s="5">
        <v>133</v>
      </c>
      <c r="C312" s="5" t="s">
        <v>3</v>
      </c>
      <c r="D312" s="9">
        <v>40761</v>
      </c>
      <c r="E312" s="5" t="s">
        <v>12</v>
      </c>
      <c r="F312" s="5" t="s">
        <v>155</v>
      </c>
      <c r="G312" s="5">
        <v>1</v>
      </c>
      <c r="H312" s="5">
        <v>2</v>
      </c>
      <c r="I312" s="10">
        <v>1</v>
      </c>
      <c r="J312" s="11">
        <v>0.16250000000000001</v>
      </c>
      <c r="L312" t="str">
        <f t="shared" si="20"/>
        <v>Rory MacDonald</v>
      </c>
      <c r="M312" t="str">
        <f t="shared" si="21"/>
        <v xml:space="preserve">6' 0" </v>
      </c>
      <c r="N312" t="str">
        <f t="shared" si="22"/>
        <v xml:space="preserve">170 lbs. </v>
      </c>
      <c r="O312" t="str">
        <f t="shared" si="23"/>
        <v xml:space="preserve">76.0" </v>
      </c>
      <c r="P312" t="str">
        <f t="shared" si="24"/>
        <v xml:space="preserve">Orthodox </v>
      </c>
      <c r="Q312" t="s">
        <v>4013</v>
      </c>
      <c r="R312" t="s">
        <v>1724</v>
      </c>
      <c r="S312" t="s">
        <v>522</v>
      </c>
      <c r="T312" t="s">
        <v>523</v>
      </c>
      <c r="U312" t="s">
        <v>546</v>
      </c>
      <c r="W312">
        <v>12</v>
      </c>
      <c r="X312">
        <v>3</v>
      </c>
      <c r="Y312">
        <v>0</v>
      </c>
    </row>
    <row r="313" spans="1:25" x14ac:dyDescent="0.25">
      <c r="A313" s="4">
        <v>312</v>
      </c>
      <c r="B313" s="5">
        <v>133</v>
      </c>
      <c r="C313" s="5" t="s">
        <v>3</v>
      </c>
      <c r="D313" s="9">
        <v>40761</v>
      </c>
      <c r="E313" s="5" t="s">
        <v>15</v>
      </c>
      <c r="F313" s="5" t="s">
        <v>127</v>
      </c>
      <c r="G313" s="5">
        <v>2</v>
      </c>
      <c r="H313" s="5">
        <v>1</v>
      </c>
      <c r="I313" s="10">
        <v>1</v>
      </c>
      <c r="J313" s="11">
        <v>7.7777777777777779E-2</v>
      </c>
      <c r="L313" t="str">
        <f t="shared" si="20"/>
        <v>Vitor Belfort</v>
      </c>
      <c r="M313" t="str">
        <f t="shared" si="21"/>
        <v xml:space="preserve">6' 0" </v>
      </c>
      <c r="N313" t="str">
        <f t="shared" si="22"/>
        <v xml:space="preserve">185 lbs. </v>
      </c>
      <c r="O313" t="str">
        <f t="shared" si="23"/>
        <v xml:space="preserve">74.0" </v>
      </c>
      <c r="P313" t="str">
        <f t="shared" si="24"/>
        <v xml:space="preserve">Southpaw </v>
      </c>
      <c r="Q313" t="s">
        <v>3445</v>
      </c>
      <c r="S313" t="s">
        <v>522</v>
      </c>
      <c r="T313" t="s">
        <v>497</v>
      </c>
      <c r="U313" t="s">
        <v>496</v>
      </c>
      <c r="W313">
        <v>6</v>
      </c>
      <c r="X313">
        <v>0</v>
      </c>
      <c r="Y313">
        <v>0</v>
      </c>
    </row>
    <row r="314" spans="1:25" x14ac:dyDescent="0.25">
      <c r="A314" s="4">
        <v>313</v>
      </c>
      <c r="B314" s="5">
        <v>134</v>
      </c>
      <c r="C314" s="5" t="s">
        <v>3</v>
      </c>
      <c r="D314" s="9">
        <v>40782</v>
      </c>
      <c r="E314" s="5" t="s">
        <v>15</v>
      </c>
      <c r="F314" s="5" t="s">
        <v>105</v>
      </c>
      <c r="G314" s="5">
        <v>1</v>
      </c>
      <c r="H314" s="5">
        <v>2</v>
      </c>
      <c r="I314" s="5">
        <v>2</v>
      </c>
      <c r="J314" s="11">
        <v>8.6111111111111124E-2</v>
      </c>
      <c r="L314" t="str">
        <f t="shared" si="20"/>
        <v>Anderson Silva</v>
      </c>
      <c r="M314" t="str">
        <f t="shared" si="21"/>
        <v xml:space="preserve">6' 2" </v>
      </c>
      <c r="N314" t="str">
        <f t="shared" si="22"/>
        <v xml:space="preserve">185 lbs. </v>
      </c>
      <c r="O314" t="str">
        <f t="shared" si="23"/>
        <v xml:space="preserve">77.0" </v>
      </c>
      <c r="P314" t="str">
        <f t="shared" si="24"/>
        <v xml:space="preserve">Southpaw </v>
      </c>
      <c r="Q314" t="s">
        <v>1934</v>
      </c>
      <c r="R314" t="s">
        <v>662</v>
      </c>
      <c r="S314" t="s">
        <v>530</v>
      </c>
      <c r="T314" t="s">
        <v>523</v>
      </c>
      <c r="U314" t="s">
        <v>496</v>
      </c>
      <c r="W314">
        <v>6</v>
      </c>
      <c r="X314">
        <v>1</v>
      </c>
      <c r="Y314">
        <v>1</v>
      </c>
    </row>
    <row r="315" spans="1:25" x14ac:dyDescent="0.25">
      <c r="A315" s="4">
        <v>314</v>
      </c>
      <c r="B315" s="5">
        <v>134</v>
      </c>
      <c r="C315" s="5" t="s">
        <v>3</v>
      </c>
      <c r="D315" s="9">
        <v>40782</v>
      </c>
      <c r="E315" s="5" t="s">
        <v>8</v>
      </c>
      <c r="F315" s="5" t="s">
        <v>30</v>
      </c>
      <c r="G315" s="5">
        <v>1</v>
      </c>
      <c r="H315" s="5">
        <v>1</v>
      </c>
      <c r="I315" s="5">
        <v>1</v>
      </c>
      <c r="J315" s="11">
        <v>0.13125000000000001</v>
      </c>
      <c r="L315" t="e">
        <f t="shared" si="20"/>
        <v>#N/A</v>
      </c>
      <c r="M315" t="e">
        <f t="shared" si="21"/>
        <v>#N/A</v>
      </c>
      <c r="N315" t="e">
        <f t="shared" si="22"/>
        <v>#N/A</v>
      </c>
      <c r="O315" t="e">
        <f t="shared" si="23"/>
        <v>#N/A</v>
      </c>
      <c r="P315" t="e">
        <f t="shared" si="24"/>
        <v>#N/A</v>
      </c>
      <c r="Q315" t="s">
        <v>1789</v>
      </c>
      <c r="S315" t="s">
        <v>496</v>
      </c>
      <c r="T315" t="s">
        <v>520</v>
      </c>
      <c r="U315" t="s">
        <v>496</v>
      </c>
      <c r="W315">
        <v>3</v>
      </c>
      <c r="X315">
        <v>1</v>
      </c>
      <c r="Y315">
        <v>0</v>
      </c>
    </row>
    <row r="316" spans="1:25" x14ac:dyDescent="0.25">
      <c r="A316" s="4">
        <v>315</v>
      </c>
      <c r="B316" s="5">
        <v>134</v>
      </c>
      <c r="C316" s="5" t="s">
        <v>3</v>
      </c>
      <c r="D316" s="9">
        <v>40782</v>
      </c>
      <c r="E316" s="5" t="s">
        <v>25</v>
      </c>
      <c r="F316" s="5" t="s">
        <v>390</v>
      </c>
      <c r="G316" s="5">
        <v>2</v>
      </c>
      <c r="H316" s="5">
        <v>6</v>
      </c>
      <c r="I316" s="5">
        <v>3</v>
      </c>
      <c r="J316" s="11">
        <v>0.20833333333333334</v>
      </c>
      <c r="L316" t="str">
        <f t="shared" si="20"/>
        <v>Edson Barboza</v>
      </c>
      <c r="M316" t="str">
        <f t="shared" si="21"/>
        <v xml:space="preserve">5' 11" </v>
      </c>
      <c r="N316" t="str">
        <f t="shared" si="22"/>
        <v xml:space="preserve">155 lbs. </v>
      </c>
      <c r="O316" t="str">
        <f t="shared" si="23"/>
        <v xml:space="preserve">75.0" </v>
      </c>
      <c r="P316" t="str">
        <f t="shared" si="24"/>
        <v xml:space="preserve">Orthodox </v>
      </c>
      <c r="Q316" t="s">
        <v>2172</v>
      </c>
      <c r="S316" t="s">
        <v>502</v>
      </c>
      <c r="T316" t="s">
        <v>523</v>
      </c>
      <c r="U316" t="s">
        <v>496</v>
      </c>
      <c r="V316" t="s">
        <v>500</v>
      </c>
      <c r="W316">
        <v>15</v>
      </c>
      <c r="X316">
        <v>7</v>
      </c>
      <c r="Y316">
        <v>0</v>
      </c>
    </row>
    <row r="317" spans="1:25" x14ac:dyDescent="0.25">
      <c r="A317" s="4">
        <v>316</v>
      </c>
      <c r="B317" s="5">
        <v>134</v>
      </c>
      <c r="C317" s="5" t="s">
        <v>3</v>
      </c>
      <c r="D317" s="9">
        <v>40782</v>
      </c>
      <c r="E317" s="5" t="s">
        <v>9</v>
      </c>
      <c r="F317" s="5" t="s">
        <v>145</v>
      </c>
      <c r="G317" s="5">
        <v>1</v>
      </c>
      <c r="H317" s="5">
        <v>1</v>
      </c>
      <c r="I317" s="5">
        <v>1</v>
      </c>
      <c r="J317" s="11">
        <v>7.8472222222222221E-2</v>
      </c>
      <c r="L317" t="e">
        <f t="shared" si="20"/>
        <v>#N/A</v>
      </c>
      <c r="M317" t="e">
        <f t="shared" si="21"/>
        <v>#N/A</v>
      </c>
      <c r="N317" t="e">
        <f t="shared" si="22"/>
        <v>#N/A</v>
      </c>
      <c r="O317" t="e">
        <f t="shared" si="23"/>
        <v>#N/A</v>
      </c>
      <c r="P317" t="e">
        <f t="shared" si="24"/>
        <v>#N/A</v>
      </c>
      <c r="Q317" t="s">
        <v>3548</v>
      </c>
      <c r="R317" t="s">
        <v>1509</v>
      </c>
      <c r="S317" t="s">
        <v>761</v>
      </c>
      <c r="T317" t="s">
        <v>503</v>
      </c>
      <c r="U317" t="s">
        <v>862</v>
      </c>
      <c r="V317" t="s">
        <v>500</v>
      </c>
      <c r="W317">
        <v>11</v>
      </c>
      <c r="X317">
        <v>4</v>
      </c>
      <c r="Y317">
        <v>0</v>
      </c>
    </row>
    <row r="318" spans="1:25" x14ac:dyDescent="0.25">
      <c r="A318" s="4">
        <v>317</v>
      </c>
      <c r="B318" s="5">
        <v>134</v>
      </c>
      <c r="C318" s="5" t="s">
        <v>3</v>
      </c>
      <c r="D318" s="9">
        <v>40782</v>
      </c>
      <c r="E318" s="5" t="s">
        <v>9</v>
      </c>
      <c r="F318" s="5" t="s">
        <v>391</v>
      </c>
      <c r="G318" s="5">
        <v>2</v>
      </c>
      <c r="H318" s="5">
        <v>2</v>
      </c>
      <c r="I318" s="5">
        <v>1</v>
      </c>
      <c r="J318" s="11">
        <v>0.18055555555555555</v>
      </c>
      <c r="L318" t="str">
        <f t="shared" si="20"/>
        <v>Stanislav Nedkov</v>
      </c>
      <c r="M318" t="str">
        <f t="shared" si="21"/>
        <v xml:space="preserve">5' 11" </v>
      </c>
      <c r="N318" t="str">
        <f t="shared" si="22"/>
        <v xml:space="preserve">205 lbs. </v>
      </c>
      <c r="O318" t="str">
        <f t="shared" si="23"/>
        <v xml:space="preserve">71.0" </v>
      </c>
      <c r="P318" t="str">
        <f t="shared" si="24"/>
        <v xml:space="preserve">Orthodox </v>
      </c>
      <c r="Q318" t="s">
        <v>3894</v>
      </c>
      <c r="S318" t="s">
        <v>496</v>
      </c>
      <c r="T318" t="s">
        <v>511</v>
      </c>
      <c r="U318" t="s">
        <v>496</v>
      </c>
      <c r="W318">
        <v>0</v>
      </c>
      <c r="X318">
        <v>0</v>
      </c>
      <c r="Y318">
        <v>0</v>
      </c>
    </row>
    <row r="319" spans="1:25" x14ac:dyDescent="0.25">
      <c r="A319" s="4">
        <v>318</v>
      </c>
      <c r="B319" s="5">
        <v>135</v>
      </c>
      <c r="C319" s="5" t="s">
        <v>3</v>
      </c>
      <c r="D319" s="9">
        <v>40810</v>
      </c>
      <c r="E319" s="5" t="s">
        <v>9</v>
      </c>
      <c r="F319" s="5" t="s">
        <v>200</v>
      </c>
      <c r="G319" s="5">
        <v>2</v>
      </c>
      <c r="H319" s="5">
        <v>4</v>
      </c>
      <c r="I319" s="10">
        <v>4</v>
      </c>
      <c r="J319" s="11">
        <v>5.1388888888888887E-2</v>
      </c>
      <c r="L319" t="e">
        <f t="shared" si="20"/>
        <v>#N/A</v>
      </c>
      <c r="M319" t="e">
        <f t="shared" si="21"/>
        <v>#N/A</v>
      </c>
      <c r="N319" t="e">
        <f t="shared" si="22"/>
        <v>#N/A</v>
      </c>
      <c r="O319" t="e">
        <f t="shared" si="23"/>
        <v>#N/A</v>
      </c>
      <c r="P319" t="e">
        <f t="shared" si="24"/>
        <v>#N/A</v>
      </c>
      <c r="Q319" t="s">
        <v>1983</v>
      </c>
      <c r="S319" t="s">
        <v>552</v>
      </c>
      <c r="T319" t="s">
        <v>533</v>
      </c>
      <c r="U319" t="s">
        <v>553</v>
      </c>
      <c r="V319" t="s">
        <v>500</v>
      </c>
      <c r="W319">
        <v>10</v>
      </c>
      <c r="X319">
        <v>3</v>
      </c>
      <c r="Y319">
        <v>0</v>
      </c>
    </row>
    <row r="320" spans="1:25" x14ac:dyDescent="0.25">
      <c r="A320" s="4">
        <v>319</v>
      </c>
      <c r="B320" s="5">
        <v>135</v>
      </c>
      <c r="C320" s="5" t="s">
        <v>3</v>
      </c>
      <c r="D320" s="9">
        <v>40810</v>
      </c>
      <c r="E320" s="5" t="s">
        <v>12</v>
      </c>
      <c r="F320" s="5" t="s">
        <v>104</v>
      </c>
      <c r="G320" s="5">
        <v>2</v>
      </c>
      <c r="H320" s="5">
        <v>1</v>
      </c>
      <c r="I320" s="10">
        <v>1</v>
      </c>
      <c r="J320" s="11">
        <v>0.2076388888888889</v>
      </c>
      <c r="L320" t="str">
        <f t="shared" si="20"/>
        <v>Josh Koscheck</v>
      </c>
      <c r="M320" t="str">
        <f t="shared" si="21"/>
        <v xml:space="preserve">5' 10" </v>
      </c>
      <c r="N320" t="str">
        <f t="shared" si="22"/>
        <v xml:space="preserve">170 lbs. </v>
      </c>
      <c r="O320" t="str">
        <f t="shared" si="23"/>
        <v xml:space="preserve">73.0" </v>
      </c>
      <c r="P320" t="str">
        <f t="shared" si="24"/>
        <v xml:space="preserve">Orthodox </v>
      </c>
      <c r="Q320" t="s">
        <v>2146</v>
      </c>
      <c r="S320" t="s">
        <v>499</v>
      </c>
      <c r="T320" t="s">
        <v>497</v>
      </c>
      <c r="U320" t="s">
        <v>496</v>
      </c>
      <c r="V320" t="s">
        <v>500</v>
      </c>
      <c r="W320">
        <v>19</v>
      </c>
      <c r="X320">
        <v>6</v>
      </c>
      <c r="Y320">
        <v>0</v>
      </c>
    </row>
    <row r="321" spans="1:25" x14ac:dyDescent="0.25">
      <c r="A321" s="4">
        <v>320</v>
      </c>
      <c r="B321" s="5">
        <v>135</v>
      </c>
      <c r="C321" s="5" t="s">
        <v>3</v>
      </c>
      <c r="D321" s="9">
        <v>40810</v>
      </c>
      <c r="E321" s="5" t="s">
        <v>8</v>
      </c>
      <c r="F321" s="5" t="s">
        <v>201</v>
      </c>
      <c r="G321" s="5">
        <v>2</v>
      </c>
      <c r="H321" s="5">
        <v>5</v>
      </c>
      <c r="I321" s="10">
        <v>3</v>
      </c>
      <c r="J321" s="11">
        <v>0.20833333333333334</v>
      </c>
      <c r="L321" t="str">
        <f t="shared" si="20"/>
        <v>Mark Hunt</v>
      </c>
      <c r="M321" t="str">
        <f t="shared" si="21"/>
        <v xml:space="preserve">5' 10" </v>
      </c>
      <c r="N321" t="str">
        <f t="shared" si="22"/>
        <v xml:space="preserve">265 lbs. </v>
      </c>
      <c r="O321" t="str">
        <f t="shared" si="23"/>
        <v xml:space="preserve">72.0" </v>
      </c>
      <c r="P321" t="str">
        <f t="shared" si="24"/>
        <v xml:space="preserve">Orthodox </v>
      </c>
      <c r="Q321" t="s">
        <v>2232</v>
      </c>
      <c r="S321" t="s">
        <v>510</v>
      </c>
      <c r="T321" t="s">
        <v>511</v>
      </c>
      <c r="U321" t="s">
        <v>496</v>
      </c>
      <c r="W321">
        <v>8</v>
      </c>
      <c r="X321">
        <v>3</v>
      </c>
      <c r="Y321">
        <v>0</v>
      </c>
    </row>
    <row r="322" spans="1:25" x14ac:dyDescent="0.25">
      <c r="A322" s="4">
        <v>321</v>
      </c>
      <c r="B322" s="5">
        <v>135</v>
      </c>
      <c r="C322" s="5" t="s">
        <v>3</v>
      </c>
      <c r="D322" s="9">
        <v>40810</v>
      </c>
      <c r="E322" s="5" t="s">
        <v>25</v>
      </c>
      <c r="F322" s="5" t="s">
        <v>177</v>
      </c>
      <c r="G322" s="5">
        <v>2</v>
      </c>
      <c r="H322" s="5">
        <v>4</v>
      </c>
      <c r="I322" s="10">
        <v>1</v>
      </c>
      <c r="J322" s="11">
        <v>0.18541666666666667</v>
      </c>
      <c r="L322" t="str">
        <f t="shared" si="20"/>
        <v>Nate Diaz</v>
      </c>
      <c r="M322" t="str">
        <f t="shared" si="21"/>
        <v xml:space="preserve">6' 0" </v>
      </c>
      <c r="N322" t="str">
        <f t="shared" si="22"/>
        <v xml:space="preserve">170 lbs. </v>
      </c>
      <c r="O322" t="str">
        <f t="shared" si="23"/>
        <v xml:space="preserve">76.0" </v>
      </c>
      <c r="P322" t="str">
        <f t="shared" si="24"/>
        <v xml:space="preserve">Southpaw </v>
      </c>
      <c r="Q322" t="s">
        <v>181</v>
      </c>
      <c r="R322" t="s">
        <v>891</v>
      </c>
      <c r="S322" t="s">
        <v>502</v>
      </c>
      <c r="T322" t="s">
        <v>523</v>
      </c>
      <c r="U322" t="s">
        <v>517</v>
      </c>
      <c r="V322" t="s">
        <v>515</v>
      </c>
      <c r="W322">
        <v>51</v>
      </c>
      <c r="X322">
        <v>17</v>
      </c>
      <c r="Y322">
        <v>1</v>
      </c>
    </row>
    <row r="323" spans="1:25" x14ac:dyDescent="0.25">
      <c r="A323" s="4">
        <v>322</v>
      </c>
      <c r="B323" s="5">
        <v>135</v>
      </c>
      <c r="C323" s="5" t="s">
        <v>3</v>
      </c>
      <c r="D323" s="9">
        <v>40810</v>
      </c>
      <c r="E323" s="5" t="s">
        <v>8</v>
      </c>
      <c r="F323" s="5" t="s">
        <v>202</v>
      </c>
      <c r="G323" s="5">
        <v>2</v>
      </c>
      <c r="H323" s="5">
        <v>5</v>
      </c>
      <c r="I323" s="10">
        <v>3</v>
      </c>
      <c r="J323" s="11">
        <v>0.20833333333333334</v>
      </c>
      <c r="L323" t="str">
        <f t="shared" ref="L323:L386" si="25">VLOOKUP($F323,$Q$2:$Z$2708,1,FALSE)</f>
        <v>Travis Browne</v>
      </c>
      <c r="M323" t="str">
        <f t="shared" ref="M323:M386" si="26">VLOOKUP($F323,$Q$2:$Z$2708,3,FALSE)</f>
        <v xml:space="preserve">6' 6" </v>
      </c>
      <c r="N323" t="str">
        <f t="shared" ref="N323:N386" si="27">VLOOKUP($F323,$Q$2:$Z$2708,4,FALSE)</f>
        <v xml:space="preserve">255 lbs. </v>
      </c>
      <c r="O323" t="str">
        <f t="shared" ref="O323:O386" si="28">VLOOKUP($F323,$Q$2:$Z$2708,5,FALSE)</f>
        <v xml:space="preserve">79.0" </v>
      </c>
      <c r="P323" t="str">
        <f t="shared" ref="P323:P386" si="29">VLOOKUP($F323,$Q$2:$Z$2708,6,FALSE)</f>
        <v xml:space="preserve">Orthodox </v>
      </c>
      <c r="Q323" t="s">
        <v>2423</v>
      </c>
      <c r="R323" t="s">
        <v>941</v>
      </c>
      <c r="S323" t="s">
        <v>530</v>
      </c>
      <c r="T323" t="s">
        <v>523</v>
      </c>
      <c r="U323" t="s">
        <v>546</v>
      </c>
      <c r="V323" t="s">
        <v>500</v>
      </c>
      <c r="W323">
        <v>18</v>
      </c>
      <c r="X323">
        <v>5</v>
      </c>
      <c r="Y323">
        <v>0</v>
      </c>
    </row>
    <row r="324" spans="1:25" x14ac:dyDescent="0.25">
      <c r="A324" s="4">
        <v>323</v>
      </c>
      <c r="B324" s="5">
        <v>136</v>
      </c>
      <c r="C324" s="5" t="s">
        <v>3</v>
      </c>
      <c r="D324" s="9">
        <v>40824</v>
      </c>
      <c r="E324" s="5" t="s">
        <v>15</v>
      </c>
      <c r="F324" s="5" t="s">
        <v>102</v>
      </c>
      <c r="G324" s="5">
        <v>1</v>
      </c>
      <c r="H324" s="5">
        <v>4</v>
      </c>
      <c r="I324" s="5">
        <v>2</v>
      </c>
      <c r="J324" s="11">
        <v>0.16041666666666668</v>
      </c>
      <c r="L324" t="str">
        <f t="shared" si="25"/>
        <v>Chael Sonnen</v>
      </c>
      <c r="M324" t="str">
        <f t="shared" si="26"/>
        <v xml:space="preserve">6' 1" </v>
      </c>
      <c r="N324" t="str">
        <f t="shared" si="27"/>
        <v xml:space="preserve">205 lbs. </v>
      </c>
      <c r="O324" t="str">
        <f t="shared" si="28"/>
        <v xml:space="preserve">74.0" </v>
      </c>
      <c r="P324" t="str">
        <f t="shared" si="29"/>
        <v xml:space="preserve">Southpaw </v>
      </c>
      <c r="Q324" t="s">
        <v>2483</v>
      </c>
      <c r="S324" t="s">
        <v>549</v>
      </c>
      <c r="T324" t="s">
        <v>523</v>
      </c>
      <c r="U324" t="s">
        <v>496</v>
      </c>
      <c r="V324" t="s">
        <v>500</v>
      </c>
      <c r="W324">
        <v>29</v>
      </c>
      <c r="X324">
        <v>20</v>
      </c>
      <c r="Y324">
        <v>2</v>
      </c>
    </row>
    <row r="325" spans="1:25" x14ac:dyDescent="0.25">
      <c r="A325" s="4">
        <v>324</v>
      </c>
      <c r="B325" s="5">
        <v>136</v>
      </c>
      <c r="C325" s="5" t="s">
        <v>3</v>
      </c>
      <c r="D325" s="9">
        <v>40824</v>
      </c>
      <c r="E325" s="5" t="s">
        <v>25</v>
      </c>
      <c r="F325" s="5" t="s">
        <v>339</v>
      </c>
      <c r="G325" s="5">
        <v>1</v>
      </c>
      <c r="H325" s="5">
        <v>1</v>
      </c>
      <c r="I325" s="5">
        <v>4</v>
      </c>
      <c r="J325" s="11">
        <v>0.16250000000000001</v>
      </c>
      <c r="L325" t="str">
        <f t="shared" si="25"/>
        <v>Frankie Edgar</v>
      </c>
      <c r="M325" t="str">
        <f t="shared" si="26"/>
        <v xml:space="preserve">5' 6" </v>
      </c>
      <c r="N325" t="str">
        <f t="shared" si="27"/>
        <v xml:space="preserve">145 lbs. </v>
      </c>
      <c r="O325" t="str">
        <f t="shared" si="28"/>
        <v xml:space="preserve">68.0" </v>
      </c>
      <c r="P325" t="str">
        <f t="shared" si="29"/>
        <v xml:space="preserve">Orthodox </v>
      </c>
      <c r="Q325" t="s">
        <v>2488</v>
      </c>
      <c r="R325" t="s">
        <v>979</v>
      </c>
      <c r="S325" t="s">
        <v>552</v>
      </c>
      <c r="T325" t="s">
        <v>497</v>
      </c>
      <c r="U325" t="s">
        <v>496</v>
      </c>
      <c r="V325" t="s">
        <v>500</v>
      </c>
      <c r="W325">
        <v>24</v>
      </c>
      <c r="X325">
        <v>17</v>
      </c>
      <c r="Y325">
        <v>1</v>
      </c>
    </row>
    <row r="326" spans="1:25" x14ac:dyDescent="0.25">
      <c r="A326" s="4">
        <v>325</v>
      </c>
      <c r="B326" s="5">
        <v>136</v>
      </c>
      <c r="C326" s="5" t="s">
        <v>3</v>
      </c>
      <c r="D326" s="9">
        <v>40824</v>
      </c>
      <c r="E326" s="5" t="s">
        <v>25</v>
      </c>
      <c r="F326" s="5" t="s">
        <v>172</v>
      </c>
      <c r="G326" s="5">
        <v>1</v>
      </c>
      <c r="H326" s="5">
        <v>4</v>
      </c>
      <c r="I326" s="5">
        <v>1</v>
      </c>
      <c r="J326" s="11">
        <v>3.2638888888888891E-2</v>
      </c>
      <c r="L326" t="str">
        <f t="shared" si="25"/>
        <v>Joe Lauzon</v>
      </c>
      <c r="M326" t="str">
        <f t="shared" si="26"/>
        <v xml:space="preserve">5' 10" </v>
      </c>
      <c r="N326" t="str">
        <f t="shared" si="27"/>
        <v xml:space="preserve">155 lbs. </v>
      </c>
      <c r="O326" t="str">
        <f t="shared" si="28"/>
        <v xml:space="preserve">71.0" </v>
      </c>
      <c r="P326" t="str">
        <f t="shared" si="29"/>
        <v xml:space="preserve">Orthodox </v>
      </c>
      <c r="Q326" t="s">
        <v>2694</v>
      </c>
      <c r="R326" t="s">
        <v>1106</v>
      </c>
      <c r="S326" t="s">
        <v>535</v>
      </c>
      <c r="T326" t="s">
        <v>513</v>
      </c>
      <c r="U326" t="s">
        <v>547</v>
      </c>
      <c r="V326" t="s">
        <v>500</v>
      </c>
      <c r="W326">
        <v>4</v>
      </c>
      <c r="X326">
        <v>2</v>
      </c>
      <c r="Y326">
        <v>0</v>
      </c>
    </row>
    <row r="327" spans="1:25" x14ac:dyDescent="0.25">
      <c r="A327" s="4">
        <v>326</v>
      </c>
      <c r="B327" s="5">
        <v>136</v>
      </c>
      <c r="C327" s="5" t="s">
        <v>3</v>
      </c>
      <c r="D327" s="9">
        <v>40824</v>
      </c>
      <c r="E327" s="5" t="s">
        <v>184</v>
      </c>
      <c r="F327" s="5" t="s">
        <v>392</v>
      </c>
      <c r="G327" s="5">
        <v>2</v>
      </c>
      <c r="H327" s="5">
        <v>5</v>
      </c>
      <c r="I327" s="5">
        <v>5</v>
      </c>
      <c r="J327" s="11">
        <v>0.20833333333333334</v>
      </c>
      <c r="L327" t="e">
        <f t="shared" si="25"/>
        <v>#N/A</v>
      </c>
      <c r="M327" t="e">
        <f t="shared" si="26"/>
        <v>#N/A</v>
      </c>
      <c r="N327" t="e">
        <f t="shared" si="27"/>
        <v>#N/A</v>
      </c>
      <c r="O327" t="e">
        <f t="shared" si="28"/>
        <v>#N/A</v>
      </c>
      <c r="P327" t="e">
        <f t="shared" si="29"/>
        <v>#N/A</v>
      </c>
      <c r="Q327" t="s">
        <v>2768</v>
      </c>
      <c r="S327" t="s">
        <v>506</v>
      </c>
      <c r="T327" t="s">
        <v>578</v>
      </c>
      <c r="U327" t="s">
        <v>496</v>
      </c>
      <c r="V327" t="s">
        <v>500</v>
      </c>
      <c r="W327">
        <v>5</v>
      </c>
      <c r="X327">
        <v>5</v>
      </c>
      <c r="Y327">
        <v>0</v>
      </c>
    </row>
    <row r="328" spans="1:25" x14ac:dyDescent="0.25">
      <c r="A328" s="4">
        <v>327</v>
      </c>
      <c r="B328" s="5">
        <v>136</v>
      </c>
      <c r="C328" s="5" t="s">
        <v>3</v>
      </c>
      <c r="D328" s="9">
        <v>40824</v>
      </c>
      <c r="E328" s="5" t="s">
        <v>184</v>
      </c>
      <c r="F328" s="5" t="s">
        <v>218</v>
      </c>
      <c r="G328" s="5">
        <v>1</v>
      </c>
      <c r="H328" s="5">
        <v>5</v>
      </c>
      <c r="I328" s="5">
        <v>3</v>
      </c>
      <c r="J328" s="11">
        <v>0.20833333333333334</v>
      </c>
      <c r="L328" t="str">
        <f t="shared" si="25"/>
        <v>Nam Phan</v>
      </c>
      <c r="M328" t="str">
        <f t="shared" si="26"/>
        <v xml:space="preserve">5' 6" </v>
      </c>
      <c r="N328" t="str">
        <f t="shared" si="27"/>
        <v xml:space="preserve">135 lbs. </v>
      </c>
      <c r="O328" t="str">
        <f t="shared" si="28"/>
        <v xml:space="preserve">70.0" </v>
      </c>
      <c r="P328" t="str">
        <f t="shared" si="29"/>
        <v xml:space="preserve">Orthodox </v>
      </c>
      <c r="Q328" t="s">
        <v>2975</v>
      </c>
      <c r="S328" t="s">
        <v>552</v>
      </c>
      <c r="T328" t="s">
        <v>497</v>
      </c>
      <c r="U328" t="s">
        <v>496</v>
      </c>
      <c r="V328" t="s">
        <v>500</v>
      </c>
      <c r="W328">
        <v>6</v>
      </c>
      <c r="X328">
        <v>9</v>
      </c>
      <c r="Y328">
        <v>3</v>
      </c>
    </row>
    <row r="329" spans="1:25" x14ac:dyDescent="0.25">
      <c r="A329" s="4">
        <v>328</v>
      </c>
      <c r="B329" s="5">
        <v>137</v>
      </c>
      <c r="C329" s="5" t="s">
        <v>3</v>
      </c>
      <c r="D329" s="9">
        <v>40845</v>
      </c>
      <c r="E329" s="5" t="s">
        <v>8</v>
      </c>
      <c r="F329" s="5" t="s">
        <v>37</v>
      </c>
      <c r="G329" s="5">
        <v>1</v>
      </c>
      <c r="H329" s="5">
        <v>5</v>
      </c>
      <c r="I329" s="10">
        <v>3</v>
      </c>
      <c r="J329" s="11">
        <v>0.20833333333333334</v>
      </c>
      <c r="L329" t="str">
        <f t="shared" si="25"/>
        <v>Cheick Kongo</v>
      </c>
      <c r="M329" t="str">
        <f t="shared" si="26"/>
        <v xml:space="preserve">6' 4" </v>
      </c>
      <c r="N329" t="str">
        <f t="shared" si="27"/>
        <v xml:space="preserve">240 lbs. </v>
      </c>
      <c r="O329" t="str">
        <f t="shared" si="28"/>
        <v xml:space="preserve">82.0" </v>
      </c>
      <c r="P329" t="str">
        <f t="shared" si="29"/>
        <v xml:space="preserve">Orthodox </v>
      </c>
      <c r="Q329" t="s">
        <v>3104</v>
      </c>
      <c r="S329" t="s">
        <v>530</v>
      </c>
      <c r="T329" t="s">
        <v>497</v>
      </c>
      <c r="U329" t="s">
        <v>496</v>
      </c>
      <c r="W329">
        <v>6</v>
      </c>
      <c r="X329">
        <v>2</v>
      </c>
      <c r="Y329">
        <v>0</v>
      </c>
    </row>
    <row r="330" spans="1:25" x14ac:dyDescent="0.25">
      <c r="A330" s="4">
        <v>329</v>
      </c>
      <c r="B330" s="5">
        <v>137</v>
      </c>
      <c r="C330" s="5" t="s">
        <v>3</v>
      </c>
      <c r="D330" s="9">
        <v>40845</v>
      </c>
      <c r="E330" s="5" t="s">
        <v>184</v>
      </c>
      <c r="F330" s="5" t="s">
        <v>208</v>
      </c>
      <c r="G330" s="5">
        <v>2</v>
      </c>
      <c r="H330" s="5">
        <v>6</v>
      </c>
      <c r="I330" s="10">
        <v>3</v>
      </c>
      <c r="J330" s="11">
        <v>0.20833333333333334</v>
      </c>
      <c r="L330" t="str">
        <f t="shared" si="25"/>
        <v>Hatsu Hioki</v>
      </c>
      <c r="M330" t="str">
        <f t="shared" si="26"/>
        <v xml:space="preserve">5' 11" </v>
      </c>
      <c r="N330" t="str">
        <f t="shared" si="27"/>
        <v xml:space="preserve">145 lbs. </v>
      </c>
      <c r="O330" t="str">
        <f t="shared" si="28"/>
        <v xml:space="preserve">70.0" </v>
      </c>
      <c r="P330" t="str">
        <f t="shared" si="29"/>
        <v xml:space="preserve">Orthodox </v>
      </c>
      <c r="Q330" t="s">
        <v>3121</v>
      </c>
      <c r="S330" t="s">
        <v>518</v>
      </c>
      <c r="T330" t="s">
        <v>523</v>
      </c>
      <c r="U330" t="s">
        <v>556</v>
      </c>
      <c r="V330" t="s">
        <v>500</v>
      </c>
      <c r="W330">
        <v>7</v>
      </c>
      <c r="X330">
        <v>3</v>
      </c>
      <c r="Y330">
        <v>0</v>
      </c>
    </row>
    <row r="331" spans="1:25" x14ac:dyDescent="0.25">
      <c r="A331" s="4">
        <v>330</v>
      </c>
      <c r="B331" s="5">
        <v>137</v>
      </c>
      <c r="C331" s="5" t="s">
        <v>3</v>
      </c>
      <c r="D331" s="9">
        <v>40845</v>
      </c>
      <c r="E331" s="5" t="s">
        <v>12</v>
      </c>
      <c r="F331" s="5" t="s">
        <v>204</v>
      </c>
      <c r="G331" s="5">
        <v>1</v>
      </c>
      <c r="H331" s="5">
        <v>5</v>
      </c>
      <c r="I331" s="10">
        <v>3</v>
      </c>
      <c r="J331" s="11">
        <v>0.20833333333333334</v>
      </c>
      <c r="L331" t="str">
        <f t="shared" si="25"/>
        <v>Nick Diaz</v>
      </c>
      <c r="M331" t="str">
        <f t="shared" si="26"/>
        <v xml:space="preserve">6' 1" </v>
      </c>
      <c r="N331" t="str">
        <f t="shared" si="27"/>
        <v xml:space="preserve">185 lbs. </v>
      </c>
      <c r="O331" t="str">
        <f t="shared" si="28"/>
        <v xml:space="preserve">76.0" </v>
      </c>
      <c r="P331" t="str">
        <f t="shared" si="29"/>
        <v xml:space="preserve">Southpaw </v>
      </c>
      <c r="Q331" t="s">
        <v>3331</v>
      </c>
      <c r="R331" t="s">
        <v>1403</v>
      </c>
      <c r="S331" t="s">
        <v>518</v>
      </c>
      <c r="T331" t="s">
        <v>511</v>
      </c>
      <c r="U331" t="s">
        <v>567</v>
      </c>
      <c r="V331" t="s">
        <v>504</v>
      </c>
      <c r="W331">
        <v>10</v>
      </c>
      <c r="X331">
        <v>0</v>
      </c>
      <c r="Y331">
        <v>0</v>
      </c>
    </row>
    <row r="332" spans="1:25" x14ac:dyDescent="0.25">
      <c r="A332" s="4">
        <v>331</v>
      </c>
      <c r="B332" s="5">
        <v>137</v>
      </c>
      <c r="C332" s="5" t="s">
        <v>3</v>
      </c>
      <c r="D332" s="9">
        <v>40845</v>
      </c>
      <c r="E332" s="5" t="s">
        <v>8</v>
      </c>
      <c r="F332" s="5" t="s">
        <v>158</v>
      </c>
      <c r="G332" s="5">
        <v>3</v>
      </c>
      <c r="H332" s="5">
        <v>2</v>
      </c>
      <c r="I332" s="10">
        <v>3</v>
      </c>
      <c r="J332" s="11">
        <v>6.25E-2</v>
      </c>
      <c r="L332" t="str">
        <f t="shared" si="25"/>
        <v>Roy Nelson</v>
      </c>
      <c r="M332" t="str">
        <f t="shared" si="26"/>
        <v xml:space="preserve">6' 0" </v>
      </c>
      <c r="N332" t="str">
        <f t="shared" si="27"/>
        <v xml:space="preserve">263 lbs. </v>
      </c>
      <c r="O332" t="str">
        <f t="shared" si="28"/>
        <v xml:space="preserve">72.0" </v>
      </c>
      <c r="P332" t="str">
        <f t="shared" si="29"/>
        <v xml:space="preserve">Orthodox </v>
      </c>
      <c r="Q332" t="s">
        <v>3549</v>
      </c>
      <c r="R332" t="s">
        <v>1510</v>
      </c>
      <c r="S332" t="s">
        <v>499</v>
      </c>
      <c r="T332" t="s">
        <v>513</v>
      </c>
      <c r="U332" t="s">
        <v>496</v>
      </c>
      <c r="W332">
        <v>11</v>
      </c>
      <c r="X332">
        <v>8</v>
      </c>
      <c r="Y332">
        <v>0</v>
      </c>
    </row>
    <row r="333" spans="1:25" x14ac:dyDescent="0.25">
      <c r="A333" s="4">
        <v>332</v>
      </c>
      <c r="B333" s="5">
        <v>137</v>
      </c>
      <c r="C333" s="5" t="s">
        <v>3</v>
      </c>
      <c r="D333" s="9">
        <v>40845</v>
      </c>
      <c r="E333" s="5" t="s">
        <v>205</v>
      </c>
      <c r="F333" s="5" t="s">
        <v>206</v>
      </c>
      <c r="G333" s="5">
        <v>2</v>
      </c>
      <c r="H333" s="5">
        <v>5</v>
      </c>
      <c r="I333" s="10">
        <v>3</v>
      </c>
      <c r="J333" s="11">
        <v>0.20833333333333334</v>
      </c>
      <c r="L333" t="str">
        <f t="shared" si="25"/>
        <v>Scott Jorgensen</v>
      </c>
      <c r="M333" t="str">
        <f t="shared" si="26"/>
        <v xml:space="preserve">5' 5" </v>
      </c>
      <c r="N333" t="str">
        <f t="shared" si="27"/>
        <v xml:space="preserve">135 lbs. </v>
      </c>
      <c r="O333" t="str">
        <f t="shared" si="28"/>
        <v xml:space="preserve">66.0" </v>
      </c>
      <c r="P333" t="str">
        <f t="shared" si="29"/>
        <v xml:space="preserve">Orthodox </v>
      </c>
      <c r="Q333" t="s">
        <v>3666</v>
      </c>
      <c r="S333" t="s">
        <v>506</v>
      </c>
      <c r="T333" t="s">
        <v>523</v>
      </c>
      <c r="U333" t="s">
        <v>496</v>
      </c>
      <c r="V333" t="s">
        <v>500</v>
      </c>
      <c r="W333">
        <v>1</v>
      </c>
      <c r="X333">
        <v>1</v>
      </c>
      <c r="Y333">
        <v>0</v>
      </c>
    </row>
    <row r="334" spans="1:25" x14ac:dyDescent="0.25">
      <c r="A334" s="4">
        <v>333</v>
      </c>
      <c r="B334" s="5">
        <v>138</v>
      </c>
      <c r="C334" s="5" t="s">
        <v>3</v>
      </c>
      <c r="D334" s="9">
        <v>40852</v>
      </c>
      <c r="E334" s="5" t="s">
        <v>9</v>
      </c>
      <c r="F334" s="5" t="s">
        <v>370</v>
      </c>
      <c r="G334" s="5">
        <v>1</v>
      </c>
      <c r="H334" s="5">
        <v>4</v>
      </c>
      <c r="I334" s="5">
        <v>2</v>
      </c>
      <c r="J334" s="11">
        <v>0.13125000000000001</v>
      </c>
      <c r="L334" t="str">
        <f t="shared" si="25"/>
        <v>Anthony Perosh</v>
      </c>
      <c r="M334" t="str">
        <f t="shared" si="26"/>
        <v xml:space="preserve">6' 3" </v>
      </c>
      <c r="N334" t="str">
        <f t="shared" si="27"/>
        <v xml:space="preserve">205 lbs. </v>
      </c>
      <c r="O334" t="str">
        <f t="shared" si="28"/>
        <v xml:space="preserve">75.0" </v>
      </c>
      <c r="P334" t="str">
        <f t="shared" si="29"/>
        <v xml:space="preserve">Orthodox </v>
      </c>
      <c r="Q334" t="s">
        <v>3742</v>
      </c>
      <c r="S334" t="s">
        <v>518</v>
      </c>
      <c r="T334" t="s">
        <v>513</v>
      </c>
      <c r="U334" t="s">
        <v>496</v>
      </c>
      <c r="W334">
        <v>9</v>
      </c>
      <c r="X334">
        <v>9</v>
      </c>
      <c r="Y334">
        <v>1</v>
      </c>
    </row>
    <row r="335" spans="1:25" x14ac:dyDescent="0.25">
      <c r="A335" s="4">
        <v>334</v>
      </c>
      <c r="B335" s="5">
        <v>138</v>
      </c>
      <c r="C335" s="5" t="s">
        <v>3</v>
      </c>
      <c r="D335" s="9">
        <v>40852</v>
      </c>
      <c r="E335" s="5" t="s">
        <v>15</v>
      </c>
      <c r="F335" s="5" t="s">
        <v>191</v>
      </c>
      <c r="G335" s="5">
        <v>2</v>
      </c>
      <c r="H335" s="5">
        <v>3</v>
      </c>
      <c r="I335" s="5">
        <v>2</v>
      </c>
      <c r="J335" s="11">
        <v>0.20833333333333334</v>
      </c>
      <c r="L335" t="e">
        <f t="shared" si="25"/>
        <v>#N/A</v>
      </c>
      <c r="M335" t="e">
        <f t="shared" si="26"/>
        <v>#N/A</v>
      </c>
      <c r="N335" t="e">
        <f t="shared" si="27"/>
        <v>#N/A</v>
      </c>
      <c r="O335" t="e">
        <f t="shared" si="28"/>
        <v>#N/A</v>
      </c>
      <c r="P335" t="e">
        <f t="shared" si="29"/>
        <v>#N/A</v>
      </c>
      <c r="Q335" t="s">
        <v>109</v>
      </c>
      <c r="R335" t="s">
        <v>1620</v>
      </c>
      <c r="S335" t="s">
        <v>549</v>
      </c>
      <c r="T335" t="s">
        <v>536</v>
      </c>
      <c r="U335" t="s">
        <v>514</v>
      </c>
      <c r="V335" t="s">
        <v>500</v>
      </c>
      <c r="W335">
        <v>12</v>
      </c>
      <c r="X335">
        <v>6</v>
      </c>
      <c r="Y335">
        <v>0</v>
      </c>
    </row>
    <row r="336" spans="1:25" x14ac:dyDescent="0.25">
      <c r="A336" s="4">
        <v>335</v>
      </c>
      <c r="B336" s="5">
        <v>138</v>
      </c>
      <c r="C336" s="5" t="s">
        <v>3</v>
      </c>
      <c r="D336" s="9">
        <v>40852</v>
      </c>
      <c r="E336" s="5" t="s">
        <v>205</v>
      </c>
      <c r="F336" s="5" t="s">
        <v>219</v>
      </c>
      <c r="G336" s="5">
        <v>2</v>
      </c>
      <c r="H336" s="5">
        <v>4</v>
      </c>
      <c r="I336" s="5">
        <v>1</v>
      </c>
      <c r="J336" s="11">
        <v>0.17291666666666669</v>
      </c>
      <c r="L336" t="e">
        <f t="shared" si="25"/>
        <v>#N/A</v>
      </c>
      <c r="M336" t="e">
        <f t="shared" si="26"/>
        <v>#N/A</v>
      </c>
      <c r="N336" t="e">
        <f t="shared" si="27"/>
        <v>#N/A</v>
      </c>
      <c r="O336" t="e">
        <f t="shared" si="28"/>
        <v>#N/A</v>
      </c>
      <c r="P336" t="e">
        <f t="shared" si="29"/>
        <v>#N/A</v>
      </c>
      <c r="Q336" t="s">
        <v>4016</v>
      </c>
      <c r="R336" t="s">
        <v>1725</v>
      </c>
      <c r="S336" t="s">
        <v>502</v>
      </c>
      <c r="T336" t="s">
        <v>513</v>
      </c>
      <c r="U336" t="s">
        <v>496</v>
      </c>
      <c r="V336" t="s">
        <v>500</v>
      </c>
      <c r="W336">
        <v>15</v>
      </c>
      <c r="X336">
        <v>15</v>
      </c>
      <c r="Y336">
        <v>1</v>
      </c>
    </row>
    <row r="337" spans="1:25" x14ac:dyDescent="0.25">
      <c r="A337" s="4">
        <v>336</v>
      </c>
      <c r="B337" s="5">
        <v>138</v>
      </c>
      <c r="C337" s="5" t="s">
        <v>3</v>
      </c>
      <c r="D337" s="9">
        <v>40852</v>
      </c>
      <c r="E337" s="5" t="s">
        <v>25</v>
      </c>
      <c r="F337" s="5" t="s">
        <v>373</v>
      </c>
      <c r="G337" s="5">
        <v>1</v>
      </c>
      <c r="H337" s="5">
        <v>4</v>
      </c>
      <c r="I337" s="5">
        <v>1</v>
      </c>
      <c r="J337" s="11">
        <v>1.1805555555555555E-2</v>
      </c>
      <c r="L337" t="str">
        <f t="shared" si="25"/>
        <v>Terry Etim</v>
      </c>
      <c r="M337" t="str">
        <f t="shared" si="26"/>
        <v xml:space="preserve">6' 1" </v>
      </c>
      <c r="N337" t="str">
        <f t="shared" si="27"/>
        <v xml:space="preserve">155 lbs. </v>
      </c>
      <c r="O337" t="str">
        <f t="shared" si="28"/>
        <v xml:space="preserve">73.0" </v>
      </c>
      <c r="P337" t="str">
        <f t="shared" si="29"/>
        <v xml:space="preserve">Orthodox </v>
      </c>
      <c r="Q337" t="s">
        <v>3069</v>
      </c>
      <c r="S337" t="s">
        <v>549</v>
      </c>
      <c r="T337" t="s">
        <v>523</v>
      </c>
      <c r="U337" t="s">
        <v>546</v>
      </c>
      <c r="V337" t="s">
        <v>500</v>
      </c>
      <c r="W337">
        <v>12</v>
      </c>
      <c r="X337">
        <v>9</v>
      </c>
      <c r="Y337">
        <v>0</v>
      </c>
    </row>
    <row r="338" spans="1:25" x14ac:dyDescent="0.25">
      <c r="A338" s="4">
        <v>337</v>
      </c>
      <c r="B338" s="5">
        <v>138</v>
      </c>
      <c r="C338" s="5" t="s">
        <v>3</v>
      </c>
      <c r="D338" s="9">
        <v>40852</v>
      </c>
      <c r="E338" s="5" t="s">
        <v>12</v>
      </c>
      <c r="F338" s="5" t="s">
        <v>72</v>
      </c>
      <c r="G338" s="5">
        <v>2</v>
      </c>
      <c r="H338" s="5">
        <v>4</v>
      </c>
      <c r="I338" s="5">
        <v>1</v>
      </c>
      <c r="J338" s="11">
        <v>0.14722222222222223</v>
      </c>
      <c r="L338" t="str">
        <f t="shared" si="25"/>
        <v>Thiago Alves</v>
      </c>
      <c r="M338" t="str">
        <f t="shared" si="26"/>
        <v xml:space="preserve">5' 9" </v>
      </c>
      <c r="N338" t="str">
        <f t="shared" si="27"/>
        <v xml:space="preserve">170 lbs. </v>
      </c>
      <c r="O338" t="str">
        <f t="shared" si="28"/>
        <v xml:space="preserve">70.0" </v>
      </c>
      <c r="P338" t="str">
        <f t="shared" si="29"/>
        <v xml:space="preserve">Orthodox </v>
      </c>
      <c r="Q338" t="s">
        <v>2742</v>
      </c>
      <c r="R338" t="s">
        <v>557</v>
      </c>
      <c r="S338" t="s">
        <v>499</v>
      </c>
      <c r="T338" t="s">
        <v>523</v>
      </c>
      <c r="U338" t="s">
        <v>517</v>
      </c>
      <c r="V338" t="s">
        <v>500</v>
      </c>
      <c r="W338">
        <v>9</v>
      </c>
      <c r="X338">
        <v>3</v>
      </c>
      <c r="Y338">
        <v>0</v>
      </c>
    </row>
    <row r="339" spans="1:25" x14ac:dyDescent="0.25">
      <c r="A339" s="4">
        <v>338</v>
      </c>
      <c r="B339" s="5">
        <v>139</v>
      </c>
      <c r="C339" s="5" t="s">
        <v>3</v>
      </c>
      <c r="D339" s="5" t="s">
        <v>210</v>
      </c>
      <c r="E339" s="5" t="s">
        <v>9</v>
      </c>
      <c r="F339" s="5" t="s">
        <v>34</v>
      </c>
      <c r="G339" s="5">
        <v>2</v>
      </c>
      <c r="H339" s="5">
        <v>5</v>
      </c>
      <c r="I339" s="10">
        <v>5</v>
      </c>
      <c r="J339" s="11">
        <v>0.20833333333333334</v>
      </c>
      <c r="L339" t="str">
        <f t="shared" si="25"/>
        <v>Dan Henderson</v>
      </c>
      <c r="M339" t="str">
        <f t="shared" si="26"/>
        <v xml:space="preserve">5' 11" </v>
      </c>
      <c r="N339" t="str">
        <f t="shared" si="27"/>
        <v xml:space="preserve">185 lbs. </v>
      </c>
      <c r="O339" t="str">
        <f t="shared" si="28"/>
        <v xml:space="preserve">74.0" </v>
      </c>
      <c r="P339" t="str">
        <f t="shared" si="29"/>
        <v xml:space="preserve">Orthodox </v>
      </c>
      <c r="Q339" t="s">
        <v>2911</v>
      </c>
      <c r="S339" t="s">
        <v>499</v>
      </c>
      <c r="T339" t="s">
        <v>523</v>
      </c>
      <c r="U339" t="s">
        <v>546</v>
      </c>
      <c r="V339" t="s">
        <v>515</v>
      </c>
      <c r="W339">
        <v>33</v>
      </c>
      <c r="X339">
        <v>6</v>
      </c>
      <c r="Y339">
        <v>0</v>
      </c>
    </row>
    <row r="340" spans="1:25" x14ac:dyDescent="0.25">
      <c r="A340" s="4">
        <v>339</v>
      </c>
      <c r="B340" s="5">
        <v>139</v>
      </c>
      <c r="C340" s="5" t="s">
        <v>3</v>
      </c>
      <c r="D340" s="5" t="s">
        <v>210</v>
      </c>
      <c r="E340" s="5" t="s">
        <v>12</v>
      </c>
      <c r="F340" s="5" t="s">
        <v>130</v>
      </c>
      <c r="G340" s="5">
        <v>1</v>
      </c>
      <c r="H340" s="5">
        <v>6</v>
      </c>
      <c r="I340" s="10">
        <v>3</v>
      </c>
      <c r="J340" s="11">
        <v>0.20833333333333334</v>
      </c>
      <c r="L340" t="str">
        <f t="shared" si="25"/>
        <v>Martin Kampmann</v>
      </c>
      <c r="M340" t="str">
        <f t="shared" si="26"/>
        <v xml:space="preserve">6' 0" </v>
      </c>
      <c r="N340" t="str">
        <f t="shared" si="27"/>
        <v xml:space="preserve">170 lbs. </v>
      </c>
      <c r="O340" t="str">
        <f t="shared" si="28"/>
        <v xml:space="preserve">72.0" </v>
      </c>
      <c r="P340" t="str">
        <f t="shared" si="29"/>
        <v xml:space="preserve">Orthodox </v>
      </c>
      <c r="Q340" t="s">
        <v>59</v>
      </c>
      <c r="S340" t="s">
        <v>506</v>
      </c>
      <c r="T340" t="s">
        <v>503</v>
      </c>
      <c r="U340" t="s">
        <v>862</v>
      </c>
      <c r="V340" t="s">
        <v>500</v>
      </c>
      <c r="W340">
        <v>5</v>
      </c>
      <c r="X340">
        <v>2</v>
      </c>
      <c r="Y340">
        <v>0</v>
      </c>
    </row>
    <row r="341" spans="1:25" x14ac:dyDescent="0.25">
      <c r="A341" s="4">
        <v>340</v>
      </c>
      <c r="B341" s="5">
        <v>139</v>
      </c>
      <c r="C341" s="5" t="s">
        <v>3</v>
      </c>
      <c r="D341" s="5" t="s">
        <v>210</v>
      </c>
      <c r="E341" s="5" t="s">
        <v>9</v>
      </c>
      <c r="F341" s="5" t="s">
        <v>46</v>
      </c>
      <c r="G341" s="5">
        <v>1</v>
      </c>
      <c r="H341" s="5">
        <v>5</v>
      </c>
      <c r="I341" s="10">
        <v>3</v>
      </c>
      <c r="J341" s="11">
        <v>0.20833333333333334</v>
      </c>
      <c r="L341" t="str">
        <f t="shared" si="25"/>
        <v>Stephan Bonnar</v>
      </c>
      <c r="M341" t="str">
        <f t="shared" si="26"/>
        <v xml:space="preserve">6' 4" </v>
      </c>
      <c r="N341" t="str">
        <f t="shared" si="27"/>
        <v xml:space="preserve">205 lbs. </v>
      </c>
      <c r="O341" t="str">
        <f t="shared" si="28"/>
        <v xml:space="preserve">78.0" </v>
      </c>
      <c r="P341" t="str">
        <f t="shared" si="29"/>
        <v xml:space="preserve">Orthodox </v>
      </c>
      <c r="Q341" t="s">
        <v>2382</v>
      </c>
      <c r="S341" t="s">
        <v>549</v>
      </c>
      <c r="T341" t="s">
        <v>523</v>
      </c>
      <c r="U341" t="s">
        <v>496</v>
      </c>
      <c r="V341" t="s">
        <v>500</v>
      </c>
      <c r="W341">
        <v>14</v>
      </c>
      <c r="X341">
        <v>6</v>
      </c>
      <c r="Y341">
        <v>0</v>
      </c>
    </row>
    <row r="342" spans="1:25" x14ac:dyDescent="0.25">
      <c r="A342" s="4">
        <v>341</v>
      </c>
      <c r="B342" s="5">
        <v>139</v>
      </c>
      <c r="C342" s="5" t="s">
        <v>3</v>
      </c>
      <c r="D342" s="5" t="s">
        <v>210</v>
      </c>
      <c r="E342" s="5" t="s">
        <v>15</v>
      </c>
      <c r="F342" s="5" t="s">
        <v>51</v>
      </c>
      <c r="G342" s="5">
        <v>2</v>
      </c>
      <c r="H342" s="5">
        <v>2</v>
      </c>
      <c r="I342" s="10">
        <v>2</v>
      </c>
      <c r="J342" s="11">
        <v>0.20069444444444445</v>
      </c>
      <c r="L342" t="str">
        <f t="shared" si="25"/>
        <v>Wanderlei Silva</v>
      </c>
      <c r="M342" t="str">
        <f t="shared" si="26"/>
        <v xml:space="preserve">5' 11" </v>
      </c>
      <c r="N342" t="str">
        <f t="shared" si="27"/>
        <v xml:space="preserve">205 lbs. </v>
      </c>
      <c r="O342" t="str">
        <f t="shared" si="28"/>
        <v xml:space="preserve">74.0" </v>
      </c>
      <c r="P342" t="str">
        <f t="shared" si="29"/>
        <v xml:space="preserve">Orthodox </v>
      </c>
      <c r="Q342" t="s">
        <v>3178</v>
      </c>
      <c r="S342" t="s">
        <v>496</v>
      </c>
      <c r="T342" t="s">
        <v>533</v>
      </c>
      <c r="U342" t="s">
        <v>496</v>
      </c>
      <c r="W342">
        <v>1</v>
      </c>
      <c r="X342">
        <v>1</v>
      </c>
      <c r="Y342">
        <v>0</v>
      </c>
    </row>
    <row r="343" spans="1:25" x14ac:dyDescent="0.25">
      <c r="A343" s="4">
        <v>342</v>
      </c>
      <c r="B343" s="5">
        <v>140</v>
      </c>
      <c r="C343" s="5" t="s">
        <v>3</v>
      </c>
      <c r="D343" s="9">
        <v>40887</v>
      </c>
      <c r="E343" s="5" t="s">
        <v>9</v>
      </c>
      <c r="F343" s="5" t="s">
        <v>161</v>
      </c>
      <c r="G343" s="5">
        <v>2</v>
      </c>
      <c r="H343" s="5">
        <v>2</v>
      </c>
      <c r="I343" s="5">
        <v>1</v>
      </c>
      <c r="J343" s="11">
        <v>0.13541666666666666</v>
      </c>
      <c r="L343" t="e">
        <f t="shared" si="25"/>
        <v>#N/A</v>
      </c>
      <c r="M343" t="e">
        <f t="shared" si="26"/>
        <v>#N/A</v>
      </c>
      <c r="N343" t="e">
        <f t="shared" si="27"/>
        <v>#N/A</v>
      </c>
      <c r="O343" t="e">
        <f t="shared" si="28"/>
        <v>#N/A</v>
      </c>
      <c r="P343" t="e">
        <f t="shared" si="29"/>
        <v>#N/A</v>
      </c>
      <c r="Q343" t="s">
        <v>2088</v>
      </c>
      <c r="S343" t="s">
        <v>518</v>
      </c>
      <c r="T343" t="s">
        <v>571</v>
      </c>
      <c r="U343" t="s">
        <v>496</v>
      </c>
      <c r="W343">
        <v>6</v>
      </c>
      <c r="X343">
        <v>2</v>
      </c>
      <c r="Y343">
        <v>0</v>
      </c>
    </row>
    <row r="344" spans="1:25" x14ac:dyDescent="0.25">
      <c r="A344" s="4">
        <v>343</v>
      </c>
      <c r="B344" s="5">
        <v>140</v>
      </c>
      <c r="C344" s="5" t="s">
        <v>3</v>
      </c>
      <c r="D344" s="9">
        <v>40887</v>
      </c>
      <c r="E344" s="5" t="s">
        <v>12</v>
      </c>
      <c r="F344" s="5" t="s">
        <v>181</v>
      </c>
      <c r="G344" s="5">
        <v>2</v>
      </c>
      <c r="H344" s="5">
        <v>6</v>
      </c>
      <c r="I344" s="5">
        <v>3</v>
      </c>
      <c r="J344" s="11">
        <v>0.20833333333333334</v>
      </c>
      <c r="L344" t="str">
        <f t="shared" si="25"/>
        <v>Brian Ebersole</v>
      </c>
      <c r="M344" t="str">
        <f t="shared" si="26"/>
        <v xml:space="preserve">6' 0" </v>
      </c>
      <c r="N344" t="str">
        <f t="shared" si="27"/>
        <v xml:space="preserve">170 lbs. </v>
      </c>
      <c r="O344" t="str">
        <f t="shared" si="28"/>
        <v xml:space="preserve">73.0" </v>
      </c>
      <c r="P344" t="str">
        <f t="shared" si="29"/>
        <v xml:space="preserve">Southpaw </v>
      </c>
      <c r="Q344" t="s">
        <v>3543</v>
      </c>
      <c r="R344" t="s">
        <v>1506</v>
      </c>
      <c r="S344" t="s">
        <v>510</v>
      </c>
      <c r="T344" t="s">
        <v>533</v>
      </c>
      <c r="U344" t="s">
        <v>620</v>
      </c>
      <c r="W344">
        <v>4</v>
      </c>
      <c r="X344">
        <v>2</v>
      </c>
      <c r="Y344">
        <v>0</v>
      </c>
    </row>
    <row r="345" spans="1:25" x14ac:dyDescent="0.25">
      <c r="A345" s="4">
        <v>344</v>
      </c>
      <c r="B345" s="5">
        <v>140</v>
      </c>
      <c r="C345" s="5" t="s">
        <v>3</v>
      </c>
      <c r="D345" s="9">
        <v>40887</v>
      </c>
      <c r="E345" s="5" t="s">
        <v>184</v>
      </c>
      <c r="F345" s="5" t="s">
        <v>255</v>
      </c>
      <c r="G345" s="5">
        <v>1</v>
      </c>
      <c r="H345" s="5">
        <v>1</v>
      </c>
      <c r="I345" s="5">
        <v>1</v>
      </c>
      <c r="J345" s="11">
        <v>4.8611111111111112E-3</v>
      </c>
      <c r="L345" t="str">
        <f t="shared" si="25"/>
        <v>Chan Sung Jung</v>
      </c>
      <c r="M345" t="str">
        <f t="shared" si="26"/>
        <v xml:space="preserve">5' 7" </v>
      </c>
      <c r="N345" t="str">
        <f t="shared" si="27"/>
        <v xml:space="preserve">145 lbs. </v>
      </c>
      <c r="O345" t="str">
        <f t="shared" si="28"/>
        <v xml:space="preserve">74.0" </v>
      </c>
      <c r="P345" t="str">
        <f t="shared" si="29"/>
        <v xml:space="preserve">Orthodox </v>
      </c>
      <c r="Q345" t="s">
        <v>3623</v>
      </c>
      <c r="R345" t="s">
        <v>1540</v>
      </c>
      <c r="S345" t="s">
        <v>530</v>
      </c>
      <c r="T345" t="s">
        <v>513</v>
      </c>
      <c r="U345" t="s">
        <v>567</v>
      </c>
      <c r="V345" t="s">
        <v>500</v>
      </c>
      <c r="W345">
        <v>14</v>
      </c>
      <c r="X345">
        <v>2</v>
      </c>
      <c r="Y345">
        <v>0</v>
      </c>
    </row>
    <row r="346" spans="1:25" x14ac:dyDescent="0.25">
      <c r="A346" s="4">
        <v>345</v>
      </c>
      <c r="B346" s="5">
        <v>140</v>
      </c>
      <c r="C346" s="5" t="s">
        <v>3</v>
      </c>
      <c r="D346" s="9">
        <v>40887</v>
      </c>
      <c r="E346" s="5" t="s">
        <v>8</v>
      </c>
      <c r="F346" s="5" t="s">
        <v>58</v>
      </c>
      <c r="G346" s="5">
        <v>2</v>
      </c>
      <c r="H346" s="5">
        <v>4</v>
      </c>
      <c r="I346" s="5">
        <v>1</v>
      </c>
      <c r="J346" s="11">
        <v>0.15138888888888888</v>
      </c>
      <c r="L346" t="str">
        <f t="shared" si="25"/>
        <v>Frank Mir</v>
      </c>
      <c r="M346" t="str">
        <f t="shared" si="26"/>
        <v xml:space="preserve">6' 3" </v>
      </c>
      <c r="N346" t="str">
        <f t="shared" si="27"/>
        <v xml:space="preserve">264 lbs. </v>
      </c>
      <c r="O346" t="str">
        <f t="shared" si="28"/>
        <v xml:space="preserve">79.0" </v>
      </c>
      <c r="P346" t="str">
        <f t="shared" si="29"/>
        <v xml:space="preserve">Southpaw </v>
      </c>
      <c r="Q346" t="s">
        <v>1884</v>
      </c>
      <c r="R346" t="s">
        <v>554</v>
      </c>
      <c r="S346" t="s">
        <v>506</v>
      </c>
      <c r="T346" t="s">
        <v>513</v>
      </c>
      <c r="U346" t="s">
        <v>496</v>
      </c>
      <c r="V346" t="s">
        <v>500</v>
      </c>
      <c r="W346">
        <v>16</v>
      </c>
      <c r="X346">
        <v>3</v>
      </c>
      <c r="Y346">
        <v>0</v>
      </c>
    </row>
    <row r="347" spans="1:25" x14ac:dyDescent="0.25">
      <c r="A347" s="4">
        <v>346</v>
      </c>
      <c r="B347" s="5">
        <v>140</v>
      </c>
      <c r="C347" s="5" t="s">
        <v>3</v>
      </c>
      <c r="D347" s="9">
        <v>40887</v>
      </c>
      <c r="E347" s="5" t="s">
        <v>9</v>
      </c>
      <c r="F347" s="5" t="s">
        <v>353</v>
      </c>
      <c r="G347" s="5">
        <v>2</v>
      </c>
      <c r="H347" s="5">
        <v>4</v>
      </c>
      <c r="I347" s="5">
        <v>2</v>
      </c>
      <c r="J347" s="11">
        <v>0.18472222222222223</v>
      </c>
      <c r="L347" t="str">
        <f t="shared" si="25"/>
        <v>Jon Jones</v>
      </c>
      <c r="M347" t="str">
        <f t="shared" si="26"/>
        <v xml:space="preserve">6' 4" </v>
      </c>
      <c r="N347" t="str">
        <f t="shared" si="27"/>
        <v xml:space="preserve">205 lbs. </v>
      </c>
      <c r="O347" t="str">
        <f t="shared" si="28"/>
        <v xml:space="preserve">84.0" </v>
      </c>
      <c r="P347" t="str">
        <f t="shared" si="29"/>
        <v xml:space="preserve">Orthodox </v>
      </c>
      <c r="Q347" t="s">
        <v>1893</v>
      </c>
      <c r="R347" t="s">
        <v>628</v>
      </c>
      <c r="S347" t="s">
        <v>502</v>
      </c>
      <c r="T347" t="s">
        <v>497</v>
      </c>
      <c r="U347" t="s">
        <v>556</v>
      </c>
      <c r="V347" t="s">
        <v>515</v>
      </c>
      <c r="W347">
        <v>11</v>
      </c>
      <c r="X347">
        <v>3</v>
      </c>
      <c r="Y347">
        <v>0</v>
      </c>
    </row>
    <row r="348" spans="1:25" x14ac:dyDescent="0.25">
      <c r="A348" s="4">
        <v>347</v>
      </c>
      <c r="B348" s="5">
        <v>141</v>
      </c>
      <c r="C348" s="5" t="s">
        <v>3</v>
      </c>
      <c r="D348" s="9">
        <v>40907</v>
      </c>
      <c r="E348" s="5" t="s">
        <v>9</v>
      </c>
      <c r="F348" s="5" t="s">
        <v>216</v>
      </c>
      <c r="G348" s="5">
        <v>3</v>
      </c>
      <c r="H348" s="5">
        <v>2</v>
      </c>
      <c r="I348" s="10">
        <v>1</v>
      </c>
      <c r="J348" s="11">
        <v>9.2361111111111116E-2</v>
      </c>
      <c r="L348" t="str">
        <f t="shared" si="25"/>
        <v>Alexander Gustafsson</v>
      </c>
      <c r="M348" t="str">
        <f t="shared" si="26"/>
        <v xml:space="preserve">6' 5" </v>
      </c>
      <c r="N348" t="str">
        <f t="shared" si="27"/>
        <v xml:space="preserve">205 lbs. </v>
      </c>
      <c r="O348" t="str">
        <f t="shared" si="28"/>
        <v xml:space="preserve">79.0" </v>
      </c>
      <c r="P348" t="str">
        <f t="shared" si="29"/>
        <v xml:space="preserve">Orthodox </v>
      </c>
      <c r="Q348" t="s">
        <v>2070</v>
      </c>
      <c r="R348" t="s">
        <v>743</v>
      </c>
      <c r="S348" t="s">
        <v>518</v>
      </c>
      <c r="T348" t="s">
        <v>533</v>
      </c>
      <c r="U348" t="s">
        <v>540</v>
      </c>
      <c r="V348" t="s">
        <v>500</v>
      </c>
      <c r="W348">
        <v>20</v>
      </c>
      <c r="X348">
        <v>8</v>
      </c>
      <c r="Y348">
        <v>0</v>
      </c>
    </row>
    <row r="349" spans="1:25" x14ac:dyDescent="0.25">
      <c r="A349" s="4">
        <v>348</v>
      </c>
      <c r="B349" s="5">
        <v>141</v>
      </c>
      <c r="C349" s="5" t="s">
        <v>3</v>
      </c>
      <c r="D349" s="9">
        <v>40907</v>
      </c>
      <c r="E349" s="5" t="s">
        <v>8</v>
      </c>
      <c r="F349" s="5" t="s">
        <v>215</v>
      </c>
      <c r="G349" s="5">
        <v>2</v>
      </c>
      <c r="H349" s="5">
        <v>2</v>
      </c>
      <c r="I349" s="10">
        <v>1</v>
      </c>
      <c r="J349" s="11">
        <v>0.10138888888888889</v>
      </c>
      <c r="L349" t="str">
        <f t="shared" si="25"/>
        <v>Alistair Overeem</v>
      </c>
      <c r="M349" t="str">
        <f t="shared" si="26"/>
        <v xml:space="preserve">6' 4" </v>
      </c>
      <c r="N349" t="str">
        <f t="shared" si="27"/>
        <v xml:space="preserve">265 lbs. </v>
      </c>
      <c r="O349" t="str">
        <f t="shared" si="28"/>
        <v xml:space="preserve">80.0" </v>
      </c>
      <c r="P349" t="str">
        <f t="shared" si="29"/>
        <v xml:space="preserve">Orthodox </v>
      </c>
      <c r="Q349" t="s">
        <v>2701</v>
      </c>
      <c r="S349" t="s">
        <v>496</v>
      </c>
      <c r="T349" t="s">
        <v>503</v>
      </c>
      <c r="U349" t="s">
        <v>496</v>
      </c>
      <c r="W349">
        <v>6</v>
      </c>
      <c r="X349">
        <v>2</v>
      </c>
      <c r="Y349">
        <v>0</v>
      </c>
    </row>
    <row r="350" spans="1:25" x14ac:dyDescent="0.25">
      <c r="A350" s="4">
        <v>349</v>
      </c>
      <c r="B350" s="5">
        <v>141</v>
      </c>
      <c r="C350" s="5" t="s">
        <v>3</v>
      </c>
      <c r="D350" s="9">
        <v>40907</v>
      </c>
      <c r="E350" s="5" t="s">
        <v>184</v>
      </c>
      <c r="F350" s="5" t="s">
        <v>217</v>
      </c>
      <c r="G350" s="5">
        <v>1</v>
      </c>
      <c r="H350" s="5">
        <v>5</v>
      </c>
      <c r="I350" s="10">
        <v>3</v>
      </c>
      <c r="J350" s="11">
        <v>0.20833333333333334</v>
      </c>
      <c r="L350" t="str">
        <f t="shared" si="25"/>
        <v>Jimy Hettes</v>
      </c>
      <c r="M350" t="str">
        <f t="shared" si="26"/>
        <v xml:space="preserve">5' 9" </v>
      </c>
      <c r="N350" t="str">
        <f t="shared" si="27"/>
        <v xml:space="preserve">145 lbs. </v>
      </c>
      <c r="O350" t="str">
        <f t="shared" si="28"/>
        <v xml:space="preserve">71.0" </v>
      </c>
      <c r="P350" t="str">
        <f t="shared" si="29"/>
        <v xml:space="preserve">Southpaw </v>
      </c>
      <c r="Q350" t="s">
        <v>3363</v>
      </c>
      <c r="R350" t="s">
        <v>1419</v>
      </c>
      <c r="S350" t="s">
        <v>549</v>
      </c>
      <c r="T350" t="s">
        <v>536</v>
      </c>
      <c r="U350" t="s">
        <v>496</v>
      </c>
      <c r="V350" t="s">
        <v>500</v>
      </c>
      <c r="W350">
        <v>12</v>
      </c>
      <c r="X350">
        <v>16</v>
      </c>
      <c r="Y350">
        <v>0</v>
      </c>
    </row>
    <row r="351" spans="1:25" x14ac:dyDescent="0.25">
      <c r="A351" s="4">
        <v>350</v>
      </c>
      <c r="B351" s="5">
        <v>141</v>
      </c>
      <c r="C351" s="5" t="s">
        <v>3</v>
      </c>
      <c r="D351" s="9">
        <v>40907</v>
      </c>
      <c r="E351" s="5" t="s">
        <v>12</v>
      </c>
      <c r="F351" s="5" t="s">
        <v>122</v>
      </c>
      <c r="G351" s="5">
        <v>3</v>
      </c>
      <c r="H351" s="5">
        <v>1</v>
      </c>
      <c r="I351" s="10">
        <v>1</v>
      </c>
      <c r="J351" s="11">
        <v>8.3333333333333332E-3</v>
      </c>
      <c r="L351" t="str">
        <f t="shared" si="25"/>
        <v>Johny Hendricks</v>
      </c>
      <c r="M351" t="str">
        <f t="shared" si="26"/>
        <v xml:space="preserve">5' 9" </v>
      </c>
      <c r="N351" t="str">
        <f t="shared" si="27"/>
        <v xml:space="preserve">170 lbs. </v>
      </c>
      <c r="O351" t="str">
        <f t="shared" si="28"/>
        <v xml:space="preserve">69.0" </v>
      </c>
      <c r="P351" t="str">
        <f t="shared" si="29"/>
        <v xml:space="preserve">Southpaw </v>
      </c>
      <c r="Q351" t="s">
        <v>3910</v>
      </c>
      <c r="S351" t="s">
        <v>496</v>
      </c>
      <c r="T351" t="s">
        <v>497</v>
      </c>
      <c r="U351" t="s">
        <v>496</v>
      </c>
      <c r="W351">
        <v>14</v>
      </c>
      <c r="X351">
        <v>3</v>
      </c>
      <c r="Y351">
        <v>0</v>
      </c>
    </row>
    <row r="352" spans="1:25" x14ac:dyDescent="0.25">
      <c r="A352" s="4">
        <v>351</v>
      </c>
      <c r="B352" s="5">
        <v>141</v>
      </c>
      <c r="C352" s="5" t="s">
        <v>3</v>
      </c>
      <c r="D352" s="9">
        <v>40907</v>
      </c>
      <c r="E352" s="5" t="s">
        <v>25</v>
      </c>
      <c r="F352" s="5" t="s">
        <v>177</v>
      </c>
      <c r="G352" s="5">
        <v>1</v>
      </c>
      <c r="H352" s="5">
        <v>5</v>
      </c>
      <c r="I352" s="10">
        <v>3</v>
      </c>
      <c r="J352" s="11">
        <v>0.20833333333333334</v>
      </c>
      <c r="L352" t="str">
        <f t="shared" si="25"/>
        <v>Nate Diaz</v>
      </c>
      <c r="M352" t="str">
        <f t="shared" si="26"/>
        <v xml:space="preserve">6' 0" </v>
      </c>
      <c r="N352" t="str">
        <f t="shared" si="27"/>
        <v xml:space="preserve">170 lbs. </v>
      </c>
      <c r="O352" t="str">
        <f t="shared" si="28"/>
        <v xml:space="preserve">76.0" </v>
      </c>
      <c r="P352" t="str">
        <f t="shared" si="29"/>
        <v xml:space="preserve">Southpaw </v>
      </c>
      <c r="Q352" t="s">
        <v>3970</v>
      </c>
      <c r="S352" t="s">
        <v>506</v>
      </c>
      <c r="T352" t="s">
        <v>503</v>
      </c>
      <c r="U352" t="s">
        <v>496</v>
      </c>
      <c r="V352" t="s">
        <v>515</v>
      </c>
      <c r="W352">
        <v>4</v>
      </c>
      <c r="X352">
        <v>3</v>
      </c>
      <c r="Y352">
        <v>0</v>
      </c>
    </row>
    <row r="353" spans="1:25" x14ac:dyDescent="0.25">
      <c r="A353" s="4">
        <v>352</v>
      </c>
      <c r="B353" s="5">
        <v>142</v>
      </c>
      <c r="C353" s="5" t="s">
        <v>3</v>
      </c>
      <c r="D353" s="9">
        <v>40922</v>
      </c>
      <c r="E353" s="17" t="s">
        <v>12</v>
      </c>
      <c r="F353" s="5" t="s">
        <v>398</v>
      </c>
      <c r="G353" s="5">
        <v>1</v>
      </c>
      <c r="H353" s="5">
        <v>7</v>
      </c>
      <c r="I353" s="5">
        <v>1</v>
      </c>
      <c r="J353" s="11">
        <v>2.013888888888889E-2</v>
      </c>
      <c r="L353" t="str">
        <f t="shared" si="25"/>
        <v>Carlo Prater</v>
      </c>
      <c r="M353" t="str">
        <f t="shared" si="26"/>
        <v xml:space="preserve">5' 11" </v>
      </c>
      <c r="N353" t="str">
        <f t="shared" si="27"/>
        <v xml:space="preserve">155 lbs. </v>
      </c>
      <c r="O353" t="str">
        <f t="shared" si="28"/>
        <v xml:space="preserve">72.0" </v>
      </c>
      <c r="P353" t="str">
        <f t="shared" si="29"/>
        <v xml:space="preserve">Switch </v>
      </c>
      <c r="Q353" t="s">
        <v>2409</v>
      </c>
      <c r="S353" t="s">
        <v>532</v>
      </c>
      <c r="T353" t="s">
        <v>511</v>
      </c>
      <c r="U353" t="s">
        <v>496</v>
      </c>
      <c r="W353">
        <v>2</v>
      </c>
      <c r="X353">
        <v>0</v>
      </c>
      <c r="Y353">
        <v>0</v>
      </c>
    </row>
    <row r="354" spans="1:25" x14ac:dyDescent="0.25">
      <c r="A354" s="4">
        <v>353</v>
      </c>
      <c r="B354" s="5">
        <v>142</v>
      </c>
      <c r="C354" s="5" t="s">
        <v>3</v>
      </c>
      <c r="D354" s="9">
        <v>40922</v>
      </c>
      <c r="E354" s="17" t="s">
        <v>25</v>
      </c>
      <c r="F354" s="5" t="s">
        <v>390</v>
      </c>
      <c r="G354" s="5">
        <v>1</v>
      </c>
      <c r="H354" s="5">
        <v>1</v>
      </c>
      <c r="I354" s="5">
        <v>3</v>
      </c>
      <c r="J354" s="11">
        <v>8.4722222222222213E-2</v>
      </c>
      <c r="L354" t="str">
        <f t="shared" si="25"/>
        <v>Edson Barboza</v>
      </c>
      <c r="M354" t="str">
        <f t="shared" si="26"/>
        <v xml:space="preserve">5' 11" </v>
      </c>
      <c r="N354" t="str">
        <f t="shared" si="27"/>
        <v xml:space="preserve">155 lbs. </v>
      </c>
      <c r="O354" t="str">
        <f t="shared" si="28"/>
        <v xml:space="preserve">75.0" </v>
      </c>
      <c r="P354" t="str">
        <f t="shared" si="29"/>
        <v xml:space="preserve">Orthodox </v>
      </c>
      <c r="Q354" t="s">
        <v>3120</v>
      </c>
      <c r="S354" t="s">
        <v>549</v>
      </c>
      <c r="T354" t="s">
        <v>523</v>
      </c>
      <c r="U354" t="s">
        <v>496</v>
      </c>
      <c r="W354">
        <v>3</v>
      </c>
      <c r="X354">
        <v>1</v>
      </c>
      <c r="Y354">
        <v>0</v>
      </c>
    </row>
    <row r="355" spans="1:25" x14ac:dyDescent="0.25">
      <c r="A355" s="4">
        <v>354</v>
      </c>
      <c r="B355" s="5">
        <v>142</v>
      </c>
      <c r="C355" s="5" t="s">
        <v>3</v>
      </c>
      <c r="D355" s="9">
        <v>40922</v>
      </c>
      <c r="E355" s="17" t="s">
        <v>184</v>
      </c>
      <c r="F355" s="5" t="s">
        <v>392</v>
      </c>
      <c r="G355" s="5">
        <v>2</v>
      </c>
      <c r="H355" s="5">
        <v>1</v>
      </c>
      <c r="I355" s="5">
        <v>1</v>
      </c>
      <c r="J355" s="11">
        <v>0.2076388888888889</v>
      </c>
      <c r="L355" t="e">
        <f t="shared" si="25"/>
        <v>#N/A</v>
      </c>
      <c r="M355" t="e">
        <f t="shared" si="26"/>
        <v>#N/A</v>
      </c>
      <c r="N355" t="e">
        <f t="shared" si="27"/>
        <v>#N/A</v>
      </c>
      <c r="O355" t="e">
        <f t="shared" si="28"/>
        <v>#N/A</v>
      </c>
      <c r="P355" t="e">
        <f t="shared" si="29"/>
        <v>#N/A</v>
      </c>
      <c r="Q355" t="s">
        <v>2800</v>
      </c>
      <c r="S355" t="s">
        <v>499</v>
      </c>
      <c r="T355" t="s">
        <v>523</v>
      </c>
      <c r="U355" t="s">
        <v>496</v>
      </c>
      <c r="V355" t="s">
        <v>500</v>
      </c>
      <c r="W355">
        <v>12</v>
      </c>
      <c r="X355">
        <v>18</v>
      </c>
      <c r="Y355">
        <v>1</v>
      </c>
    </row>
    <row r="356" spans="1:25" x14ac:dyDescent="0.25">
      <c r="A356" s="4">
        <v>355</v>
      </c>
      <c r="B356" s="5">
        <v>142</v>
      </c>
      <c r="C356" s="5" t="s">
        <v>3</v>
      </c>
      <c r="D356" s="9">
        <v>40922</v>
      </c>
      <c r="E356" s="17" t="s">
        <v>15</v>
      </c>
      <c r="F356" s="5" t="s">
        <v>96</v>
      </c>
      <c r="G356" s="5">
        <v>3</v>
      </c>
      <c r="H356" s="5">
        <v>4</v>
      </c>
      <c r="I356" s="5">
        <v>1</v>
      </c>
      <c r="J356" s="11">
        <v>4.3750000000000004E-2</v>
      </c>
      <c r="L356" t="str">
        <f t="shared" si="25"/>
        <v>Rousimar Palhares</v>
      </c>
      <c r="M356" t="str">
        <f t="shared" si="26"/>
        <v xml:space="preserve">5' 8" </v>
      </c>
      <c r="N356" t="str">
        <f t="shared" si="27"/>
        <v xml:space="preserve">170 lbs. </v>
      </c>
      <c r="O356" t="str">
        <f t="shared" si="28"/>
        <v xml:space="preserve">71.0" </v>
      </c>
      <c r="P356" t="str">
        <f t="shared" si="29"/>
        <v xml:space="preserve">Orthodox </v>
      </c>
      <c r="Q356" t="s">
        <v>2037</v>
      </c>
      <c r="R356" t="s">
        <v>725</v>
      </c>
      <c r="S356" t="s">
        <v>502</v>
      </c>
      <c r="T356" t="s">
        <v>513</v>
      </c>
      <c r="U356" t="s">
        <v>517</v>
      </c>
      <c r="V356" t="s">
        <v>500</v>
      </c>
      <c r="W356">
        <v>8</v>
      </c>
      <c r="X356">
        <v>3</v>
      </c>
      <c r="Y356">
        <v>0</v>
      </c>
    </row>
    <row r="357" spans="1:25" x14ac:dyDescent="0.25">
      <c r="A357" s="4">
        <v>356</v>
      </c>
      <c r="B357" s="5">
        <v>142</v>
      </c>
      <c r="C357" s="5" t="s">
        <v>3</v>
      </c>
      <c r="D357" s="9">
        <v>40922</v>
      </c>
      <c r="E357" s="17" t="s">
        <v>397</v>
      </c>
      <c r="F357" s="5" t="s">
        <v>127</v>
      </c>
      <c r="G357" s="5">
        <v>2</v>
      </c>
      <c r="H357" s="5">
        <v>4</v>
      </c>
      <c r="I357" s="5">
        <v>1</v>
      </c>
      <c r="J357" s="11">
        <v>0.20069444444444443</v>
      </c>
      <c r="L357" t="str">
        <f t="shared" si="25"/>
        <v>Vitor Belfort</v>
      </c>
      <c r="M357" t="str">
        <f t="shared" si="26"/>
        <v xml:space="preserve">6' 0" </v>
      </c>
      <c r="N357" t="str">
        <f t="shared" si="27"/>
        <v xml:space="preserve">185 lbs. </v>
      </c>
      <c r="O357" t="str">
        <f t="shared" si="28"/>
        <v xml:space="preserve">74.0" </v>
      </c>
      <c r="P357" t="str">
        <f t="shared" si="29"/>
        <v xml:space="preserve">Southpaw </v>
      </c>
      <c r="Q357" t="s">
        <v>2748</v>
      </c>
      <c r="R357" t="s">
        <v>1129</v>
      </c>
      <c r="S357" t="s">
        <v>552</v>
      </c>
      <c r="T357" t="s">
        <v>511</v>
      </c>
      <c r="U357" t="s">
        <v>496</v>
      </c>
      <c r="W357">
        <v>10</v>
      </c>
      <c r="X357">
        <v>2</v>
      </c>
      <c r="Y357">
        <v>0</v>
      </c>
    </row>
    <row r="358" spans="1:25" x14ac:dyDescent="0.25">
      <c r="A358" s="4">
        <v>357</v>
      </c>
      <c r="B358" s="5">
        <v>143</v>
      </c>
      <c r="C358" s="5" t="s">
        <v>3</v>
      </c>
      <c r="D358" s="9">
        <v>40943</v>
      </c>
      <c r="E358" s="5" t="s">
        <v>12</v>
      </c>
      <c r="F358" s="5" t="s">
        <v>154</v>
      </c>
      <c r="G358" s="5">
        <v>3</v>
      </c>
      <c r="H358" s="5">
        <v>5</v>
      </c>
      <c r="I358" s="10">
        <v>5</v>
      </c>
      <c r="J358" s="11">
        <v>0.20833333333333334</v>
      </c>
      <c r="L358" t="str">
        <f t="shared" si="25"/>
        <v>Carlos Condit</v>
      </c>
      <c r="M358" t="str">
        <f t="shared" si="26"/>
        <v xml:space="preserve">6' 2" </v>
      </c>
      <c r="N358" t="str">
        <f t="shared" si="27"/>
        <v xml:space="preserve">170 lbs. </v>
      </c>
      <c r="O358" t="str">
        <f t="shared" si="28"/>
        <v xml:space="preserve">75.0" </v>
      </c>
      <c r="P358" t="str">
        <f t="shared" si="29"/>
        <v xml:space="preserve">Orthodox </v>
      </c>
      <c r="Q358" t="s">
        <v>3090</v>
      </c>
      <c r="R358" t="s">
        <v>664</v>
      </c>
      <c r="S358" t="s">
        <v>506</v>
      </c>
      <c r="T358" t="s">
        <v>513</v>
      </c>
      <c r="U358" t="s">
        <v>559</v>
      </c>
      <c r="V358" t="s">
        <v>515</v>
      </c>
      <c r="W358">
        <v>21</v>
      </c>
      <c r="X358">
        <v>8</v>
      </c>
      <c r="Y358">
        <v>0</v>
      </c>
    </row>
    <row r="359" spans="1:25" x14ac:dyDescent="0.25">
      <c r="A359" s="4">
        <v>358</v>
      </c>
      <c r="B359" s="5">
        <v>143</v>
      </c>
      <c r="C359" s="5" t="s">
        <v>3</v>
      </c>
      <c r="D359" s="9">
        <v>40943</v>
      </c>
      <c r="E359" s="5" t="s">
        <v>15</v>
      </c>
      <c r="F359" s="5" t="s">
        <v>220</v>
      </c>
      <c r="G359" s="5">
        <v>2</v>
      </c>
      <c r="H359" s="5">
        <v>4</v>
      </c>
      <c r="I359" s="10">
        <v>2</v>
      </c>
      <c r="J359" s="11">
        <v>7.1527777777777773E-2</v>
      </c>
      <c r="L359" t="str">
        <f t="shared" si="25"/>
        <v>Ed Herman</v>
      </c>
      <c r="M359" t="str">
        <f t="shared" si="26"/>
        <v xml:space="preserve">6' 1" </v>
      </c>
      <c r="N359" t="str">
        <f t="shared" si="27"/>
        <v xml:space="preserve">205 lbs. </v>
      </c>
      <c r="O359" t="str">
        <f t="shared" si="28"/>
        <v xml:space="preserve">77.0" </v>
      </c>
      <c r="P359" t="str">
        <f t="shared" si="29"/>
        <v xml:space="preserve">Orthodox </v>
      </c>
      <c r="Q359" t="s">
        <v>3449</v>
      </c>
      <c r="S359" t="s">
        <v>522</v>
      </c>
      <c r="T359" t="s">
        <v>513</v>
      </c>
      <c r="U359" t="s">
        <v>496</v>
      </c>
      <c r="W359">
        <v>3</v>
      </c>
      <c r="X359">
        <v>3</v>
      </c>
      <c r="Y359">
        <v>0</v>
      </c>
    </row>
    <row r="360" spans="1:25" x14ac:dyDescent="0.25">
      <c r="A360" s="4">
        <v>359</v>
      </c>
      <c r="B360" s="5">
        <v>143</v>
      </c>
      <c r="C360" s="5" t="s">
        <v>3</v>
      </c>
      <c r="D360" s="9">
        <v>40943</v>
      </c>
      <c r="E360" s="5" t="s">
        <v>8</v>
      </c>
      <c r="F360" s="5" t="s">
        <v>74</v>
      </c>
      <c r="G360" s="5">
        <v>2</v>
      </c>
      <c r="H360" s="5">
        <v>5</v>
      </c>
      <c r="I360" s="10">
        <v>3</v>
      </c>
      <c r="J360" s="11">
        <v>0.20833333333333334</v>
      </c>
      <c r="L360" t="e">
        <f t="shared" si="25"/>
        <v>#N/A</v>
      </c>
      <c r="M360" t="e">
        <f t="shared" si="26"/>
        <v>#N/A</v>
      </c>
      <c r="N360" t="e">
        <f t="shared" si="27"/>
        <v>#N/A</v>
      </c>
      <c r="O360" t="e">
        <f t="shared" si="28"/>
        <v>#N/A</v>
      </c>
      <c r="P360" t="e">
        <f t="shared" si="29"/>
        <v>#N/A</v>
      </c>
      <c r="Q360" t="s">
        <v>3132</v>
      </c>
      <c r="S360" t="s">
        <v>535</v>
      </c>
      <c r="T360" t="s">
        <v>513</v>
      </c>
      <c r="U360" t="s">
        <v>496</v>
      </c>
      <c r="W360">
        <v>3</v>
      </c>
      <c r="X360">
        <v>3</v>
      </c>
      <c r="Y360">
        <v>0</v>
      </c>
    </row>
    <row r="361" spans="1:25" x14ac:dyDescent="0.25">
      <c r="A361" s="4">
        <v>360</v>
      </c>
      <c r="B361" s="5">
        <v>143</v>
      </c>
      <c r="C361" s="5" t="s">
        <v>3</v>
      </c>
      <c r="D361" s="9">
        <v>40943</v>
      </c>
      <c r="E361" s="5" t="s">
        <v>12</v>
      </c>
      <c r="F361" s="5" t="s">
        <v>104</v>
      </c>
      <c r="G361" s="5">
        <v>2</v>
      </c>
      <c r="H361" s="5">
        <v>6</v>
      </c>
      <c r="I361" s="10">
        <v>3</v>
      </c>
      <c r="J361" s="11">
        <v>0.20833333333333334</v>
      </c>
      <c r="L361" t="str">
        <f t="shared" si="25"/>
        <v>Josh Koscheck</v>
      </c>
      <c r="M361" t="str">
        <f t="shared" si="26"/>
        <v xml:space="preserve">5' 10" </v>
      </c>
      <c r="N361" t="str">
        <f t="shared" si="27"/>
        <v xml:space="preserve">170 lbs. </v>
      </c>
      <c r="O361" t="str">
        <f t="shared" si="28"/>
        <v xml:space="preserve">73.0" </v>
      </c>
      <c r="P361" t="str">
        <f t="shared" si="29"/>
        <v xml:space="preserve">Orthodox </v>
      </c>
      <c r="Q361" t="s">
        <v>408</v>
      </c>
      <c r="S361" t="s">
        <v>535</v>
      </c>
      <c r="T361" t="s">
        <v>513</v>
      </c>
      <c r="U361" t="s">
        <v>496</v>
      </c>
      <c r="V361" t="s">
        <v>500</v>
      </c>
      <c r="W361">
        <v>12</v>
      </c>
      <c r="X361">
        <v>3</v>
      </c>
      <c r="Y361">
        <v>0</v>
      </c>
    </row>
    <row r="362" spans="1:25" x14ac:dyDescent="0.25">
      <c r="A362" s="4">
        <v>361</v>
      </c>
      <c r="B362" s="5">
        <v>143</v>
      </c>
      <c r="C362" s="5" t="s">
        <v>3</v>
      </c>
      <c r="D362" s="9">
        <v>40943</v>
      </c>
      <c r="E362" s="5" t="s">
        <v>205</v>
      </c>
      <c r="F362" s="5" t="s">
        <v>219</v>
      </c>
      <c r="G362" s="5">
        <v>2</v>
      </c>
      <c r="H362" s="5">
        <v>5</v>
      </c>
      <c r="I362" s="10">
        <v>3</v>
      </c>
      <c r="J362" s="11">
        <v>0.20833333333333334</v>
      </c>
      <c r="L362" t="e">
        <f t="shared" si="25"/>
        <v>#N/A</v>
      </c>
      <c r="M362" t="e">
        <f t="shared" si="26"/>
        <v>#N/A</v>
      </c>
      <c r="N362" t="e">
        <f t="shared" si="27"/>
        <v>#N/A</v>
      </c>
      <c r="O362" t="e">
        <f t="shared" si="28"/>
        <v>#N/A</v>
      </c>
      <c r="P362" t="e">
        <f t="shared" si="29"/>
        <v>#N/A</v>
      </c>
      <c r="Q362" t="s">
        <v>2794</v>
      </c>
      <c r="S362" t="s">
        <v>552</v>
      </c>
      <c r="T362" t="s">
        <v>571</v>
      </c>
      <c r="U362" t="s">
        <v>496</v>
      </c>
      <c r="V362" t="s">
        <v>500</v>
      </c>
      <c r="W362">
        <v>0</v>
      </c>
      <c r="X362">
        <v>4</v>
      </c>
      <c r="Y362">
        <v>0</v>
      </c>
    </row>
    <row r="363" spans="1:25" x14ac:dyDescent="0.25">
      <c r="A363" s="4">
        <v>362</v>
      </c>
      <c r="B363" s="5">
        <v>144</v>
      </c>
      <c r="C363" s="5" t="s">
        <v>3</v>
      </c>
      <c r="D363" s="9">
        <v>40965</v>
      </c>
      <c r="E363" s="5" t="s">
        <v>25</v>
      </c>
      <c r="F363" s="5" t="s">
        <v>401</v>
      </c>
      <c r="G363" s="5">
        <v>2</v>
      </c>
      <c r="H363" s="5">
        <v>1</v>
      </c>
      <c r="I363" s="5">
        <v>1</v>
      </c>
      <c r="J363" s="11">
        <v>5.6250000000000001E-2</v>
      </c>
      <c r="L363" t="str">
        <f t="shared" si="25"/>
        <v>Anthony Pettis</v>
      </c>
      <c r="M363" t="str">
        <f t="shared" si="26"/>
        <v xml:space="preserve">5' 10" </v>
      </c>
      <c r="N363" t="str">
        <f t="shared" si="27"/>
        <v xml:space="preserve">155 lbs. </v>
      </c>
      <c r="O363" t="str">
        <f t="shared" si="28"/>
        <v xml:space="preserve">72.0" </v>
      </c>
      <c r="P363" t="str">
        <f t="shared" si="29"/>
        <v xml:space="preserve">Orthodox </v>
      </c>
      <c r="Q363" t="s">
        <v>1957</v>
      </c>
      <c r="S363" t="s">
        <v>518</v>
      </c>
      <c r="T363" t="s">
        <v>533</v>
      </c>
      <c r="U363" t="s">
        <v>567</v>
      </c>
      <c r="V363" t="s">
        <v>500</v>
      </c>
      <c r="W363">
        <v>6</v>
      </c>
      <c r="X363">
        <v>3</v>
      </c>
      <c r="Y363">
        <v>0</v>
      </c>
    </row>
    <row r="364" spans="1:25" x14ac:dyDescent="0.25">
      <c r="A364" s="4">
        <v>363</v>
      </c>
      <c r="B364" s="5">
        <v>144</v>
      </c>
      <c r="C364" s="5" t="s">
        <v>3</v>
      </c>
      <c r="D364" s="9">
        <v>40965</v>
      </c>
      <c r="E364" s="5" t="s">
        <v>25</v>
      </c>
      <c r="F364" s="5" t="s">
        <v>189</v>
      </c>
      <c r="G364" s="5">
        <v>2</v>
      </c>
      <c r="H364" s="5">
        <v>5</v>
      </c>
      <c r="I364" s="5">
        <v>5</v>
      </c>
      <c r="J364" s="11">
        <v>0.20833333333333334</v>
      </c>
      <c r="L364" t="str">
        <f t="shared" si="25"/>
        <v>Benson Henderson</v>
      </c>
      <c r="M364" t="str">
        <f t="shared" si="26"/>
        <v xml:space="preserve">5' 9" </v>
      </c>
      <c r="N364" t="str">
        <f t="shared" si="27"/>
        <v xml:space="preserve">170 lbs. </v>
      </c>
      <c r="O364" t="str">
        <f t="shared" si="28"/>
        <v xml:space="preserve">70.0" </v>
      </c>
      <c r="P364" t="str">
        <f t="shared" si="29"/>
        <v xml:space="preserve">Southpaw </v>
      </c>
      <c r="Q364" t="s">
        <v>2083</v>
      </c>
      <c r="R364" t="s">
        <v>752</v>
      </c>
      <c r="S364" t="s">
        <v>518</v>
      </c>
      <c r="T364" t="s">
        <v>497</v>
      </c>
      <c r="U364" t="s">
        <v>514</v>
      </c>
      <c r="V364" t="s">
        <v>500</v>
      </c>
      <c r="W364">
        <v>6</v>
      </c>
      <c r="X364">
        <v>2</v>
      </c>
      <c r="Y364">
        <v>0</v>
      </c>
    </row>
    <row r="365" spans="1:25" x14ac:dyDescent="0.25">
      <c r="A365" s="4">
        <v>364</v>
      </c>
      <c r="B365" s="5">
        <v>144</v>
      </c>
      <c r="C365" s="5" t="s">
        <v>3</v>
      </c>
      <c r="D365" s="9">
        <v>40965</v>
      </c>
      <c r="E365" s="5" t="s">
        <v>184</v>
      </c>
      <c r="F365" s="5" t="s">
        <v>208</v>
      </c>
      <c r="G365" s="5">
        <v>1</v>
      </c>
      <c r="H365" s="5">
        <v>5</v>
      </c>
      <c r="I365" s="5">
        <v>3</v>
      </c>
      <c r="J365" s="11">
        <v>0.20833333333333334</v>
      </c>
      <c r="L365" t="str">
        <f t="shared" si="25"/>
        <v>Hatsu Hioki</v>
      </c>
      <c r="M365" t="str">
        <f t="shared" si="26"/>
        <v xml:space="preserve">5' 11" </v>
      </c>
      <c r="N365" t="str">
        <f t="shared" si="27"/>
        <v xml:space="preserve">145 lbs. </v>
      </c>
      <c r="O365" t="str">
        <f t="shared" si="28"/>
        <v xml:space="preserve">70.0" </v>
      </c>
      <c r="P365" t="str">
        <f t="shared" si="29"/>
        <v xml:space="preserve">Orthodox </v>
      </c>
      <c r="Q365" t="s">
        <v>113</v>
      </c>
      <c r="S365" t="s">
        <v>549</v>
      </c>
      <c r="T365" t="s">
        <v>580</v>
      </c>
      <c r="U365" t="s">
        <v>538</v>
      </c>
      <c r="V365" t="s">
        <v>500</v>
      </c>
      <c r="W365">
        <v>13</v>
      </c>
      <c r="X365">
        <v>2</v>
      </c>
      <c r="Y365">
        <v>0</v>
      </c>
    </row>
    <row r="366" spans="1:25" x14ac:dyDescent="0.25">
      <c r="A366" s="4">
        <v>365</v>
      </c>
      <c r="B366" s="5">
        <v>144</v>
      </c>
      <c r="C366" s="5" t="s">
        <v>3</v>
      </c>
      <c r="D366" s="9">
        <v>40965</v>
      </c>
      <c r="E366" s="5" t="s">
        <v>12</v>
      </c>
      <c r="F366" s="5" t="s">
        <v>164</v>
      </c>
      <c r="G366" s="5">
        <v>1</v>
      </c>
      <c r="H366" s="5">
        <v>5</v>
      </c>
      <c r="I366" s="5">
        <v>3</v>
      </c>
      <c r="J366" s="11">
        <v>0.20833333333333334</v>
      </c>
      <c r="L366" t="str">
        <f t="shared" si="25"/>
        <v>Jake Shields</v>
      </c>
      <c r="M366" t="str">
        <f t="shared" si="26"/>
        <v xml:space="preserve">6' 0" </v>
      </c>
      <c r="N366" t="str">
        <f t="shared" si="27"/>
        <v xml:space="preserve">170 lbs. </v>
      </c>
      <c r="O366" t="str">
        <f t="shared" si="28"/>
        <v xml:space="preserve">72.0" </v>
      </c>
      <c r="P366" t="str">
        <f t="shared" si="29"/>
        <v xml:space="preserve">Orthodox </v>
      </c>
      <c r="Q366" t="s">
        <v>3015</v>
      </c>
      <c r="R366" t="s">
        <v>1040</v>
      </c>
      <c r="S366" t="s">
        <v>549</v>
      </c>
      <c r="T366" t="s">
        <v>513</v>
      </c>
      <c r="U366" t="s">
        <v>517</v>
      </c>
      <c r="V366" t="s">
        <v>500</v>
      </c>
      <c r="W366">
        <v>9</v>
      </c>
      <c r="X366">
        <v>2</v>
      </c>
      <c r="Y366">
        <v>0</v>
      </c>
    </row>
    <row r="367" spans="1:25" x14ac:dyDescent="0.25">
      <c r="A367" s="4">
        <v>366</v>
      </c>
      <c r="B367" s="5">
        <v>144</v>
      </c>
      <c r="C367" s="5" t="s">
        <v>3</v>
      </c>
      <c r="D367" s="9">
        <v>40965</v>
      </c>
      <c r="E367" s="5" t="s">
        <v>8</v>
      </c>
      <c r="F367" s="5" t="s">
        <v>201</v>
      </c>
      <c r="G367" s="5">
        <v>2</v>
      </c>
      <c r="H367" s="5">
        <v>2</v>
      </c>
      <c r="I367" s="5">
        <v>1</v>
      </c>
      <c r="J367" s="11">
        <v>9.0972222222222218E-2</v>
      </c>
      <c r="L367" t="str">
        <f t="shared" si="25"/>
        <v>Mark Hunt</v>
      </c>
      <c r="M367" t="str">
        <f t="shared" si="26"/>
        <v xml:space="preserve">5' 10" </v>
      </c>
      <c r="N367" t="str">
        <f t="shared" si="27"/>
        <v xml:space="preserve">265 lbs. </v>
      </c>
      <c r="O367" t="str">
        <f t="shared" si="28"/>
        <v xml:space="preserve">72.0" </v>
      </c>
      <c r="P367" t="str">
        <f t="shared" si="29"/>
        <v xml:space="preserve">Orthodox </v>
      </c>
      <c r="Q367" t="s">
        <v>4072</v>
      </c>
      <c r="S367" t="s">
        <v>499</v>
      </c>
      <c r="T367" t="s">
        <v>578</v>
      </c>
      <c r="U367" t="s">
        <v>496</v>
      </c>
      <c r="V367" t="s">
        <v>500</v>
      </c>
      <c r="W367">
        <v>11</v>
      </c>
      <c r="X367">
        <v>10</v>
      </c>
      <c r="Y367">
        <v>0</v>
      </c>
    </row>
    <row r="368" spans="1:25" x14ac:dyDescent="0.25">
      <c r="A368" s="4">
        <v>367</v>
      </c>
      <c r="B368" s="5">
        <v>144</v>
      </c>
      <c r="C368" s="5" t="s">
        <v>3</v>
      </c>
      <c r="D368" s="9">
        <v>40965</v>
      </c>
      <c r="E368" s="5" t="s">
        <v>399</v>
      </c>
      <c r="F368" s="5" t="s">
        <v>160</v>
      </c>
      <c r="G368" s="5">
        <v>3</v>
      </c>
      <c r="H368" s="5">
        <v>5</v>
      </c>
      <c r="I368" s="5">
        <v>3</v>
      </c>
      <c r="J368" s="11">
        <v>0.20833333333333334</v>
      </c>
      <c r="L368" t="str">
        <f t="shared" si="25"/>
        <v>Ryan Bader</v>
      </c>
      <c r="M368" t="str">
        <f t="shared" si="26"/>
        <v xml:space="preserve">6' 2" </v>
      </c>
      <c r="N368" t="str">
        <f t="shared" si="27"/>
        <v xml:space="preserve">205 lbs. </v>
      </c>
      <c r="O368" t="str">
        <f t="shared" si="28"/>
        <v xml:space="preserve">74.0" </v>
      </c>
      <c r="P368" t="str">
        <f t="shared" si="29"/>
        <v xml:space="preserve">Orthodox </v>
      </c>
      <c r="Q368" t="s">
        <v>4094</v>
      </c>
      <c r="S368" t="s">
        <v>549</v>
      </c>
      <c r="T368" t="s">
        <v>513</v>
      </c>
      <c r="U368" t="s">
        <v>496</v>
      </c>
      <c r="V368" t="s">
        <v>500</v>
      </c>
      <c r="W368">
        <v>8</v>
      </c>
      <c r="X368">
        <v>3</v>
      </c>
      <c r="Y368">
        <v>0</v>
      </c>
    </row>
    <row r="369" spans="1:25" x14ac:dyDescent="0.25">
      <c r="A369" s="4">
        <v>368</v>
      </c>
      <c r="B369" s="5">
        <v>144</v>
      </c>
      <c r="C369" s="5" t="s">
        <v>3</v>
      </c>
      <c r="D369" s="9">
        <v>40965</v>
      </c>
      <c r="E369" s="5" t="s">
        <v>15</v>
      </c>
      <c r="F369" s="5" t="s">
        <v>170</v>
      </c>
      <c r="G369" s="5">
        <v>3</v>
      </c>
      <c r="H369" s="5">
        <v>2</v>
      </c>
      <c r="I369" s="5">
        <v>3</v>
      </c>
      <c r="J369" s="11">
        <v>3.7499999999999999E-2</v>
      </c>
      <c r="L369" t="str">
        <f t="shared" si="25"/>
        <v>Tim Boetsch</v>
      </c>
      <c r="M369" t="str">
        <f t="shared" si="26"/>
        <v xml:space="preserve">6' 0" </v>
      </c>
      <c r="N369" t="str">
        <f t="shared" si="27"/>
        <v xml:space="preserve">205 lbs. </v>
      </c>
      <c r="O369" t="str">
        <f t="shared" si="28"/>
        <v xml:space="preserve">74.0" </v>
      </c>
      <c r="P369" t="str">
        <f t="shared" si="29"/>
        <v xml:space="preserve">Orthodox </v>
      </c>
      <c r="Q369" t="s">
        <v>2289</v>
      </c>
      <c r="S369" t="s">
        <v>499</v>
      </c>
      <c r="T369" t="s">
        <v>497</v>
      </c>
      <c r="U369" t="s">
        <v>496</v>
      </c>
      <c r="V369" t="s">
        <v>500</v>
      </c>
      <c r="W369">
        <v>9</v>
      </c>
      <c r="X369">
        <v>4</v>
      </c>
      <c r="Y369">
        <v>0</v>
      </c>
    </row>
    <row r="370" spans="1:25" x14ac:dyDescent="0.25">
      <c r="A370" s="4">
        <v>369</v>
      </c>
      <c r="B370" s="5">
        <v>145</v>
      </c>
      <c r="C370" s="5" t="s">
        <v>3</v>
      </c>
      <c r="D370" s="9">
        <v>41020</v>
      </c>
      <c r="E370" s="5" t="s">
        <v>8</v>
      </c>
      <c r="F370" s="5" t="s">
        <v>152</v>
      </c>
      <c r="G370" s="5">
        <v>3</v>
      </c>
      <c r="H370" s="5">
        <v>1</v>
      </c>
      <c r="I370" s="10">
        <v>1</v>
      </c>
      <c r="J370" s="11">
        <v>4.8611111111111112E-2</v>
      </c>
      <c r="L370" t="str">
        <f t="shared" si="25"/>
        <v>Ben Rothwell</v>
      </c>
      <c r="M370" t="str">
        <f t="shared" si="26"/>
        <v xml:space="preserve">6' 4" </v>
      </c>
      <c r="N370" t="str">
        <f t="shared" si="27"/>
        <v xml:space="preserve">265 lbs. </v>
      </c>
      <c r="O370" t="str">
        <f t="shared" si="28"/>
        <v xml:space="preserve">78.0" </v>
      </c>
      <c r="P370" t="str">
        <f t="shared" si="29"/>
        <v xml:space="preserve">Orthodox </v>
      </c>
      <c r="Q370" t="s">
        <v>117</v>
      </c>
      <c r="R370" t="s">
        <v>1682</v>
      </c>
      <c r="S370" t="s">
        <v>552</v>
      </c>
      <c r="T370" t="s">
        <v>497</v>
      </c>
      <c r="U370" t="s">
        <v>553</v>
      </c>
      <c r="V370" t="s">
        <v>515</v>
      </c>
      <c r="W370">
        <v>26</v>
      </c>
      <c r="X370">
        <v>15</v>
      </c>
      <c r="Y370">
        <v>5</v>
      </c>
    </row>
    <row r="371" spans="1:25" x14ac:dyDescent="0.25">
      <c r="A371" s="4">
        <v>370</v>
      </c>
      <c r="B371" s="5">
        <v>145</v>
      </c>
      <c r="C371" s="5" t="s">
        <v>3</v>
      </c>
      <c r="D371" s="9">
        <v>41020</v>
      </c>
      <c r="E371" s="5" t="s">
        <v>184</v>
      </c>
      <c r="F371" s="5" t="s">
        <v>225</v>
      </c>
      <c r="G371" s="5">
        <v>2</v>
      </c>
      <c r="H371" s="5">
        <v>6</v>
      </c>
      <c r="I371" s="10">
        <v>3</v>
      </c>
      <c r="J371" s="11">
        <v>0.20833333333333334</v>
      </c>
      <c r="L371" t="str">
        <f t="shared" si="25"/>
        <v>Eddie Yagin</v>
      </c>
      <c r="M371" t="str">
        <f t="shared" si="26"/>
        <v xml:space="preserve">5' 7" </v>
      </c>
      <c r="N371" t="str">
        <f t="shared" si="27"/>
        <v xml:space="preserve">145 lbs. </v>
      </c>
      <c r="O371" t="str">
        <f t="shared" si="28"/>
        <v xml:space="preserve">-- </v>
      </c>
      <c r="P371" t="str">
        <f t="shared" si="29"/>
        <v xml:space="preserve">Orthodox </v>
      </c>
      <c r="Q371" t="s">
        <v>2224</v>
      </c>
      <c r="R371" t="s">
        <v>836</v>
      </c>
      <c r="S371" t="s">
        <v>532</v>
      </c>
      <c r="T371" t="s">
        <v>533</v>
      </c>
      <c r="U371" t="s">
        <v>496</v>
      </c>
      <c r="W371">
        <v>17</v>
      </c>
      <c r="X371">
        <v>6</v>
      </c>
      <c r="Y371">
        <v>0</v>
      </c>
    </row>
    <row r="372" spans="1:25" x14ac:dyDescent="0.25">
      <c r="A372" s="4">
        <v>371</v>
      </c>
      <c r="B372" s="5">
        <v>145</v>
      </c>
      <c r="C372" s="5" t="s">
        <v>3</v>
      </c>
      <c r="D372" s="9">
        <v>41020</v>
      </c>
      <c r="E372" s="5" t="s">
        <v>9</v>
      </c>
      <c r="F372" s="5" t="s">
        <v>200</v>
      </c>
      <c r="G372" s="5">
        <v>2</v>
      </c>
      <c r="H372" s="5">
        <v>5</v>
      </c>
      <c r="I372" s="10">
        <v>5</v>
      </c>
      <c r="J372" s="11">
        <v>0.20833333333333334</v>
      </c>
      <c r="L372" t="e">
        <f t="shared" si="25"/>
        <v>#N/A</v>
      </c>
      <c r="M372" t="e">
        <f t="shared" si="26"/>
        <v>#N/A</v>
      </c>
      <c r="N372" t="e">
        <f t="shared" si="27"/>
        <v>#N/A</v>
      </c>
      <c r="O372" t="e">
        <f t="shared" si="28"/>
        <v>#N/A</v>
      </c>
      <c r="P372" t="e">
        <f t="shared" si="29"/>
        <v>#N/A</v>
      </c>
      <c r="Q372" t="s">
        <v>3036</v>
      </c>
      <c r="S372" t="s">
        <v>499</v>
      </c>
      <c r="T372" t="s">
        <v>586</v>
      </c>
      <c r="U372" t="s">
        <v>496</v>
      </c>
      <c r="V372" t="s">
        <v>500</v>
      </c>
      <c r="W372">
        <v>6</v>
      </c>
      <c r="X372">
        <v>4</v>
      </c>
      <c r="Y372">
        <v>0</v>
      </c>
    </row>
    <row r="373" spans="1:25" x14ac:dyDescent="0.25">
      <c r="A373" s="4">
        <v>372</v>
      </c>
      <c r="B373" s="5">
        <v>145</v>
      </c>
      <c r="C373" s="5" t="s">
        <v>3</v>
      </c>
      <c r="D373" s="9">
        <v>41020</v>
      </c>
      <c r="E373" s="5" t="s">
        <v>25</v>
      </c>
      <c r="F373" s="5" t="s">
        <v>70</v>
      </c>
      <c r="G373" s="5">
        <v>2</v>
      </c>
      <c r="H373" s="5">
        <v>5</v>
      </c>
      <c r="I373" s="10">
        <v>3</v>
      </c>
      <c r="J373" s="11">
        <v>0.20833333333333334</v>
      </c>
      <c r="L373" t="str">
        <f t="shared" si="25"/>
        <v>Mark Bocek</v>
      </c>
      <c r="M373" t="str">
        <f t="shared" si="26"/>
        <v xml:space="preserve">5' 8" </v>
      </c>
      <c r="N373" t="str">
        <f t="shared" si="27"/>
        <v xml:space="preserve">155 lbs. </v>
      </c>
      <c r="O373" t="str">
        <f t="shared" si="28"/>
        <v xml:space="preserve">75.0" </v>
      </c>
      <c r="P373" t="str">
        <f t="shared" si="29"/>
        <v xml:space="preserve">Orthodox </v>
      </c>
      <c r="Q373" t="s">
        <v>3689</v>
      </c>
      <c r="S373" t="s">
        <v>549</v>
      </c>
      <c r="T373" t="s">
        <v>712</v>
      </c>
      <c r="U373" t="s">
        <v>496</v>
      </c>
      <c r="V373" t="s">
        <v>500</v>
      </c>
      <c r="W373">
        <v>4</v>
      </c>
      <c r="X373">
        <v>3</v>
      </c>
      <c r="Y373">
        <v>0</v>
      </c>
    </row>
    <row r="374" spans="1:25" x14ac:dyDescent="0.25">
      <c r="A374" s="4">
        <v>373</v>
      </c>
      <c r="B374" s="5">
        <v>145</v>
      </c>
      <c r="C374" s="5" t="s">
        <v>3</v>
      </c>
      <c r="D374" s="9">
        <v>41020</v>
      </c>
      <c r="E374" s="5" t="s">
        <v>205</v>
      </c>
      <c r="F374" s="5" t="s">
        <v>223</v>
      </c>
      <c r="G374" s="5">
        <v>1</v>
      </c>
      <c r="H374" s="5">
        <v>1</v>
      </c>
      <c r="I374" s="10">
        <v>1</v>
      </c>
      <c r="J374" s="11">
        <v>0.13750000000000001</v>
      </c>
      <c r="L374" t="str">
        <f t="shared" si="25"/>
        <v>Michael McDonald</v>
      </c>
      <c r="M374" t="str">
        <f t="shared" si="26"/>
        <v xml:space="preserve">5' 11" </v>
      </c>
      <c r="N374" t="str">
        <f t="shared" si="27"/>
        <v xml:space="preserve">205 lbs. </v>
      </c>
      <c r="O374" t="str">
        <f t="shared" si="28"/>
        <v xml:space="preserve">-- </v>
      </c>
      <c r="P374" t="str">
        <f t="shared" si="29"/>
        <v xml:space="preserve">Orthodox </v>
      </c>
      <c r="Q374" t="s">
        <v>3901</v>
      </c>
      <c r="S374" t="s">
        <v>496</v>
      </c>
      <c r="T374" t="s">
        <v>496</v>
      </c>
      <c r="U374" t="s">
        <v>496</v>
      </c>
      <c r="W374">
        <v>3</v>
      </c>
      <c r="X374">
        <v>3</v>
      </c>
      <c r="Y374">
        <v>0</v>
      </c>
    </row>
    <row r="375" spans="1:25" x14ac:dyDescent="0.25">
      <c r="A375" s="4">
        <v>374</v>
      </c>
      <c r="B375" s="5">
        <v>145</v>
      </c>
      <c r="C375" s="5" t="s">
        <v>3</v>
      </c>
      <c r="D375" s="9">
        <v>41020</v>
      </c>
      <c r="E375" s="5" t="s">
        <v>12</v>
      </c>
      <c r="F375" s="5" t="s">
        <v>155</v>
      </c>
      <c r="G375" s="5">
        <v>1</v>
      </c>
      <c r="H375" s="5">
        <v>2</v>
      </c>
      <c r="I375" s="10">
        <v>2</v>
      </c>
      <c r="J375" s="11">
        <v>9.7222222222222224E-2</v>
      </c>
      <c r="L375" t="str">
        <f t="shared" si="25"/>
        <v>Rory MacDonald</v>
      </c>
      <c r="M375" t="str">
        <f t="shared" si="26"/>
        <v xml:space="preserve">6' 0" </v>
      </c>
      <c r="N375" t="str">
        <f t="shared" si="27"/>
        <v xml:space="preserve">170 lbs. </v>
      </c>
      <c r="O375" t="str">
        <f t="shared" si="28"/>
        <v xml:space="preserve">76.0" </v>
      </c>
      <c r="P375" t="str">
        <f t="shared" si="29"/>
        <v xml:space="preserve">Orthodox </v>
      </c>
      <c r="Q375" t="s">
        <v>2367</v>
      </c>
      <c r="R375" t="s">
        <v>916</v>
      </c>
      <c r="S375" t="s">
        <v>588</v>
      </c>
      <c r="T375" t="s">
        <v>527</v>
      </c>
      <c r="U375" t="s">
        <v>528</v>
      </c>
      <c r="W375">
        <v>11</v>
      </c>
      <c r="X375">
        <v>3</v>
      </c>
      <c r="Y375">
        <v>0</v>
      </c>
    </row>
    <row r="376" spans="1:25" x14ac:dyDescent="0.25">
      <c r="A376" s="4">
        <v>375</v>
      </c>
      <c r="B376" s="5">
        <v>146</v>
      </c>
      <c r="C376" s="5" t="s">
        <v>3</v>
      </c>
      <c r="D376" s="9">
        <v>41055</v>
      </c>
      <c r="E376" s="5" t="s">
        <v>8</v>
      </c>
      <c r="F376" s="5" t="s">
        <v>113</v>
      </c>
      <c r="G376" s="5">
        <v>1</v>
      </c>
      <c r="H376" s="5">
        <v>2</v>
      </c>
      <c r="I376" s="5">
        <v>1</v>
      </c>
      <c r="J376" s="11">
        <v>0.15</v>
      </c>
      <c r="L376" t="str">
        <f t="shared" si="25"/>
        <v>Cain Velasquez</v>
      </c>
      <c r="M376" t="str">
        <f t="shared" si="26"/>
        <v xml:space="preserve">6' 1" </v>
      </c>
      <c r="N376" t="str">
        <f t="shared" si="27"/>
        <v xml:space="preserve">240 lbs. </v>
      </c>
      <c r="O376" t="str">
        <f t="shared" si="28"/>
        <v xml:space="preserve">77.0" </v>
      </c>
      <c r="P376" t="str">
        <f t="shared" si="29"/>
        <v xml:space="preserve">Orthodox </v>
      </c>
      <c r="Q376" t="s">
        <v>398</v>
      </c>
      <c r="R376" t="s">
        <v>1187</v>
      </c>
      <c r="S376" t="s">
        <v>499</v>
      </c>
      <c r="T376" t="s">
        <v>497</v>
      </c>
      <c r="U376" t="s">
        <v>556</v>
      </c>
      <c r="V376" t="s">
        <v>504</v>
      </c>
      <c r="W376">
        <v>30</v>
      </c>
      <c r="X376">
        <v>12</v>
      </c>
      <c r="Y376">
        <v>1</v>
      </c>
    </row>
    <row r="377" spans="1:25" x14ac:dyDescent="0.25">
      <c r="A377" s="4">
        <v>376</v>
      </c>
      <c r="B377" s="5">
        <v>146</v>
      </c>
      <c r="C377" s="5" t="s">
        <v>3</v>
      </c>
      <c r="D377" s="9">
        <v>41055</v>
      </c>
      <c r="E377" s="5" t="s">
        <v>8</v>
      </c>
      <c r="F377" s="5" t="s">
        <v>128</v>
      </c>
      <c r="G377" s="5">
        <v>2</v>
      </c>
      <c r="H377" s="5">
        <v>2</v>
      </c>
      <c r="I377" s="5">
        <v>2</v>
      </c>
      <c r="J377" s="11">
        <v>0.1277777777777778</v>
      </c>
      <c r="L377" t="str">
        <f t="shared" si="25"/>
        <v>Junior Dos Santos</v>
      </c>
      <c r="M377" t="str">
        <f t="shared" si="26"/>
        <v xml:space="preserve">6' 4" </v>
      </c>
      <c r="N377" t="str">
        <f t="shared" si="27"/>
        <v xml:space="preserve">238 lbs. </v>
      </c>
      <c r="O377" t="str">
        <f t="shared" si="28"/>
        <v xml:space="preserve">77.0" </v>
      </c>
      <c r="P377" t="str">
        <f t="shared" si="29"/>
        <v xml:space="preserve">Orthodox </v>
      </c>
      <c r="Q377" t="s">
        <v>1901</v>
      </c>
      <c r="S377" t="s">
        <v>634</v>
      </c>
      <c r="T377" t="s">
        <v>578</v>
      </c>
      <c r="U377" t="s">
        <v>496</v>
      </c>
      <c r="V377" t="s">
        <v>500</v>
      </c>
      <c r="W377">
        <v>14</v>
      </c>
      <c r="X377">
        <v>9</v>
      </c>
      <c r="Y377">
        <v>0</v>
      </c>
    </row>
    <row r="378" spans="1:25" x14ac:dyDescent="0.25">
      <c r="A378" s="4">
        <v>377</v>
      </c>
      <c r="B378" s="5">
        <v>146</v>
      </c>
      <c r="C378" s="5" t="s">
        <v>3</v>
      </c>
      <c r="D378" s="9">
        <v>41055</v>
      </c>
      <c r="E378" s="5" t="s">
        <v>8</v>
      </c>
      <c r="F378" s="5" t="s">
        <v>158</v>
      </c>
      <c r="G378" s="5">
        <v>3</v>
      </c>
      <c r="H378" s="5">
        <v>1</v>
      </c>
      <c r="I378" s="5">
        <v>1</v>
      </c>
      <c r="J378" s="11">
        <v>3.5416666666666666E-2</v>
      </c>
      <c r="L378" t="str">
        <f t="shared" si="25"/>
        <v>Roy Nelson</v>
      </c>
      <c r="M378" t="str">
        <f t="shared" si="26"/>
        <v xml:space="preserve">6' 0" </v>
      </c>
      <c r="N378" t="str">
        <f t="shared" si="27"/>
        <v xml:space="preserve">263 lbs. </v>
      </c>
      <c r="O378" t="str">
        <f t="shared" si="28"/>
        <v xml:space="preserve">72.0" </v>
      </c>
      <c r="P378" t="str">
        <f t="shared" si="29"/>
        <v xml:space="preserve">Orthodox </v>
      </c>
      <c r="Q378" t="s">
        <v>154</v>
      </c>
      <c r="R378" t="s">
        <v>799</v>
      </c>
      <c r="S378" t="s">
        <v>535</v>
      </c>
      <c r="T378" t="s">
        <v>523</v>
      </c>
      <c r="U378" t="s">
        <v>559</v>
      </c>
      <c r="V378" t="s">
        <v>500</v>
      </c>
      <c r="W378">
        <v>30</v>
      </c>
      <c r="X378">
        <v>9</v>
      </c>
      <c r="Y378">
        <v>0</v>
      </c>
    </row>
    <row r="379" spans="1:25" x14ac:dyDescent="0.25">
      <c r="A379" s="4">
        <v>378</v>
      </c>
      <c r="B379" s="5">
        <v>146</v>
      </c>
      <c r="C379" s="5" t="s">
        <v>3</v>
      </c>
      <c r="D379" s="9">
        <v>41055</v>
      </c>
      <c r="E379" s="5" t="s">
        <v>8</v>
      </c>
      <c r="F379" s="5" t="s">
        <v>139</v>
      </c>
      <c r="G379" s="5">
        <v>1</v>
      </c>
      <c r="H379" s="5">
        <v>4</v>
      </c>
      <c r="I379" s="5">
        <v>1</v>
      </c>
      <c r="J379" s="11">
        <v>4.5138888888888888E-2</v>
      </c>
      <c r="L379" t="str">
        <f t="shared" si="25"/>
        <v>Stefan Struve</v>
      </c>
      <c r="M379" t="str">
        <f t="shared" si="26"/>
        <v xml:space="preserve">6' 11" </v>
      </c>
      <c r="N379" t="str">
        <f t="shared" si="27"/>
        <v xml:space="preserve">265 lbs. </v>
      </c>
      <c r="O379" t="str">
        <f t="shared" si="28"/>
        <v xml:space="preserve">84.0" </v>
      </c>
      <c r="P379" t="str">
        <f t="shared" si="29"/>
        <v xml:space="preserve">Orthodox </v>
      </c>
      <c r="Q379" t="s">
        <v>385</v>
      </c>
      <c r="R379" t="s">
        <v>1503</v>
      </c>
      <c r="S379" t="s">
        <v>522</v>
      </c>
      <c r="T379" t="s">
        <v>523</v>
      </c>
      <c r="U379" t="s">
        <v>553</v>
      </c>
      <c r="V379" t="s">
        <v>500</v>
      </c>
      <c r="W379">
        <v>9</v>
      </c>
      <c r="X379">
        <v>2</v>
      </c>
      <c r="Y379">
        <v>0</v>
      </c>
    </row>
    <row r="380" spans="1:25" x14ac:dyDescent="0.25">
      <c r="A380" s="4">
        <v>379</v>
      </c>
      <c r="B380" s="5">
        <v>146</v>
      </c>
      <c r="C380" s="5" t="s">
        <v>3</v>
      </c>
      <c r="D380" s="9">
        <v>41055</v>
      </c>
      <c r="E380" s="5" t="s">
        <v>8</v>
      </c>
      <c r="F380" s="5" t="s">
        <v>252</v>
      </c>
      <c r="G380" s="5">
        <v>1</v>
      </c>
      <c r="H380" s="5">
        <v>2</v>
      </c>
      <c r="I380" s="5">
        <v>2</v>
      </c>
      <c r="J380" s="11">
        <v>0.13472222222222222</v>
      </c>
      <c r="L380" t="str">
        <f t="shared" si="25"/>
        <v>Stipe Miocic</v>
      </c>
      <c r="M380" t="str">
        <f t="shared" si="26"/>
        <v xml:space="preserve">6' 4" </v>
      </c>
      <c r="N380" t="str">
        <f t="shared" si="27"/>
        <v xml:space="preserve">240 lbs. </v>
      </c>
      <c r="O380" t="str">
        <f t="shared" si="28"/>
        <v xml:space="preserve">80.0" </v>
      </c>
      <c r="P380" t="str">
        <f t="shared" si="29"/>
        <v xml:space="preserve">Orthodox </v>
      </c>
      <c r="Q380" t="s">
        <v>3262</v>
      </c>
      <c r="R380" t="s">
        <v>952</v>
      </c>
      <c r="S380" t="s">
        <v>530</v>
      </c>
      <c r="T380" t="s">
        <v>523</v>
      </c>
      <c r="U380" t="s">
        <v>496</v>
      </c>
      <c r="V380" t="s">
        <v>500</v>
      </c>
      <c r="W380">
        <v>16</v>
      </c>
      <c r="X380">
        <v>14</v>
      </c>
      <c r="Y380">
        <v>0</v>
      </c>
    </row>
    <row r="381" spans="1:25" x14ac:dyDescent="0.25">
      <c r="A381" s="4">
        <v>380</v>
      </c>
      <c r="B381" s="5">
        <v>147</v>
      </c>
      <c r="C381" s="5" t="s">
        <v>3</v>
      </c>
      <c r="D381" s="9">
        <v>41083</v>
      </c>
      <c r="E381" s="5" t="s">
        <v>15</v>
      </c>
      <c r="F381" s="5" t="s">
        <v>228</v>
      </c>
      <c r="G381" s="5">
        <v>1</v>
      </c>
      <c r="H381" s="5">
        <v>5</v>
      </c>
      <c r="I381" s="10">
        <v>3</v>
      </c>
      <c r="J381" s="11">
        <v>0.20833333333333334</v>
      </c>
      <c r="L381" t="str">
        <f t="shared" si="25"/>
        <v>Cezar Ferreira</v>
      </c>
      <c r="M381" t="str">
        <f t="shared" si="26"/>
        <v xml:space="preserve">6' 1" </v>
      </c>
      <c r="N381" t="str">
        <f t="shared" si="27"/>
        <v xml:space="preserve">170 lbs. </v>
      </c>
      <c r="O381" t="str">
        <f t="shared" si="28"/>
        <v xml:space="preserve">78.0" </v>
      </c>
      <c r="P381" t="str">
        <f t="shared" si="29"/>
        <v xml:space="preserve">Southpaw </v>
      </c>
      <c r="Q381" t="s">
        <v>4111</v>
      </c>
      <c r="S381" t="s">
        <v>502</v>
      </c>
      <c r="T381" t="s">
        <v>536</v>
      </c>
      <c r="U381" t="s">
        <v>496</v>
      </c>
      <c r="V381" t="s">
        <v>500</v>
      </c>
      <c r="W381">
        <v>1</v>
      </c>
      <c r="X381">
        <v>1</v>
      </c>
      <c r="Y381">
        <v>0</v>
      </c>
    </row>
    <row r="382" spans="1:25" x14ac:dyDescent="0.25">
      <c r="A382" s="4">
        <v>381</v>
      </c>
      <c r="B382" s="5">
        <v>147</v>
      </c>
      <c r="C382" s="5" t="s">
        <v>3</v>
      </c>
      <c r="D382" s="9">
        <v>41083</v>
      </c>
      <c r="E382" s="5" t="s">
        <v>8</v>
      </c>
      <c r="F382" s="5" t="s">
        <v>74</v>
      </c>
      <c r="G382" s="5">
        <v>2</v>
      </c>
      <c r="H382" s="5">
        <v>2</v>
      </c>
      <c r="I382" s="10">
        <v>1</v>
      </c>
      <c r="J382" s="11">
        <v>0.10277777777777777</v>
      </c>
      <c r="L382" t="e">
        <f t="shared" si="25"/>
        <v>#N/A</v>
      </c>
      <c r="M382" t="e">
        <f t="shared" si="26"/>
        <v>#N/A</v>
      </c>
      <c r="N382" t="e">
        <f t="shared" si="27"/>
        <v>#N/A</v>
      </c>
      <c r="O382" t="e">
        <f t="shared" si="28"/>
        <v>#N/A</v>
      </c>
      <c r="P382" t="e">
        <f t="shared" si="29"/>
        <v>#N/A</v>
      </c>
      <c r="Q382" t="s">
        <v>2774</v>
      </c>
      <c r="S382" t="s">
        <v>549</v>
      </c>
      <c r="T382" t="s">
        <v>520</v>
      </c>
      <c r="U382" t="s">
        <v>496</v>
      </c>
      <c r="V382" t="s">
        <v>500</v>
      </c>
      <c r="W382">
        <v>1</v>
      </c>
      <c r="X382">
        <v>4</v>
      </c>
      <c r="Y382">
        <v>0</v>
      </c>
    </row>
    <row r="383" spans="1:25" x14ac:dyDescent="0.25">
      <c r="A383" s="4">
        <v>382</v>
      </c>
      <c r="B383" s="5">
        <v>147</v>
      </c>
      <c r="C383" s="5" t="s">
        <v>3</v>
      </c>
      <c r="D383" s="9">
        <v>41083</v>
      </c>
      <c r="E383" s="5" t="s">
        <v>184</v>
      </c>
      <c r="F383" s="5" t="s">
        <v>233</v>
      </c>
      <c r="G383" s="5">
        <v>2</v>
      </c>
      <c r="H383" s="5">
        <v>5</v>
      </c>
      <c r="I383" s="10">
        <v>3</v>
      </c>
      <c r="J383" s="11">
        <v>0.20833333333333334</v>
      </c>
      <c r="L383" t="str">
        <f t="shared" si="25"/>
        <v>Hacran Dias</v>
      </c>
      <c r="M383" t="str">
        <f t="shared" si="26"/>
        <v xml:space="preserve">5' 8" </v>
      </c>
      <c r="N383" t="str">
        <f t="shared" si="27"/>
        <v xml:space="preserve">145 lbs. </v>
      </c>
      <c r="O383" t="str">
        <f t="shared" si="28"/>
        <v xml:space="preserve">69.0" </v>
      </c>
      <c r="P383" t="str">
        <f t="shared" si="29"/>
        <v xml:space="preserve">Orthodox </v>
      </c>
      <c r="Q383" t="s">
        <v>3050</v>
      </c>
      <c r="R383" t="s">
        <v>1260</v>
      </c>
      <c r="S383" t="s">
        <v>502</v>
      </c>
      <c r="T383" t="s">
        <v>536</v>
      </c>
      <c r="U383" t="s">
        <v>517</v>
      </c>
      <c r="V383" t="s">
        <v>500</v>
      </c>
      <c r="W383">
        <v>14</v>
      </c>
      <c r="X383">
        <v>5</v>
      </c>
      <c r="Y383">
        <v>0</v>
      </c>
    </row>
    <row r="384" spans="1:25" x14ac:dyDescent="0.25">
      <c r="A384" s="4">
        <v>383</v>
      </c>
      <c r="B384" s="5">
        <v>147</v>
      </c>
      <c r="C384" s="5" t="s">
        <v>3</v>
      </c>
      <c r="D384" s="9">
        <v>41083</v>
      </c>
      <c r="E384" s="5" t="s">
        <v>227</v>
      </c>
      <c r="F384" s="5" t="s">
        <v>42</v>
      </c>
      <c r="G384" s="5">
        <v>2</v>
      </c>
      <c r="H384" s="5">
        <v>5</v>
      </c>
      <c r="I384" s="10">
        <v>5</v>
      </c>
      <c r="J384" s="11">
        <v>0.20833333333333334</v>
      </c>
      <c r="L384" t="str">
        <f t="shared" si="25"/>
        <v>Rich Franklin</v>
      </c>
      <c r="M384" t="str">
        <f t="shared" si="26"/>
        <v xml:space="preserve">6' 1" </v>
      </c>
      <c r="N384" t="str">
        <f t="shared" si="27"/>
        <v xml:space="preserve">185 lbs. </v>
      </c>
      <c r="O384" t="str">
        <f t="shared" si="28"/>
        <v xml:space="preserve">75.0" </v>
      </c>
      <c r="P384" t="str">
        <f t="shared" si="29"/>
        <v xml:space="preserve">Southpaw </v>
      </c>
      <c r="Q384" t="s">
        <v>2413</v>
      </c>
      <c r="R384" t="s">
        <v>937</v>
      </c>
      <c r="S384" t="s">
        <v>530</v>
      </c>
      <c r="T384" t="s">
        <v>497</v>
      </c>
      <c r="U384" t="s">
        <v>508</v>
      </c>
      <c r="V384" t="s">
        <v>500</v>
      </c>
      <c r="W384">
        <v>7</v>
      </c>
      <c r="X384">
        <v>3</v>
      </c>
      <c r="Y384">
        <v>0</v>
      </c>
    </row>
    <row r="385" spans="1:25" x14ac:dyDescent="0.25">
      <c r="A385" s="4">
        <v>384</v>
      </c>
      <c r="B385" s="5">
        <v>147</v>
      </c>
      <c r="C385" s="5" t="s">
        <v>3</v>
      </c>
      <c r="D385" s="9">
        <v>41083</v>
      </c>
      <c r="E385" s="5" t="s">
        <v>184</v>
      </c>
      <c r="F385" s="5" t="s">
        <v>230</v>
      </c>
      <c r="G385" s="5">
        <v>1</v>
      </c>
      <c r="H385" s="5">
        <v>5</v>
      </c>
      <c r="I385" s="10">
        <v>3</v>
      </c>
      <c r="J385" s="11">
        <v>0.20833333333333334</v>
      </c>
      <c r="L385" t="e">
        <f t="shared" si="25"/>
        <v>#N/A</v>
      </c>
      <c r="M385" t="e">
        <f t="shared" si="26"/>
        <v>#N/A</v>
      </c>
      <c r="N385" t="e">
        <f t="shared" si="27"/>
        <v>#N/A</v>
      </c>
      <c r="O385" t="e">
        <f t="shared" si="28"/>
        <v>#N/A</v>
      </c>
      <c r="P385" t="e">
        <f t="shared" si="29"/>
        <v>#N/A</v>
      </c>
      <c r="Q385" t="s">
        <v>4058</v>
      </c>
      <c r="R385" t="s">
        <v>554</v>
      </c>
      <c r="S385" t="s">
        <v>549</v>
      </c>
      <c r="T385" t="s">
        <v>503</v>
      </c>
      <c r="U385" t="s">
        <v>496</v>
      </c>
      <c r="V385" t="s">
        <v>500</v>
      </c>
      <c r="W385">
        <v>4</v>
      </c>
      <c r="X385">
        <v>4</v>
      </c>
      <c r="Y385">
        <v>0</v>
      </c>
    </row>
    <row r="386" spans="1:25" x14ac:dyDescent="0.25">
      <c r="A386" s="4">
        <v>385</v>
      </c>
      <c r="B386" s="5">
        <v>148</v>
      </c>
      <c r="C386" s="5" t="s">
        <v>3</v>
      </c>
      <c r="D386" s="9">
        <v>41097</v>
      </c>
      <c r="E386" s="5" t="s">
        <v>15</v>
      </c>
      <c r="F386" s="5" t="s">
        <v>105</v>
      </c>
      <c r="G386" s="5">
        <v>2</v>
      </c>
      <c r="H386" s="5">
        <v>2</v>
      </c>
      <c r="I386" s="5">
        <v>2</v>
      </c>
      <c r="J386" s="11">
        <v>7.9861111111111105E-2</v>
      </c>
      <c r="L386" t="str">
        <f t="shared" si="25"/>
        <v>Anderson Silva</v>
      </c>
      <c r="M386" t="str">
        <f t="shared" si="26"/>
        <v xml:space="preserve">6' 2" </v>
      </c>
      <c r="N386" t="str">
        <f t="shared" si="27"/>
        <v xml:space="preserve">185 lbs. </v>
      </c>
      <c r="O386" t="str">
        <f t="shared" si="28"/>
        <v xml:space="preserve">77.0" </v>
      </c>
      <c r="P386" t="str">
        <f t="shared" si="29"/>
        <v xml:space="preserve">Southpaw </v>
      </c>
      <c r="Q386" t="s">
        <v>2698</v>
      </c>
      <c r="R386" t="s">
        <v>1111</v>
      </c>
      <c r="S386" t="s">
        <v>506</v>
      </c>
      <c r="T386" t="s">
        <v>513</v>
      </c>
      <c r="U386" t="s">
        <v>496</v>
      </c>
      <c r="W386">
        <v>3</v>
      </c>
      <c r="X386">
        <v>1</v>
      </c>
      <c r="Y386">
        <v>0</v>
      </c>
    </row>
    <row r="387" spans="1:25" x14ac:dyDescent="0.25">
      <c r="A387" s="4">
        <v>386</v>
      </c>
      <c r="B387" s="5">
        <v>148</v>
      </c>
      <c r="C387" s="5" t="s">
        <v>3</v>
      </c>
      <c r="D387" s="9">
        <v>41097</v>
      </c>
      <c r="E387" s="5" t="s">
        <v>184</v>
      </c>
      <c r="F387" s="5" t="s">
        <v>294</v>
      </c>
      <c r="G387" s="5">
        <v>2</v>
      </c>
      <c r="H387" s="5">
        <v>2</v>
      </c>
      <c r="I387" s="5">
        <v>1</v>
      </c>
      <c r="J387" s="11">
        <v>2.1527777777777781E-2</v>
      </c>
      <c r="L387" t="str">
        <f t="shared" ref="L387:L450" si="30">VLOOKUP($F387,$Q$2:$Z$2708,1,FALSE)</f>
        <v>Chad Mendes</v>
      </c>
      <c r="M387" t="str">
        <f t="shared" ref="M387:M450" si="31">VLOOKUP($F387,$Q$2:$Z$2708,3,FALSE)</f>
        <v xml:space="preserve">5' 6" </v>
      </c>
      <c r="N387" t="str">
        <f t="shared" ref="N387:N450" si="32">VLOOKUP($F387,$Q$2:$Z$2708,4,FALSE)</f>
        <v xml:space="preserve">145 lbs. </v>
      </c>
      <c r="O387" t="str">
        <f t="shared" ref="O387:O450" si="33">VLOOKUP($F387,$Q$2:$Z$2708,5,FALSE)</f>
        <v xml:space="preserve">66.0" </v>
      </c>
      <c r="P387" t="str">
        <f t="shared" ref="P387:P450" si="34">VLOOKUP($F387,$Q$2:$Z$2708,6,FALSE)</f>
        <v xml:space="preserve">Orthodox </v>
      </c>
      <c r="Q387" t="s">
        <v>3324</v>
      </c>
      <c r="R387" t="s">
        <v>1401</v>
      </c>
      <c r="S387" t="s">
        <v>552</v>
      </c>
      <c r="T387" t="s">
        <v>511</v>
      </c>
      <c r="U387" t="s">
        <v>496</v>
      </c>
      <c r="V387" t="s">
        <v>500</v>
      </c>
      <c r="W387">
        <v>12</v>
      </c>
      <c r="X387">
        <v>3</v>
      </c>
      <c r="Y387">
        <v>0</v>
      </c>
    </row>
    <row r="388" spans="1:25" x14ac:dyDescent="0.25">
      <c r="A388" s="4">
        <v>387</v>
      </c>
      <c r="B388" s="5">
        <v>148</v>
      </c>
      <c r="C388" s="5" t="s">
        <v>3</v>
      </c>
      <c r="D388" s="9">
        <v>41097</v>
      </c>
      <c r="E388" s="5" t="s">
        <v>15</v>
      </c>
      <c r="F388" s="5" t="s">
        <v>211</v>
      </c>
      <c r="G388" s="5">
        <v>1</v>
      </c>
      <c r="H388" s="5">
        <v>5</v>
      </c>
      <c r="I388" s="5">
        <v>3</v>
      </c>
      <c r="J388" s="11">
        <v>0.20833333333333334</v>
      </c>
      <c r="L388" t="str">
        <f t="shared" si="30"/>
        <v>Cung Le</v>
      </c>
      <c r="M388" t="str">
        <f t="shared" si="31"/>
        <v xml:space="preserve">5' 9" </v>
      </c>
      <c r="N388" t="str">
        <f t="shared" si="32"/>
        <v xml:space="preserve">185 lbs. </v>
      </c>
      <c r="O388" t="str">
        <f t="shared" si="33"/>
        <v xml:space="preserve">69.0" </v>
      </c>
      <c r="P388" t="str">
        <f t="shared" si="34"/>
        <v xml:space="preserve">Southpaw </v>
      </c>
      <c r="Q388" t="s">
        <v>3577</v>
      </c>
      <c r="S388" t="s">
        <v>496</v>
      </c>
      <c r="T388" t="s">
        <v>513</v>
      </c>
      <c r="U388" t="s">
        <v>496</v>
      </c>
      <c r="W388">
        <v>3</v>
      </c>
      <c r="X388">
        <v>1</v>
      </c>
      <c r="Y388">
        <v>0</v>
      </c>
    </row>
    <row r="389" spans="1:25" x14ac:dyDescent="0.25">
      <c r="A389" s="4">
        <v>388</v>
      </c>
      <c r="B389" s="5">
        <v>148</v>
      </c>
      <c r="C389" s="5" t="s">
        <v>3</v>
      </c>
      <c r="D389" s="9">
        <v>41097</v>
      </c>
      <c r="E389" s="5" t="s">
        <v>12</v>
      </c>
      <c r="F389" s="5" t="s">
        <v>82</v>
      </c>
      <c r="G389" s="5">
        <v>1</v>
      </c>
      <c r="H389" s="5">
        <v>1</v>
      </c>
      <c r="I389" s="5">
        <v>1</v>
      </c>
      <c r="J389" s="11">
        <v>3.2638888888888891E-2</v>
      </c>
      <c r="L389" t="str">
        <f t="shared" si="30"/>
        <v>Demian Maia</v>
      </c>
      <c r="M389" t="str">
        <f t="shared" si="31"/>
        <v xml:space="preserve">6' 1" </v>
      </c>
      <c r="N389" t="str">
        <f t="shared" si="32"/>
        <v xml:space="preserve">170 lbs. </v>
      </c>
      <c r="O389" t="str">
        <f t="shared" si="33"/>
        <v xml:space="preserve">72.0" </v>
      </c>
      <c r="P389" t="str">
        <f t="shared" si="34"/>
        <v xml:space="preserve">Southpaw </v>
      </c>
      <c r="Q389" t="s">
        <v>4118</v>
      </c>
      <c r="R389" t="s">
        <v>1767</v>
      </c>
      <c r="S389" t="s">
        <v>510</v>
      </c>
      <c r="T389" t="s">
        <v>533</v>
      </c>
      <c r="U389" t="s">
        <v>540</v>
      </c>
      <c r="V389" t="s">
        <v>515</v>
      </c>
      <c r="W389">
        <v>9</v>
      </c>
      <c r="X389">
        <v>1</v>
      </c>
      <c r="Y389">
        <v>0</v>
      </c>
    </row>
    <row r="390" spans="1:25" x14ac:dyDescent="0.25">
      <c r="A390" s="4">
        <v>389</v>
      </c>
      <c r="B390" s="5">
        <v>148</v>
      </c>
      <c r="C390" s="5" t="s">
        <v>3</v>
      </c>
      <c r="D390" s="9">
        <v>41097</v>
      </c>
      <c r="E390" s="5" t="s">
        <v>9</v>
      </c>
      <c r="F390" s="5" t="s">
        <v>119</v>
      </c>
      <c r="G390" s="5">
        <v>2</v>
      </c>
      <c r="H390" s="5">
        <v>5</v>
      </c>
      <c r="I390" s="5">
        <v>3</v>
      </c>
      <c r="J390" s="11">
        <v>0.20833333333333334</v>
      </c>
      <c r="L390" t="str">
        <f t="shared" si="30"/>
        <v>Forrest Griffin</v>
      </c>
      <c r="M390" t="str">
        <f t="shared" si="31"/>
        <v xml:space="preserve">6' 3" </v>
      </c>
      <c r="N390" t="str">
        <f t="shared" si="32"/>
        <v xml:space="preserve">205 lbs. </v>
      </c>
      <c r="O390" t="str">
        <f t="shared" si="33"/>
        <v xml:space="preserve">77.0" </v>
      </c>
      <c r="P390" t="str">
        <f t="shared" si="34"/>
        <v xml:space="preserve">Orthodox </v>
      </c>
      <c r="Q390" t="s">
        <v>3393</v>
      </c>
      <c r="R390" t="s">
        <v>690</v>
      </c>
      <c r="S390" t="s">
        <v>549</v>
      </c>
      <c r="T390" t="s">
        <v>523</v>
      </c>
      <c r="U390" t="s">
        <v>559</v>
      </c>
      <c r="V390" t="s">
        <v>500</v>
      </c>
      <c r="W390">
        <v>17</v>
      </c>
      <c r="X390">
        <v>5</v>
      </c>
      <c r="Y390">
        <v>1</v>
      </c>
    </row>
    <row r="391" spans="1:25" x14ac:dyDescent="0.25">
      <c r="A391" s="4">
        <v>390</v>
      </c>
      <c r="B391" s="5">
        <v>148</v>
      </c>
      <c r="C391" s="5" t="s">
        <v>3</v>
      </c>
      <c r="D391" s="9">
        <v>41097</v>
      </c>
      <c r="E391" s="5" t="s">
        <v>205</v>
      </c>
      <c r="F391" s="5" t="s">
        <v>405</v>
      </c>
      <c r="G391" s="5">
        <v>2</v>
      </c>
      <c r="H391" s="5">
        <v>5</v>
      </c>
      <c r="I391" s="5">
        <v>3</v>
      </c>
      <c r="J391" s="11">
        <v>0.20833333333333334</v>
      </c>
      <c r="L391" t="str">
        <f t="shared" si="30"/>
        <v>Mike Easton</v>
      </c>
      <c r="M391" t="str">
        <f t="shared" si="31"/>
        <v xml:space="preserve">5' 6" </v>
      </c>
      <c r="N391" t="str">
        <f t="shared" si="32"/>
        <v xml:space="preserve">135 lbs. </v>
      </c>
      <c r="O391" t="str">
        <f t="shared" si="33"/>
        <v xml:space="preserve">70.0" </v>
      </c>
      <c r="P391" t="str">
        <f t="shared" si="34"/>
        <v xml:space="preserve">Southpaw </v>
      </c>
      <c r="Q391" t="s">
        <v>350</v>
      </c>
      <c r="R391" t="s">
        <v>872</v>
      </c>
      <c r="S391" t="s">
        <v>535</v>
      </c>
      <c r="T391" t="s">
        <v>513</v>
      </c>
      <c r="U391" t="s">
        <v>508</v>
      </c>
      <c r="V391" t="s">
        <v>500</v>
      </c>
      <c r="W391">
        <v>16</v>
      </c>
      <c r="X391">
        <v>9</v>
      </c>
      <c r="Y391">
        <v>0</v>
      </c>
    </row>
    <row r="392" spans="1:25" x14ac:dyDescent="0.25">
      <c r="A392" s="4">
        <v>391</v>
      </c>
      <c r="B392" s="5">
        <v>149</v>
      </c>
      <c r="C392" s="5" t="s">
        <v>3</v>
      </c>
      <c r="D392" s="9">
        <v>41111</v>
      </c>
      <c r="E392" s="5" t="s">
        <v>8</v>
      </c>
      <c r="F392" s="5" t="s">
        <v>37</v>
      </c>
      <c r="G392" s="5">
        <v>2</v>
      </c>
      <c r="H392" s="5">
        <v>5</v>
      </c>
      <c r="I392" s="10">
        <v>3</v>
      </c>
      <c r="J392" s="11">
        <v>0.20833333333333334</v>
      </c>
      <c r="L392" t="str">
        <f t="shared" si="30"/>
        <v>Cheick Kongo</v>
      </c>
      <c r="M392" t="str">
        <f t="shared" si="31"/>
        <v xml:space="preserve">6' 4" </v>
      </c>
      <c r="N392" t="str">
        <f t="shared" si="32"/>
        <v xml:space="preserve">240 lbs. </v>
      </c>
      <c r="O392" t="str">
        <f t="shared" si="33"/>
        <v xml:space="preserve">82.0" </v>
      </c>
      <c r="P392" t="str">
        <f t="shared" si="34"/>
        <v xml:space="preserve">Orthodox </v>
      </c>
      <c r="Q392" t="s">
        <v>1859</v>
      </c>
      <c r="R392" t="s">
        <v>604</v>
      </c>
      <c r="S392" t="s">
        <v>499</v>
      </c>
      <c r="T392" t="s">
        <v>497</v>
      </c>
      <c r="U392" t="s">
        <v>546</v>
      </c>
      <c r="W392">
        <v>7</v>
      </c>
      <c r="X392">
        <v>3</v>
      </c>
      <c r="Y392">
        <v>0</v>
      </c>
    </row>
    <row r="393" spans="1:25" x14ac:dyDescent="0.25">
      <c r="A393" s="4">
        <v>392</v>
      </c>
      <c r="B393" s="5">
        <v>149</v>
      </c>
      <c r="C393" s="5" t="s">
        <v>3</v>
      </c>
      <c r="D393" s="9">
        <v>41111</v>
      </c>
      <c r="E393" s="5" t="s">
        <v>12</v>
      </c>
      <c r="F393" s="5" t="s">
        <v>237</v>
      </c>
      <c r="G393" s="5">
        <v>2</v>
      </c>
      <c r="H393" s="5">
        <v>6</v>
      </c>
      <c r="I393" s="10">
        <v>3</v>
      </c>
      <c r="J393" s="11">
        <v>0.20833333333333334</v>
      </c>
      <c r="L393" t="str">
        <f t="shared" si="30"/>
        <v>James Head</v>
      </c>
      <c r="M393" t="str">
        <f t="shared" si="31"/>
        <v xml:space="preserve">6' 1" </v>
      </c>
      <c r="N393" t="str">
        <f t="shared" si="32"/>
        <v xml:space="preserve">170 lbs. </v>
      </c>
      <c r="O393" t="str">
        <f t="shared" si="33"/>
        <v xml:space="preserve">73.0" </v>
      </c>
      <c r="P393" t="str">
        <f t="shared" si="34"/>
        <v xml:space="preserve">Orthodox </v>
      </c>
      <c r="Q393" t="s">
        <v>2546</v>
      </c>
      <c r="S393" t="s">
        <v>522</v>
      </c>
      <c r="T393" t="s">
        <v>1007</v>
      </c>
      <c r="U393" t="s">
        <v>496</v>
      </c>
      <c r="V393" t="s">
        <v>500</v>
      </c>
      <c r="W393">
        <v>0</v>
      </c>
      <c r="X393">
        <v>1</v>
      </c>
      <c r="Y393">
        <v>0</v>
      </c>
    </row>
    <row r="394" spans="1:25" x14ac:dyDescent="0.25">
      <c r="A394" s="4">
        <v>393</v>
      </c>
      <c r="B394" s="5">
        <v>149</v>
      </c>
      <c r="C394" s="5" t="s">
        <v>3</v>
      </c>
      <c r="D394" s="9">
        <v>41111</v>
      </c>
      <c r="E394" s="5" t="s">
        <v>12</v>
      </c>
      <c r="F394" s="5" t="s">
        <v>238</v>
      </c>
      <c r="G394" s="5">
        <v>1</v>
      </c>
      <c r="H394" s="5">
        <v>7</v>
      </c>
      <c r="I394" s="10">
        <v>3</v>
      </c>
      <c r="J394" s="11">
        <v>8.4722222222222227E-2</v>
      </c>
      <c r="L394" t="str">
        <f t="shared" si="30"/>
        <v>Matthew Riddle</v>
      </c>
      <c r="M394" t="str">
        <f t="shared" si="31"/>
        <v xml:space="preserve">6' 1" </v>
      </c>
      <c r="N394" t="str">
        <f t="shared" si="32"/>
        <v xml:space="preserve">170 lbs. </v>
      </c>
      <c r="O394" t="str">
        <f t="shared" si="33"/>
        <v xml:space="preserve">74.0" </v>
      </c>
      <c r="P394" t="str">
        <f t="shared" si="34"/>
        <v xml:space="preserve">Southpaw </v>
      </c>
      <c r="Q394" t="s">
        <v>3051</v>
      </c>
      <c r="S394" t="s">
        <v>496</v>
      </c>
      <c r="T394" t="s">
        <v>496</v>
      </c>
      <c r="U394" t="s">
        <v>496</v>
      </c>
      <c r="W394">
        <v>2</v>
      </c>
      <c r="X394">
        <v>2</v>
      </c>
      <c r="Y394">
        <v>0</v>
      </c>
    </row>
    <row r="395" spans="1:25" x14ac:dyDescent="0.25">
      <c r="A395" s="4">
        <v>394</v>
      </c>
      <c r="B395" s="5">
        <v>149</v>
      </c>
      <c r="C395" s="5" t="s">
        <v>3</v>
      </c>
      <c r="D395" s="9">
        <v>41111</v>
      </c>
      <c r="E395" s="5" t="s">
        <v>205</v>
      </c>
      <c r="F395" s="5" t="s">
        <v>219</v>
      </c>
      <c r="G395" s="5">
        <v>2</v>
      </c>
      <c r="H395" s="5">
        <v>5</v>
      </c>
      <c r="I395" s="10">
        <v>5</v>
      </c>
      <c r="J395" s="11">
        <v>0.20833333333333334</v>
      </c>
      <c r="L395" t="e">
        <f t="shared" si="30"/>
        <v>#N/A</v>
      </c>
      <c r="M395" t="e">
        <f t="shared" si="31"/>
        <v>#N/A</v>
      </c>
      <c r="N395" t="e">
        <f t="shared" si="32"/>
        <v>#N/A</v>
      </c>
      <c r="O395" t="e">
        <f t="shared" si="33"/>
        <v>#N/A</v>
      </c>
      <c r="P395" t="e">
        <f t="shared" si="34"/>
        <v>#N/A</v>
      </c>
      <c r="Q395" t="s">
        <v>228</v>
      </c>
      <c r="R395" t="s">
        <v>925</v>
      </c>
      <c r="S395" t="s">
        <v>549</v>
      </c>
      <c r="T395" t="s">
        <v>523</v>
      </c>
      <c r="U395" t="s">
        <v>547</v>
      </c>
      <c r="V395" t="s">
        <v>515</v>
      </c>
      <c r="W395">
        <v>9</v>
      </c>
      <c r="X395">
        <v>5</v>
      </c>
      <c r="Y395">
        <v>0</v>
      </c>
    </row>
    <row r="396" spans="1:25" x14ac:dyDescent="0.25">
      <c r="A396" s="4">
        <v>395</v>
      </c>
      <c r="B396" s="5">
        <v>149</v>
      </c>
      <c r="C396" s="5" t="s">
        <v>3</v>
      </c>
      <c r="D396" s="9">
        <v>41111</v>
      </c>
      <c r="E396" s="5" t="s">
        <v>15</v>
      </c>
      <c r="F396" s="5" t="s">
        <v>170</v>
      </c>
      <c r="G396" s="5">
        <v>3</v>
      </c>
      <c r="H396" s="5">
        <v>6</v>
      </c>
      <c r="I396" s="10">
        <v>3</v>
      </c>
      <c r="J396" s="11">
        <v>0.20833333333333334</v>
      </c>
      <c r="L396" t="str">
        <f t="shared" si="30"/>
        <v>Tim Boetsch</v>
      </c>
      <c r="M396" t="str">
        <f t="shared" si="31"/>
        <v xml:space="preserve">6' 0" </v>
      </c>
      <c r="N396" t="str">
        <f t="shared" si="32"/>
        <v xml:space="preserve">205 lbs. </v>
      </c>
      <c r="O396" t="str">
        <f t="shared" si="33"/>
        <v xml:space="preserve">74.0" </v>
      </c>
      <c r="P396" t="str">
        <f t="shared" si="34"/>
        <v xml:space="preserve">Orthodox </v>
      </c>
      <c r="Q396" t="s">
        <v>2167</v>
      </c>
      <c r="S396" t="s">
        <v>535</v>
      </c>
      <c r="T396" t="s">
        <v>536</v>
      </c>
      <c r="U396" t="s">
        <v>496</v>
      </c>
      <c r="W396">
        <v>9</v>
      </c>
      <c r="X396">
        <v>9</v>
      </c>
      <c r="Y396">
        <v>0</v>
      </c>
    </row>
    <row r="397" spans="1:25" x14ac:dyDescent="0.25">
      <c r="A397" s="4">
        <v>396</v>
      </c>
      <c r="B397" s="5">
        <v>150</v>
      </c>
      <c r="C397" s="5" t="s">
        <v>3</v>
      </c>
      <c r="D397" s="9">
        <v>41132</v>
      </c>
      <c r="E397" s="5" t="s">
        <v>25</v>
      </c>
      <c r="F397" s="5" t="s">
        <v>406</v>
      </c>
      <c r="G397" s="5">
        <v>2</v>
      </c>
      <c r="H397" s="5">
        <v>6</v>
      </c>
      <c r="I397" s="5">
        <v>5</v>
      </c>
      <c r="J397" s="11">
        <v>0.20833333333333334</v>
      </c>
      <c r="L397" t="e">
        <f t="shared" si="30"/>
        <v>#N/A</v>
      </c>
      <c r="M397" t="e">
        <f t="shared" si="31"/>
        <v>#N/A</v>
      </c>
      <c r="N397" t="e">
        <f t="shared" si="32"/>
        <v>#N/A</v>
      </c>
      <c r="O397" t="e">
        <f t="shared" si="33"/>
        <v>#N/A</v>
      </c>
      <c r="P397" t="e">
        <f t="shared" si="34"/>
        <v>#N/A</v>
      </c>
      <c r="Q397" t="s">
        <v>2182</v>
      </c>
      <c r="R397" t="s">
        <v>810</v>
      </c>
      <c r="S397" t="s">
        <v>761</v>
      </c>
      <c r="T397" t="s">
        <v>712</v>
      </c>
      <c r="U397" t="s">
        <v>496</v>
      </c>
      <c r="W397">
        <v>6</v>
      </c>
      <c r="X397">
        <v>0</v>
      </c>
      <c r="Y397">
        <v>0</v>
      </c>
    </row>
    <row r="398" spans="1:25" x14ac:dyDescent="0.25">
      <c r="A398" s="4">
        <v>397</v>
      </c>
      <c r="B398" s="5">
        <v>150</v>
      </c>
      <c r="C398" s="5" t="s">
        <v>3</v>
      </c>
      <c r="D398" s="9">
        <v>41132</v>
      </c>
      <c r="E398" s="5" t="s">
        <v>407</v>
      </c>
      <c r="F398" s="5" t="s">
        <v>194</v>
      </c>
      <c r="G398" s="5">
        <v>1</v>
      </c>
      <c r="H398" s="5">
        <v>1</v>
      </c>
      <c r="I398" s="5">
        <v>1</v>
      </c>
      <c r="J398" s="11">
        <v>5.2777777777777778E-2</v>
      </c>
      <c r="L398" t="str">
        <f t="shared" si="30"/>
        <v>Donald Cerrone</v>
      </c>
      <c r="M398" t="str">
        <f t="shared" si="31"/>
        <v xml:space="preserve">6' 1" </v>
      </c>
      <c r="N398" t="str">
        <f t="shared" si="32"/>
        <v xml:space="preserve">170 lbs. </v>
      </c>
      <c r="O398" t="str">
        <f t="shared" si="33"/>
        <v xml:space="preserve">73.0" </v>
      </c>
      <c r="P398" t="str">
        <f t="shared" si="34"/>
        <v xml:space="preserve">Orthodox </v>
      </c>
      <c r="Q398" t="s">
        <v>2486</v>
      </c>
      <c r="R398" t="s">
        <v>978</v>
      </c>
      <c r="S398" t="s">
        <v>510</v>
      </c>
      <c r="T398" t="s">
        <v>533</v>
      </c>
      <c r="U398" t="s">
        <v>540</v>
      </c>
      <c r="V398" t="s">
        <v>515</v>
      </c>
      <c r="W398">
        <v>13</v>
      </c>
      <c r="X398">
        <v>6</v>
      </c>
      <c r="Y398">
        <v>0</v>
      </c>
    </row>
    <row r="399" spans="1:25" x14ac:dyDescent="0.25">
      <c r="A399" s="4">
        <v>398</v>
      </c>
      <c r="B399" s="5">
        <v>150</v>
      </c>
      <c r="C399" s="5" t="s">
        <v>3</v>
      </c>
      <c r="D399" s="9">
        <v>41132</v>
      </c>
      <c r="E399" s="5" t="s">
        <v>15</v>
      </c>
      <c r="F399" s="5" t="s">
        <v>164</v>
      </c>
      <c r="G399" s="5">
        <v>1</v>
      </c>
      <c r="H399" s="5">
        <v>7</v>
      </c>
      <c r="I399" s="5">
        <v>3</v>
      </c>
      <c r="J399" s="11">
        <v>0.20833333333333334</v>
      </c>
      <c r="L399" t="str">
        <f t="shared" si="30"/>
        <v>Jake Shields</v>
      </c>
      <c r="M399" t="str">
        <f t="shared" si="31"/>
        <v xml:space="preserve">6' 0" </v>
      </c>
      <c r="N399" t="str">
        <f t="shared" si="32"/>
        <v xml:space="preserve">170 lbs. </v>
      </c>
      <c r="O399" t="str">
        <f t="shared" si="33"/>
        <v xml:space="preserve">72.0" </v>
      </c>
      <c r="P399" t="str">
        <f t="shared" si="34"/>
        <v xml:space="preserve">Orthodox </v>
      </c>
      <c r="Q399" t="s">
        <v>2561</v>
      </c>
      <c r="R399" t="s">
        <v>1010</v>
      </c>
      <c r="S399" t="s">
        <v>549</v>
      </c>
      <c r="T399" t="s">
        <v>536</v>
      </c>
      <c r="U399" t="s">
        <v>517</v>
      </c>
      <c r="V399" t="s">
        <v>500</v>
      </c>
      <c r="W399">
        <v>11</v>
      </c>
      <c r="X399">
        <v>3</v>
      </c>
      <c r="Y399">
        <v>0</v>
      </c>
    </row>
    <row r="400" spans="1:25" x14ac:dyDescent="0.25">
      <c r="A400" s="4">
        <v>399</v>
      </c>
      <c r="B400" s="5">
        <v>150</v>
      </c>
      <c r="C400" s="5" t="s">
        <v>3</v>
      </c>
      <c r="D400" s="9">
        <v>41132</v>
      </c>
      <c r="E400" s="5" t="s">
        <v>184</v>
      </c>
      <c r="F400" s="5" t="s">
        <v>409</v>
      </c>
      <c r="G400" s="5">
        <v>1</v>
      </c>
      <c r="H400" s="5">
        <v>2</v>
      </c>
      <c r="I400" s="5">
        <v>2</v>
      </c>
      <c r="J400" s="11">
        <v>0.20069444444444443</v>
      </c>
      <c r="L400" t="str">
        <f t="shared" si="30"/>
        <v>Max Holloway</v>
      </c>
      <c r="M400" t="str">
        <f t="shared" si="31"/>
        <v xml:space="preserve">5' 11" </v>
      </c>
      <c r="N400" t="str">
        <f t="shared" si="32"/>
        <v xml:space="preserve">145 lbs. </v>
      </c>
      <c r="O400" t="str">
        <f t="shared" si="33"/>
        <v xml:space="preserve">69.0" </v>
      </c>
      <c r="P400" t="str">
        <f t="shared" si="34"/>
        <v xml:space="preserve">Orthodox </v>
      </c>
      <c r="Q400" t="s">
        <v>2905</v>
      </c>
      <c r="R400" t="s">
        <v>612</v>
      </c>
      <c r="S400" t="s">
        <v>522</v>
      </c>
      <c r="T400" t="s">
        <v>497</v>
      </c>
      <c r="U400" t="s">
        <v>546</v>
      </c>
      <c r="W400">
        <v>11</v>
      </c>
      <c r="X400">
        <v>1</v>
      </c>
      <c r="Y400">
        <v>0</v>
      </c>
    </row>
    <row r="401" spans="1:25" x14ac:dyDescent="0.25">
      <c r="A401" s="4">
        <v>400</v>
      </c>
      <c r="B401" s="5">
        <v>150</v>
      </c>
      <c r="C401" s="5" t="s">
        <v>3</v>
      </c>
      <c r="D401" s="9">
        <v>41132</v>
      </c>
      <c r="E401" s="5" t="s">
        <v>15</v>
      </c>
      <c r="F401" s="5" t="s">
        <v>245</v>
      </c>
      <c r="G401" s="5">
        <v>1</v>
      </c>
      <c r="H401" s="5">
        <v>2</v>
      </c>
      <c r="I401" s="5">
        <v>2</v>
      </c>
      <c r="J401" s="11">
        <v>0.12847222222222224</v>
      </c>
      <c r="L401" t="str">
        <f t="shared" si="30"/>
        <v>Yushin Okami</v>
      </c>
      <c r="M401" t="str">
        <f t="shared" si="31"/>
        <v xml:space="preserve">6' 2" </v>
      </c>
      <c r="N401" t="str">
        <f t="shared" si="32"/>
        <v xml:space="preserve">185 lbs. </v>
      </c>
      <c r="O401" t="str">
        <f t="shared" si="33"/>
        <v xml:space="preserve">72.0" </v>
      </c>
      <c r="P401" t="str">
        <f t="shared" si="34"/>
        <v xml:space="preserve">Southpaw </v>
      </c>
      <c r="Q401" t="s">
        <v>2944</v>
      </c>
      <c r="R401" t="s">
        <v>683</v>
      </c>
      <c r="S401" t="s">
        <v>502</v>
      </c>
      <c r="T401" t="s">
        <v>523</v>
      </c>
      <c r="U401" t="s">
        <v>496</v>
      </c>
      <c r="W401">
        <v>8</v>
      </c>
      <c r="X401">
        <v>3</v>
      </c>
      <c r="Y401">
        <v>0</v>
      </c>
    </row>
    <row r="402" spans="1:25" x14ac:dyDescent="0.25">
      <c r="A402" s="4">
        <v>401</v>
      </c>
      <c r="B402" s="5">
        <v>152</v>
      </c>
      <c r="C402" s="5" t="s">
        <v>3</v>
      </c>
      <c r="D402" s="9">
        <v>41174</v>
      </c>
      <c r="E402" s="5" t="s">
        <v>414</v>
      </c>
      <c r="F402" s="5" t="s">
        <v>415</v>
      </c>
      <c r="G402" s="5">
        <v>2</v>
      </c>
      <c r="H402" s="5">
        <v>1</v>
      </c>
      <c r="I402" s="5">
        <v>1</v>
      </c>
      <c r="J402" s="11">
        <v>0.1111111111111111</v>
      </c>
      <c r="L402" t="str">
        <f t="shared" si="30"/>
        <v>Cub Swanson</v>
      </c>
      <c r="M402" t="str">
        <f t="shared" si="31"/>
        <v xml:space="preserve">5' 8" </v>
      </c>
      <c r="N402" t="str">
        <f t="shared" si="32"/>
        <v xml:space="preserve">145 lbs. </v>
      </c>
      <c r="O402" t="str">
        <f t="shared" si="33"/>
        <v xml:space="preserve">70.0" </v>
      </c>
      <c r="P402" t="str">
        <f t="shared" si="34"/>
        <v xml:space="preserve">Orthodox </v>
      </c>
      <c r="Q402" t="s">
        <v>294</v>
      </c>
      <c r="R402" t="s">
        <v>760</v>
      </c>
      <c r="S402" t="s">
        <v>510</v>
      </c>
      <c r="T402" t="s">
        <v>511</v>
      </c>
      <c r="U402" t="s">
        <v>606</v>
      </c>
      <c r="V402" t="s">
        <v>500</v>
      </c>
      <c r="W402">
        <v>17</v>
      </c>
      <c r="X402">
        <v>4</v>
      </c>
      <c r="Y402">
        <v>0</v>
      </c>
    </row>
    <row r="403" spans="1:25" x14ac:dyDescent="0.25">
      <c r="A403" s="4">
        <v>402</v>
      </c>
      <c r="B403" s="5">
        <v>152</v>
      </c>
      <c r="C403" s="5" t="s">
        <v>3</v>
      </c>
      <c r="D403" s="9">
        <v>41174</v>
      </c>
      <c r="E403" s="5" t="s">
        <v>267</v>
      </c>
      <c r="F403" s="5" t="s">
        <v>412</v>
      </c>
      <c r="G403" s="5">
        <v>3</v>
      </c>
      <c r="H403" s="5">
        <v>6</v>
      </c>
      <c r="I403" s="5">
        <v>5</v>
      </c>
      <c r="J403" s="11">
        <v>0.20833333333333334</v>
      </c>
      <c r="L403" t="str">
        <f t="shared" si="30"/>
        <v>Demetrious Johnson</v>
      </c>
      <c r="M403" t="str">
        <f t="shared" si="31"/>
        <v xml:space="preserve">5' 3" </v>
      </c>
      <c r="N403" t="str">
        <f t="shared" si="32"/>
        <v xml:space="preserve">125 lbs. </v>
      </c>
      <c r="O403" t="str">
        <f t="shared" si="33"/>
        <v xml:space="preserve">66.0" </v>
      </c>
      <c r="P403" t="str">
        <f t="shared" si="34"/>
        <v xml:space="preserve">Orthodox </v>
      </c>
      <c r="Q403" t="s">
        <v>3493</v>
      </c>
      <c r="R403" t="s">
        <v>816</v>
      </c>
      <c r="S403" t="s">
        <v>499</v>
      </c>
      <c r="T403" t="s">
        <v>523</v>
      </c>
      <c r="U403" t="s">
        <v>496</v>
      </c>
      <c r="V403" t="s">
        <v>500</v>
      </c>
      <c r="W403">
        <v>28</v>
      </c>
      <c r="X403">
        <v>13</v>
      </c>
      <c r="Y403">
        <v>0</v>
      </c>
    </row>
    <row r="404" spans="1:25" x14ac:dyDescent="0.25">
      <c r="A404" s="4">
        <v>403</v>
      </c>
      <c r="B404" s="5">
        <v>152</v>
      </c>
      <c r="C404" s="5" t="s">
        <v>3</v>
      </c>
      <c r="D404" s="9">
        <v>41174</v>
      </c>
      <c r="E404" s="5" t="s">
        <v>9</v>
      </c>
      <c r="F404" s="5" t="s">
        <v>411</v>
      </c>
      <c r="G404" s="5">
        <v>3</v>
      </c>
      <c r="H404" s="5">
        <v>4</v>
      </c>
      <c r="I404" s="5">
        <v>4</v>
      </c>
      <c r="J404" s="11">
        <v>3.7499999999999999E-2</v>
      </c>
      <c r="L404" t="e">
        <f t="shared" si="30"/>
        <v>#N/A</v>
      </c>
      <c r="M404" t="e">
        <f t="shared" si="31"/>
        <v>#N/A</v>
      </c>
      <c r="N404" t="e">
        <f t="shared" si="32"/>
        <v>#N/A</v>
      </c>
      <c r="O404" t="e">
        <f t="shared" si="33"/>
        <v>#N/A</v>
      </c>
      <c r="P404" t="e">
        <f t="shared" si="34"/>
        <v>#N/A</v>
      </c>
      <c r="Q404" t="s">
        <v>3538</v>
      </c>
      <c r="R404" t="s">
        <v>1500</v>
      </c>
      <c r="S404" t="s">
        <v>532</v>
      </c>
      <c r="T404" t="s">
        <v>533</v>
      </c>
      <c r="U404" t="s">
        <v>496</v>
      </c>
      <c r="W404">
        <v>11</v>
      </c>
      <c r="X404">
        <v>2</v>
      </c>
      <c r="Y404">
        <v>0</v>
      </c>
    </row>
    <row r="405" spans="1:25" x14ac:dyDescent="0.25">
      <c r="A405" s="4">
        <v>404</v>
      </c>
      <c r="B405" s="5">
        <v>152</v>
      </c>
      <c r="C405" s="5" t="s">
        <v>3</v>
      </c>
      <c r="D405" s="9">
        <v>41174</v>
      </c>
      <c r="E405" s="5" t="s">
        <v>9</v>
      </c>
      <c r="F405" s="5" t="s">
        <v>36</v>
      </c>
      <c r="G405" s="5">
        <v>2</v>
      </c>
      <c r="H405" s="5">
        <v>5</v>
      </c>
      <c r="I405" s="5">
        <v>3</v>
      </c>
      <c r="J405" s="11">
        <v>0.20833333333333334</v>
      </c>
      <c r="L405" t="str">
        <f t="shared" si="30"/>
        <v>Matt Hamill</v>
      </c>
      <c r="M405" t="str">
        <f t="shared" si="31"/>
        <v xml:space="preserve">6' 1" </v>
      </c>
      <c r="N405" t="str">
        <f t="shared" si="32"/>
        <v xml:space="preserve">205 lbs. </v>
      </c>
      <c r="O405" t="str">
        <f t="shared" si="33"/>
        <v xml:space="preserve">76.0" </v>
      </c>
      <c r="P405" t="str">
        <f t="shared" si="34"/>
        <v xml:space="preserve">Orthodox </v>
      </c>
      <c r="Q405" t="s">
        <v>3831</v>
      </c>
      <c r="S405" t="s">
        <v>549</v>
      </c>
      <c r="T405" t="s">
        <v>513</v>
      </c>
      <c r="U405" t="s">
        <v>496</v>
      </c>
      <c r="W405">
        <v>2</v>
      </c>
      <c r="X405">
        <v>2</v>
      </c>
      <c r="Y405">
        <v>0</v>
      </c>
    </row>
    <row r="406" spans="1:25" x14ac:dyDescent="0.25">
      <c r="A406" s="4">
        <v>405</v>
      </c>
      <c r="B406" s="5">
        <v>152</v>
      </c>
      <c r="C406" s="5" t="s">
        <v>3</v>
      </c>
      <c r="D406" s="9">
        <v>41174</v>
      </c>
      <c r="E406" s="5" t="s">
        <v>15</v>
      </c>
      <c r="F406" s="5" t="s">
        <v>35</v>
      </c>
      <c r="G406" s="5">
        <v>1</v>
      </c>
      <c r="H406" s="5">
        <v>5</v>
      </c>
      <c r="I406" s="5">
        <v>3</v>
      </c>
      <c r="J406" s="11">
        <v>0.20833333333333334</v>
      </c>
      <c r="L406" t="str">
        <f t="shared" si="30"/>
        <v>Michael Bisping</v>
      </c>
      <c r="M406" t="str">
        <f t="shared" si="31"/>
        <v xml:space="preserve">6' 1" </v>
      </c>
      <c r="N406" t="str">
        <f t="shared" si="32"/>
        <v xml:space="preserve">185 lbs. </v>
      </c>
      <c r="O406" t="str">
        <f t="shared" si="33"/>
        <v xml:space="preserve">72.0" </v>
      </c>
      <c r="P406" t="str">
        <f t="shared" si="34"/>
        <v xml:space="preserve">Orthodox </v>
      </c>
      <c r="Q406" t="s">
        <v>3950</v>
      </c>
      <c r="S406" t="s">
        <v>502</v>
      </c>
      <c r="T406" t="s">
        <v>513</v>
      </c>
      <c r="U406" t="s">
        <v>496</v>
      </c>
      <c r="V406" t="s">
        <v>500</v>
      </c>
      <c r="W406">
        <v>6</v>
      </c>
      <c r="X406">
        <v>5</v>
      </c>
      <c r="Y406">
        <v>0</v>
      </c>
    </row>
    <row r="407" spans="1:25" x14ac:dyDescent="0.25">
      <c r="A407" s="4">
        <v>406</v>
      </c>
      <c r="B407" s="5">
        <v>153</v>
      </c>
      <c r="C407" s="5" t="s">
        <v>3</v>
      </c>
      <c r="D407" s="9">
        <v>41195</v>
      </c>
      <c r="E407" s="5" t="s">
        <v>9</v>
      </c>
      <c r="F407" s="5" t="s">
        <v>105</v>
      </c>
      <c r="G407" s="5">
        <v>1</v>
      </c>
      <c r="H407" s="5">
        <v>2</v>
      </c>
      <c r="I407" s="10">
        <v>1</v>
      </c>
      <c r="J407" s="11">
        <v>0.19444444444444445</v>
      </c>
      <c r="L407" t="str">
        <f t="shared" si="30"/>
        <v>Anderson Silva</v>
      </c>
      <c r="M407" t="str">
        <f t="shared" si="31"/>
        <v xml:space="preserve">6' 2" </v>
      </c>
      <c r="N407" t="str">
        <f t="shared" si="32"/>
        <v xml:space="preserve">185 lbs. </v>
      </c>
      <c r="O407" t="str">
        <f t="shared" si="33"/>
        <v xml:space="preserve">77.0" </v>
      </c>
      <c r="P407" t="str">
        <f t="shared" si="34"/>
        <v xml:space="preserve">Southpaw </v>
      </c>
      <c r="Q407" t="s">
        <v>3644</v>
      </c>
      <c r="S407" t="s">
        <v>522</v>
      </c>
      <c r="T407" t="s">
        <v>523</v>
      </c>
      <c r="U407" t="s">
        <v>496</v>
      </c>
      <c r="V407" t="s">
        <v>500</v>
      </c>
      <c r="W407">
        <v>7</v>
      </c>
      <c r="X407">
        <v>2</v>
      </c>
      <c r="Y407">
        <v>0</v>
      </c>
    </row>
    <row r="408" spans="1:25" x14ac:dyDescent="0.25">
      <c r="A408" s="4">
        <v>407</v>
      </c>
      <c r="B408" s="5">
        <v>153</v>
      </c>
      <c r="C408" s="5" t="s">
        <v>3</v>
      </c>
      <c r="D408" s="9">
        <v>41195</v>
      </c>
      <c r="E408" s="5" t="s">
        <v>8</v>
      </c>
      <c r="F408" s="5" t="s">
        <v>30</v>
      </c>
      <c r="G408" s="5">
        <v>2</v>
      </c>
      <c r="H408" s="5">
        <v>4</v>
      </c>
      <c r="I408" s="10">
        <v>2</v>
      </c>
      <c r="J408" s="11">
        <v>0.18819444444444444</v>
      </c>
      <c r="L408" t="e">
        <f t="shared" si="30"/>
        <v>#N/A</v>
      </c>
      <c r="M408" t="e">
        <f t="shared" si="31"/>
        <v>#N/A</v>
      </c>
      <c r="N408" t="e">
        <f t="shared" si="32"/>
        <v>#N/A</v>
      </c>
      <c r="O408" t="e">
        <f t="shared" si="33"/>
        <v>#N/A</v>
      </c>
      <c r="P408" t="e">
        <f t="shared" si="34"/>
        <v>#N/A</v>
      </c>
      <c r="Q408" t="s">
        <v>102</v>
      </c>
      <c r="S408" t="s">
        <v>549</v>
      </c>
      <c r="T408" t="s">
        <v>536</v>
      </c>
      <c r="U408" t="s">
        <v>514</v>
      </c>
      <c r="V408" t="s">
        <v>515</v>
      </c>
      <c r="W408">
        <v>29</v>
      </c>
      <c r="X408">
        <v>14</v>
      </c>
      <c r="Y408">
        <v>1</v>
      </c>
    </row>
    <row r="409" spans="1:25" x14ac:dyDescent="0.25">
      <c r="A409" s="4">
        <v>408</v>
      </c>
      <c r="B409" s="5">
        <v>153</v>
      </c>
      <c r="C409" s="5" t="s">
        <v>3</v>
      </c>
      <c r="D409" s="9">
        <v>41195</v>
      </c>
      <c r="E409" s="5" t="s">
        <v>12</v>
      </c>
      <c r="F409" s="5" t="s">
        <v>82</v>
      </c>
      <c r="G409" s="5">
        <v>2</v>
      </c>
      <c r="H409" s="5">
        <v>4</v>
      </c>
      <c r="I409" s="10">
        <v>1</v>
      </c>
      <c r="J409" s="11">
        <v>0.10416666666666667</v>
      </c>
      <c r="L409" t="str">
        <f t="shared" si="30"/>
        <v>Demian Maia</v>
      </c>
      <c r="M409" t="str">
        <f t="shared" si="31"/>
        <v xml:space="preserve">6' 1" </v>
      </c>
      <c r="N409" t="str">
        <f t="shared" si="32"/>
        <v xml:space="preserve">170 lbs. </v>
      </c>
      <c r="O409" t="str">
        <f t="shared" si="33"/>
        <v xml:space="preserve">72.0" </v>
      </c>
      <c r="P409" t="str">
        <f t="shared" si="34"/>
        <v xml:space="preserve">Southpaw </v>
      </c>
      <c r="Q409" t="s">
        <v>1855</v>
      </c>
      <c r="R409" t="s">
        <v>601</v>
      </c>
      <c r="S409" t="s">
        <v>499</v>
      </c>
      <c r="T409" t="s">
        <v>536</v>
      </c>
      <c r="U409" t="s">
        <v>496</v>
      </c>
      <c r="V409" t="s">
        <v>500</v>
      </c>
      <c r="W409">
        <v>7</v>
      </c>
      <c r="X409">
        <v>3</v>
      </c>
      <c r="Y409">
        <v>0</v>
      </c>
    </row>
    <row r="410" spans="1:25" x14ac:dyDescent="0.25">
      <c r="A410" s="4">
        <v>409</v>
      </c>
      <c r="B410" s="5">
        <v>153</v>
      </c>
      <c r="C410" s="5" t="s">
        <v>3</v>
      </c>
      <c r="D410" s="9">
        <v>41195</v>
      </c>
      <c r="E410" s="5" t="s">
        <v>9</v>
      </c>
      <c r="F410" s="5" t="s">
        <v>240</v>
      </c>
      <c r="G410" s="5">
        <v>2</v>
      </c>
      <c r="H410" s="5">
        <v>3</v>
      </c>
      <c r="I410" s="10">
        <v>2</v>
      </c>
      <c r="J410" s="11">
        <v>0.20833333333333334</v>
      </c>
      <c r="L410" t="str">
        <f t="shared" si="30"/>
        <v>Glover Teixeira</v>
      </c>
      <c r="M410" t="str">
        <f t="shared" si="31"/>
        <v xml:space="preserve">6' 2" </v>
      </c>
      <c r="N410" t="str">
        <f t="shared" si="32"/>
        <v xml:space="preserve">205 lbs. </v>
      </c>
      <c r="O410" t="str">
        <f t="shared" si="33"/>
        <v xml:space="preserve">76.0" </v>
      </c>
      <c r="P410" t="str">
        <f t="shared" si="34"/>
        <v xml:space="preserve">Orthodox </v>
      </c>
      <c r="Q410" t="s">
        <v>255</v>
      </c>
      <c r="R410" t="s">
        <v>1154</v>
      </c>
      <c r="S410" t="s">
        <v>552</v>
      </c>
      <c r="T410" t="s">
        <v>511</v>
      </c>
      <c r="U410" t="s">
        <v>514</v>
      </c>
      <c r="V410" t="s">
        <v>500</v>
      </c>
      <c r="W410">
        <v>13</v>
      </c>
      <c r="X410">
        <v>4</v>
      </c>
      <c r="Y410">
        <v>0</v>
      </c>
    </row>
    <row r="411" spans="1:25" x14ac:dyDescent="0.25">
      <c r="A411" s="4">
        <v>410</v>
      </c>
      <c r="B411" s="5">
        <v>153</v>
      </c>
      <c r="C411" s="5" t="s">
        <v>3</v>
      </c>
      <c r="D411" s="9">
        <v>41195</v>
      </c>
      <c r="E411" s="5" t="s">
        <v>12</v>
      </c>
      <c r="F411" s="5" t="s">
        <v>78</v>
      </c>
      <c r="G411" s="5">
        <v>3</v>
      </c>
      <c r="H411" s="5">
        <v>5</v>
      </c>
      <c r="I411" s="10">
        <v>3</v>
      </c>
      <c r="J411" s="11">
        <v>0.20833333333333334</v>
      </c>
      <c r="L411" t="str">
        <f t="shared" si="30"/>
        <v>Jon Fitch</v>
      </c>
      <c r="M411" t="str">
        <f t="shared" si="31"/>
        <v xml:space="preserve">6' 0" </v>
      </c>
      <c r="N411" t="str">
        <f t="shared" si="32"/>
        <v xml:space="preserve">170 lbs. </v>
      </c>
      <c r="O411" t="str">
        <f t="shared" si="33"/>
        <v xml:space="preserve">76.0" </v>
      </c>
      <c r="P411" t="str">
        <f t="shared" si="34"/>
        <v xml:space="preserve">Orthodox </v>
      </c>
      <c r="Q411" t="s">
        <v>2384</v>
      </c>
      <c r="S411" t="s">
        <v>530</v>
      </c>
      <c r="T411" t="s">
        <v>511</v>
      </c>
      <c r="U411" t="s">
        <v>496</v>
      </c>
      <c r="V411" t="s">
        <v>515</v>
      </c>
      <c r="W411">
        <v>8</v>
      </c>
      <c r="X411">
        <v>3</v>
      </c>
      <c r="Y411">
        <v>0</v>
      </c>
    </row>
    <row r="412" spans="1:25" x14ac:dyDescent="0.25">
      <c r="A412" s="4">
        <v>411</v>
      </c>
      <c r="B412" s="5">
        <v>153</v>
      </c>
      <c r="C412" s="5" t="s">
        <v>3</v>
      </c>
      <c r="D412" s="9">
        <v>41195</v>
      </c>
      <c r="E412" s="5" t="s">
        <v>9</v>
      </c>
      <c r="F412" s="5" t="s">
        <v>169</v>
      </c>
      <c r="G412" s="5">
        <v>2</v>
      </c>
      <c r="H412" s="5">
        <v>4</v>
      </c>
      <c r="I412" s="10">
        <v>2</v>
      </c>
      <c r="J412" s="11">
        <v>0.18680555555555556</v>
      </c>
      <c r="L412" t="str">
        <f t="shared" si="30"/>
        <v>Phil Davis</v>
      </c>
      <c r="M412" t="str">
        <f t="shared" si="31"/>
        <v xml:space="preserve">6' 2" </v>
      </c>
      <c r="N412" t="str">
        <f t="shared" si="32"/>
        <v xml:space="preserve">205 lbs. </v>
      </c>
      <c r="O412" t="str">
        <f t="shared" si="33"/>
        <v xml:space="preserve">79.0" </v>
      </c>
      <c r="P412" t="str">
        <f t="shared" si="34"/>
        <v xml:space="preserve">Orthodox </v>
      </c>
      <c r="Q412" t="s">
        <v>2485</v>
      </c>
      <c r="R412" t="s">
        <v>977</v>
      </c>
      <c r="S412" t="s">
        <v>543</v>
      </c>
      <c r="T412" t="s">
        <v>619</v>
      </c>
      <c r="U412" t="s">
        <v>496</v>
      </c>
      <c r="W412">
        <v>0</v>
      </c>
      <c r="X412">
        <v>2</v>
      </c>
      <c r="Y412">
        <v>0</v>
      </c>
    </row>
    <row r="413" spans="1:25" x14ac:dyDescent="0.25">
      <c r="A413" s="4">
        <v>412</v>
      </c>
      <c r="B413" s="5">
        <v>154</v>
      </c>
      <c r="C413" s="5" t="s">
        <v>3</v>
      </c>
      <c r="D413" s="9">
        <v>41230</v>
      </c>
      <c r="E413" s="5" t="s">
        <v>15</v>
      </c>
      <c r="F413" s="5" t="s">
        <v>264</v>
      </c>
      <c r="G413" s="5">
        <v>2</v>
      </c>
      <c r="H413" s="5">
        <v>6</v>
      </c>
      <c r="I413" s="5">
        <v>3</v>
      </c>
      <c r="J413" s="11">
        <v>0.20833333333333334</v>
      </c>
      <c r="L413" t="str">
        <f t="shared" si="30"/>
        <v>Francis Carmont</v>
      </c>
      <c r="M413" t="str">
        <f t="shared" si="31"/>
        <v xml:space="preserve">6' 3" </v>
      </c>
      <c r="N413" t="str">
        <f t="shared" si="32"/>
        <v xml:space="preserve">205 lbs. </v>
      </c>
      <c r="O413" t="str">
        <f t="shared" si="33"/>
        <v xml:space="preserve">78.0" </v>
      </c>
      <c r="P413" t="str">
        <f t="shared" si="34"/>
        <v xml:space="preserve">Orthodox </v>
      </c>
      <c r="Q413" t="s">
        <v>1927</v>
      </c>
      <c r="R413" t="s">
        <v>659</v>
      </c>
      <c r="S413" t="s">
        <v>518</v>
      </c>
      <c r="T413" t="s">
        <v>497</v>
      </c>
      <c r="U413" t="s">
        <v>496</v>
      </c>
      <c r="V413" t="s">
        <v>500</v>
      </c>
      <c r="W413">
        <v>25</v>
      </c>
      <c r="X413">
        <v>23</v>
      </c>
      <c r="Y413">
        <v>2</v>
      </c>
    </row>
    <row r="414" spans="1:25" x14ac:dyDescent="0.25">
      <c r="A414" s="4">
        <v>413</v>
      </c>
      <c r="B414" s="5">
        <v>154</v>
      </c>
      <c r="C414" s="5" t="s">
        <v>3</v>
      </c>
      <c r="D414" s="9">
        <v>41230</v>
      </c>
      <c r="E414" s="5" t="s">
        <v>12</v>
      </c>
      <c r="F414" s="5" t="s">
        <v>416</v>
      </c>
      <c r="G414" s="5">
        <v>1</v>
      </c>
      <c r="H414" s="5">
        <v>5</v>
      </c>
      <c r="I414" s="5">
        <v>5</v>
      </c>
      <c r="J414" s="11">
        <v>0.20833333333333334</v>
      </c>
      <c r="L414" t="e">
        <f t="shared" si="30"/>
        <v>#N/A</v>
      </c>
      <c r="M414" t="e">
        <f t="shared" si="31"/>
        <v>#N/A</v>
      </c>
      <c r="N414" t="e">
        <f t="shared" si="32"/>
        <v>#N/A</v>
      </c>
      <c r="O414" t="e">
        <f t="shared" si="33"/>
        <v>#N/A</v>
      </c>
      <c r="P414" t="e">
        <f t="shared" si="34"/>
        <v>#N/A</v>
      </c>
      <c r="Q414" t="s">
        <v>67</v>
      </c>
      <c r="R414" t="s">
        <v>1277</v>
      </c>
      <c r="S414" t="s">
        <v>522</v>
      </c>
      <c r="T414" t="s">
        <v>513</v>
      </c>
      <c r="U414" t="s">
        <v>546</v>
      </c>
      <c r="V414" t="s">
        <v>500</v>
      </c>
      <c r="W414">
        <v>10</v>
      </c>
      <c r="X414">
        <v>5</v>
      </c>
      <c r="Y414">
        <v>0</v>
      </c>
    </row>
    <row r="415" spans="1:25" x14ac:dyDescent="0.25">
      <c r="A415" s="4">
        <v>414</v>
      </c>
      <c r="B415" s="5">
        <v>154</v>
      </c>
      <c r="C415" s="5" t="s">
        <v>3</v>
      </c>
      <c r="D415" s="9">
        <v>41230</v>
      </c>
      <c r="E415" s="5" t="s">
        <v>12</v>
      </c>
      <c r="F415" s="5" t="s">
        <v>122</v>
      </c>
      <c r="G415" s="5">
        <v>3</v>
      </c>
      <c r="H415" s="5">
        <v>1</v>
      </c>
      <c r="I415" s="5">
        <v>1</v>
      </c>
      <c r="J415" s="11">
        <v>3.1944444444444449E-2</v>
      </c>
      <c r="L415" t="str">
        <f t="shared" si="30"/>
        <v>Johny Hendricks</v>
      </c>
      <c r="M415" t="str">
        <f t="shared" si="31"/>
        <v xml:space="preserve">5' 9" </v>
      </c>
      <c r="N415" t="str">
        <f t="shared" si="32"/>
        <v xml:space="preserve">170 lbs. </v>
      </c>
      <c r="O415" t="str">
        <f t="shared" si="33"/>
        <v xml:space="preserve">69.0" </v>
      </c>
      <c r="P415" t="str">
        <f t="shared" si="34"/>
        <v xml:space="preserve">Southpaw </v>
      </c>
      <c r="Q415" t="s">
        <v>3109</v>
      </c>
      <c r="S415" t="s">
        <v>496</v>
      </c>
      <c r="T415" t="s">
        <v>496</v>
      </c>
      <c r="U415" t="s">
        <v>496</v>
      </c>
      <c r="W415">
        <v>2</v>
      </c>
      <c r="X415">
        <v>0</v>
      </c>
      <c r="Y415">
        <v>0</v>
      </c>
    </row>
    <row r="416" spans="1:25" x14ac:dyDescent="0.25">
      <c r="A416" s="4">
        <v>415</v>
      </c>
      <c r="B416" s="5">
        <v>154</v>
      </c>
      <c r="C416" s="5" t="s">
        <v>3</v>
      </c>
      <c r="D416" s="9">
        <v>41230</v>
      </c>
      <c r="E416" s="5" t="s">
        <v>25</v>
      </c>
      <c r="F416" s="5" t="s">
        <v>157</v>
      </c>
      <c r="G416" s="5">
        <v>2</v>
      </c>
      <c r="H416" s="5">
        <v>5</v>
      </c>
      <c r="I416" s="5">
        <v>3</v>
      </c>
      <c r="J416" s="11">
        <v>0.20833333333333334</v>
      </c>
      <c r="L416" t="str">
        <f t="shared" si="30"/>
        <v>Rafael Dos Anjos</v>
      </c>
      <c r="M416" t="str">
        <f t="shared" si="31"/>
        <v xml:space="preserve">5' 8" </v>
      </c>
      <c r="N416" t="str">
        <f t="shared" si="32"/>
        <v xml:space="preserve">155 lbs. </v>
      </c>
      <c r="O416" t="str">
        <f t="shared" si="33"/>
        <v xml:space="preserve">70.0" </v>
      </c>
      <c r="P416" t="str">
        <f t="shared" si="34"/>
        <v xml:space="preserve">Orthodox </v>
      </c>
      <c r="Q416" t="s">
        <v>383</v>
      </c>
      <c r="R416" t="s">
        <v>1398</v>
      </c>
      <c r="S416" t="s">
        <v>522</v>
      </c>
      <c r="T416" t="s">
        <v>511</v>
      </c>
      <c r="U416" t="s">
        <v>514</v>
      </c>
      <c r="V416" t="s">
        <v>500</v>
      </c>
      <c r="W416">
        <v>21</v>
      </c>
      <c r="X416">
        <v>5</v>
      </c>
      <c r="Y416">
        <v>0</v>
      </c>
    </row>
    <row r="417" spans="1:25" x14ac:dyDescent="0.25">
      <c r="A417" s="4">
        <v>416</v>
      </c>
      <c r="B417" s="5">
        <v>155</v>
      </c>
      <c r="C417" s="5" t="s">
        <v>3</v>
      </c>
      <c r="D417" s="9">
        <v>41272</v>
      </c>
      <c r="E417" s="5" t="s">
        <v>8</v>
      </c>
      <c r="F417" s="5" t="s">
        <v>113</v>
      </c>
      <c r="G417" s="5">
        <v>2</v>
      </c>
      <c r="H417" s="5">
        <v>5</v>
      </c>
      <c r="I417" s="10">
        <v>5</v>
      </c>
      <c r="J417" s="11">
        <v>0.20833333333333334</v>
      </c>
      <c r="L417" t="str">
        <f t="shared" si="30"/>
        <v>Cain Velasquez</v>
      </c>
      <c r="M417" t="str">
        <f t="shared" si="31"/>
        <v xml:space="preserve">6' 1" </v>
      </c>
      <c r="N417" t="str">
        <f t="shared" si="32"/>
        <v xml:space="preserve">240 lbs. </v>
      </c>
      <c r="O417" t="str">
        <f t="shared" si="33"/>
        <v xml:space="preserve">77.0" </v>
      </c>
      <c r="P417" t="str">
        <f t="shared" si="34"/>
        <v xml:space="preserve">Orthodox </v>
      </c>
      <c r="Q417" t="s">
        <v>460</v>
      </c>
      <c r="R417" t="s">
        <v>1513</v>
      </c>
      <c r="S417" t="s">
        <v>530</v>
      </c>
      <c r="T417" t="s">
        <v>511</v>
      </c>
      <c r="U417" t="s">
        <v>567</v>
      </c>
      <c r="V417" t="s">
        <v>504</v>
      </c>
      <c r="W417">
        <v>11</v>
      </c>
      <c r="X417">
        <v>2</v>
      </c>
      <c r="Y417">
        <v>0</v>
      </c>
    </row>
    <row r="418" spans="1:25" x14ac:dyDescent="0.25">
      <c r="A418" s="4">
        <v>417</v>
      </c>
      <c r="B418" s="5">
        <v>155</v>
      </c>
      <c r="C418" s="5" t="s">
        <v>3</v>
      </c>
      <c r="D418" s="9">
        <v>41272</v>
      </c>
      <c r="E418" s="5" t="s">
        <v>15</v>
      </c>
      <c r="F418" s="5" t="s">
        <v>198</v>
      </c>
      <c r="G418" s="5">
        <v>3</v>
      </c>
      <c r="H418" s="5">
        <v>2</v>
      </c>
      <c r="I418" s="10">
        <v>3</v>
      </c>
      <c r="J418" s="11">
        <v>9.0972222222222218E-2</v>
      </c>
      <c r="L418" t="str">
        <f t="shared" si="30"/>
        <v>Costas Philippou</v>
      </c>
      <c r="M418" t="str">
        <f t="shared" si="31"/>
        <v xml:space="preserve">5' 11" </v>
      </c>
      <c r="N418" t="str">
        <f t="shared" si="32"/>
        <v xml:space="preserve">185 lbs. </v>
      </c>
      <c r="O418" t="str">
        <f t="shared" si="33"/>
        <v xml:space="preserve">73.0" </v>
      </c>
      <c r="P418" t="str">
        <f t="shared" si="34"/>
        <v xml:space="preserve">Orthodox </v>
      </c>
      <c r="Q418" t="s">
        <v>1995</v>
      </c>
      <c r="R418" t="s">
        <v>696</v>
      </c>
      <c r="S418" t="s">
        <v>522</v>
      </c>
      <c r="T418" t="s">
        <v>497</v>
      </c>
      <c r="U418" t="s">
        <v>556</v>
      </c>
      <c r="V418" t="s">
        <v>500</v>
      </c>
      <c r="W418">
        <v>19</v>
      </c>
      <c r="X418">
        <v>8</v>
      </c>
      <c r="Y418">
        <v>0</v>
      </c>
    </row>
    <row r="419" spans="1:25" x14ac:dyDescent="0.25">
      <c r="A419" s="4">
        <v>418</v>
      </c>
      <c r="B419" s="5">
        <v>155</v>
      </c>
      <c r="C419" s="5" t="s">
        <v>3</v>
      </c>
      <c r="D419" s="9">
        <v>41272</v>
      </c>
      <c r="E419" s="5" t="s">
        <v>15</v>
      </c>
      <c r="F419" s="5" t="s">
        <v>246</v>
      </c>
      <c r="G419" s="5">
        <v>2</v>
      </c>
      <c r="H419" s="5">
        <v>5</v>
      </c>
      <c r="I419" s="10">
        <v>3</v>
      </c>
      <c r="J419" s="11">
        <v>0.20833333333333334</v>
      </c>
      <c r="L419" t="str">
        <f t="shared" si="30"/>
        <v>Derek Brunson</v>
      </c>
      <c r="M419" t="str">
        <f t="shared" si="31"/>
        <v xml:space="preserve">6' 1" </v>
      </c>
      <c r="N419" t="str">
        <f t="shared" si="32"/>
        <v xml:space="preserve">185 lbs. </v>
      </c>
      <c r="O419" t="str">
        <f t="shared" si="33"/>
        <v xml:space="preserve">77.0" </v>
      </c>
      <c r="P419" t="str">
        <f t="shared" si="34"/>
        <v xml:space="preserve">Southpaw </v>
      </c>
      <c r="Q419" t="s">
        <v>2858</v>
      </c>
      <c r="S419" t="s">
        <v>530</v>
      </c>
      <c r="T419" t="s">
        <v>497</v>
      </c>
      <c r="U419" t="s">
        <v>496</v>
      </c>
      <c r="V419" t="s">
        <v>500</v>
      </c>
      <c r="W419">
        <v>8</v>
      </c>
      <c r="X419">
        <v>4</v>
      </c>
      <c r="Y419">
        <v>1</v>
      </c>
    </row>
    <row r="420" spans="1:25" x14ac:dyDescent="0.25">
      <c r="A420" s="4">
        <v>419</v>
      </c>
      <c r="B420" s="5">
        <v>155</v>
      </c>
      <c r="C420" s="5" t="s">
        <v>3</v>
      </c>
      <c r="D420" s="9">
        <v>41272</v>
      </c>
      <c r="E420" s="5" t="s">
        <v>25</v>
      </c>
      <c r="F420" s="5" t="s">
        <v>144</v>
      </c>
      <c r="G420" s="5">
        <v>3</v>
      </c>
      <c r="H420" s="5">
        <v>5</v>
      </c>
      <c r="I420" s="10">
        <v>3</v>
      </c>
      <c r="J420" s="11">
        <v>0.20833333333333334</v>
      </c>
      <c r="L420" t="str">
        <f t="shared" si="30"/>
        <v>Jim Miller</v>
      </c>
      <c r="M420" t="str">
        <f t="shared" si="31"/>
        <v xml:space="preserve">5' 8" </v>
      </c>
      <c r="N420" t="str">
        <f t="shared" si="32"/>
        <v xml:space="preserve">155 lbs. </v>
      </c>
      <c r="O420" t="str">
        <f t="shared" si="33"/>
        <v xml:space="preserve">71.0" </v>
      </c>
      <c r="P420" t="str">
        <f t="shared" si="34"/>
        <v xml:space="preserve">Southpaw </v>
      </c>
      <c r="Q420" t="s">
        <v>3329</v>
      </c>
      <c r="R420" t="s">
        <v>1402</v>
      </c>
      <c r="S420" t="s">
        <v>535</v>
      </c>
      <c r="T420" t="s">
        <v>523</v>
      </c>
      <c r="U420" t="s">
        <v>496</v>
      </c>
      <c r="W420">
        <v>6</v>
      </c>
      <c r="X420">
        <v>4</v>
      </c>
      <c r="Y420">
        <v>0</v>
      </c>
    </row>
    <row r="421" spans="1:25" x14ac:dyDescent="0.25">
      <c r="A421" s="4">
        <v>420</v>
      </c>
      <c r="B421" s="5">
        <v>155</v>
      </c>
      <c r="C421" s="5" t="s">
        <v>3</v>
      </c>
      <c r="D421" s="9">
        <v>41272</v>
      </c>
      <c r="E421" s="5" t="s">
        <v>15</v>
      </c>
      <c r="F421" s="5" t="s">
        <v>245</v>
      </c>
      <c r="G421" s="5">
        <v>1</v>
      </c>
      <c r="H421" s="5">
        <v>5</v>
      </c>
      <c r="I421" s="10">
        <v>3</v>
      </c>
      <c r="J421" s="11">
        <v>0.20833333333333334</v>
      </c>
      <c r="L421" t="str">
        <f t="shared" si="30"/>
        <v>Yushin Okami</v>
      </c>
      <c r="M421" t="str">
        <f t="shared" si="31"/>
        <v xml:space="preserve">6' 2" </v>
      </c>
      <c r="N421" t="str">
        <f t="shared" si="32"/>
        <v xml:space="preserve">185 lbs. </v>
      </c>
      <c r="O421" t="str">
        <f t="shared" si="33"/>
        <v xml:space="preserve">72.0" </v>
      </c>
      <c r="P421" t="str">
        <f t="shared" si="34"/>
        <v xml:space="preserve">Southpaw </v>
      </c>
      <c r="Q421" t="s">
        <v>3941</v>
      </c>
      <c r="S421" t="s">
        <v>526</v>
      </c>
      <c r="T421" t="s">
        <v>533</v>
      </c>
      <c r="U421" t="s">
        <v>594</v>
      </c>
      <c r="V421" t="s">
        <v>500</v>
      </c>
      <c r="W421">
        <v>12</v>
      </c>
      <c r="X421">
        <v>7</v>
      </c>
      <c r="Y421">
        <v>0</v>
      </c>
    </row>
    <row r="422" spans="1:25" x14ac:dyDescent="0.25">
      <c r="A422" s="4">
        <v>421</v>
      </c>
      <c r="B422" s="5">
        <v>156</v>
      </c>
      <c r="C422" s="5" t="s">
        <v>3</v>
      </c>
      <c r="D422" s="9">
        <v>41307</v>
      </c>
      <c r="E422" s="5" t="s">
        <v>9</v>
      </c>
      <c r="F422" s="5" t="s">
        <v>161</v>
      </c>
      <c r="G422" s="5">
        <v>2</v>
      </c>
      <c r="H422" s="5">
        <v>5</v>
      </c>
      <c r="I422" s="5">
        <v>3</v>
      </c>
      <c r="J422" s="11">
        <v>0.20833333333333334</v>
      </c>
      <c r="L422" t="e">
        <f t="shared" si="30"/>
        <v>#N/A</v>
      </c>
      <c r="M422" t="e">
        <f t="shared" si="31"/>
        <v>#N/A</v>
      </c>
      <c r="N422" t="e">
        <f t="shared" si="32"/>
        <v>#N/A</v>
      </c>
      <c r="O422" t="e">
        <f t="shared" si="33"/>
        <v>#N/A</v>
      </c>
      <c r="P422" t="e">
        <f t="shared" si="34"/>
        <v>#N/A</v>
      </c>
      <c r="Q422" t="s">
        <v>3774</v>
      </c>
      <c r="S422" t="s">
        <v>530</v>
      </c>
      <c r="T422" t="s">
        <v>497</v>
      </c>
      <c r="U422" t="s">
        <v>496</v>
      </c>
      <c r="W422">
        <v>6</v>
      </c>
      <c r="X422">
        <v>7</v>
      </c>
      <c r="Y422">
        <v>0</v>
      </c>
    </row>
    <row r="423" spans="1:25" x14ac:dyDescent="0.25">
      <c r="A423" s="4">
        <v>422</v>
      </c>
      <c r="B423" s="5">
        <v>156</v>
      </c>
      <c r="C423" s="5" t="s">
        <v>3</v>
      </c>
      <c r="D423" s="9">
        <v>41307</v>
      </c>
      <c r="E423" s="5" t="s">
        <v>8</v>
      </c>
      <c r="F423" s="5" t="s">
        <v>328</v>
      </c>
      <c r="G423" s="5">
        <v>1</v>
      </c>
      <c r="H423" s="5">
        <v>1</v>
      </c>
      <c r="I423" s="5">
        <v>3</v>
      </c>
      <c r="J423" s="11">
        <v>1.7361111111111112E-2</v>
      </c>
      <c r="L423" t="e">
        <f t="shared" si="30"/>
        <v>#N/A</v>
      </c>
      <c r="M423" t="e">
        <f t="shared" si="31"/>
        <v>#N/A</v>
      </c>
      <c r="N423" t="e">
        <f t="shared" si="32"/>
        <v>#N/A</v>
      </c>
      <c r="O423" t="e">
        <f t="shared" si="33"/>
        <v>#N/A</v>
      </c>
      <c r="P423" t="e">
        <f t="shared" si="34"/>
        <v>#N/A</v>
      </c>
      <c r="Q423" t="s">
        <v>3739</v>
      </c>
      <c r="R423" t="s">
        <v>1594</v>
      </c>
      <c r="S423" t="s">
        <v>499</v>
      </c>
      <c r="T423" t="s">
        <v>511</v>
      </c>
      <c r="U423" t="s">
        <v>556</v>
      </c>
      <c r="V423" t="s">
        <v>500</v>
      </c>
      <c r="W423">
        <v>15</v>
      </c>
      <c r="X423">
        <v>2</v>
      </c>
      <c r="Y423">
        <v>0</v>
      </c>
    </row>
    <row r="424" spans="1:25" x14ac:dyDescent="0.25">
      <c r="A424" s="4">
        <v>423</v>
      </c>
      <c r="B424" s="5">
        <v>156</v>
      </c>
      <c r="C424" s="5" t="s">
        <v>3</v>
      </c>
      <c r="D424" s="9">
        <v>41307</v>
      </c>
      <c r="E424" s="5" t="s">
        <v>12</v>
      </c>
      <c r="F424" s="5" t="s">
        <v>82</v>
      </c>
      <c r="G424" s="5">
        <v>2</v>
      </c>
      <c r="H424" s="5">
        <v>5</v>
      </c>
      <c r="I424" s="5">
        <v>3</v>
      </c>
      <c r="J424" s="11">
        <v>0.20833333333333334</v>
      </c>
      <c r="L424" t="str">
        <f t="shared" si="30"/>
        <v>Demian Maia</v>
      </c>
      <c r="M424" t="str">
        <f t="shared" si="31"/>
        <v xml:space="preserve">6' 1" </v>
      </c>
      <c r="N424" t="str">
        <f t="shared" si="32"/>
        <v xml:space="preserve">170 lbs. </v>
      </c>
      <c r="O424" t="str">
        <f t="shared" si="33"/>
        <v xml:space="preserve">72.0" </v>
      </c>
      <c r="P424" t="str">
        <f t="shared" si="34"/>
        <v xml:space="preserve">Southpaw </v>
      </c>
      <c r="Q424" t="s">
        <v>1917</v>
      </c>
      <c r="S424" t="s">
        <v>552</v>
      </c>
      <c r="T424" t="s">
        <v>533</v>
      </c>
      <c r="U424" t="s">
        <v>642</v>
      </c>
      <c r="V424" t="s">
        <v>500</v>
      </c>
      <c r="W424">
        <v>19</v>
      </c>
      <c r="X424">
        <v>8</v>
      </c>
      <c r="Y424">
        <v>1</v>
      </c>
    </row>
    <row r="425" spans="1:25" x14ac:dyDescent="0.25">
      <c r="A425" s="4">
        <v>424</v>
      </c>
      <c r="B425" s="5">
        <v>156</v>
      </c>
      <c r="C425" s="5" t="s">
        <v>3</v>
      </c>
      <c r="D425" s="9">
        <v>41307</v>
      </c>
      <c r="E425" s="5" t="s">
        <v>184</v>
      </c>
      <c r="F425" s="5" t="s">
        <v>392</v>
      </c>
      <c r="G425" s="5">
        <v>2</v>
      </c>
      <c r="H425" s="5">
        <v>5</v>
      </c>
      <c r="I425" s="5">
        <v>5</v>
      </c>
      <c r="J425" s="11">
        <v>0.20833333333333334</v>
      </c>
      <c r="L425" t="e">
        <f t="shared" si="30"/>
        <v>#N/A</v>
      </c>
      <c r="M425" t="e">
        <f t="shared" si="31"/>
        <v>#N/A</v>
      </c>
      <c r="N425" t="e">
        <f t="shared" si="32"/>
        <v>#N/A</v>
      </c>
      <c r="O425" t="e">
        <f t="shared" si="33"/>
        <v>#N/A</v>
      </c>
      <c r="P425" t="e">
        <f t="shared" si="34"/>
        <v>#N/A</v>
      </c>
      <c r="Q425" t="s">
        <v>2534</v>
      </c>
      <c r="S425" t="s">
        <v>506</v>
      </c>
      <c r="T425" t="s">
        <v>503</v>
      </c>
      <c r="U425" t="s">
        <v>496</v>
      </c>
      <c r="V425" t="s">
        <v>500</v>
      </c>
      <c r="W425">
        <v>7</v>
      </c>
      <c r="X425">
        <v>4</v>
      </c>
      <c r="Y425">
        <v>0</v>
      </c>
    </row>
    <row r="426" spans="1:25" x14ac:dyDescent="0.25">
      <c r="A426" s="4">
        <v>425</v>
      </c>
      <c r="B426" s="5">
        <v>156</v>
      </c>
      <c r="C426" s="5" t="s">
        <v>3</v>
      </c>
      <c r="D426" s="9">
        <v>41307</v>
      </c>
      <c r="E426" s="5" t="s">
        <v>267</v>
      </c>
      <c r="F426" s="5" t="s">
        <v>313</v>
      </c>
      <c r="G426" s="5">
        <v>1</v>
      </c>
      <c r="H426" s="5">
        <v>5</v>
      </c>
      <c r="I426" s="5">
        <v>3</v>
      </c>
      <c r="J426" s="11">
        <v>0.20833333333333334</v>
      </c>
      <c r="L426" t="str">
        <f t="shared" si="30"/>
        <v>Joseph Benavidez</v>
      </c>
      <c r="M426" t="str">
        <f t="shared" si="31"/>
        <v xml:space="preserve">5' 4" </v>
      </c>
      <c r="N426" t="str">
        <f t="shared" si="32"/>
        <v xml:space="preserve">125 lbs. </v>
      </c>
      <c r="O426" t="str">
        <f t="shared" si="33"/>
        <v xml:space="preserve">65.0" </v>
      </c>
      <c r="P426" t="str">
        <f t="shared" si="34"/>
        <v xml:space="preserve">Southpaw </v>
      </c>
      <c r="Q426" t="s">
        <v>2916</v>
      </c>
      <c r="S426" t="s">
        <v>518</v>
      </c>
      <c r="T426" t="s">
        <v>523</v>
      </c>
      <c r="U426" t="s">
        <v>496</v>
      </c>
      <c r="W426">
        <v>9</v>
      </c>
      <c r="X426">
        <v>7</v>
      </c>
      <c r="Y426">
        <v>0</v>
      </c>
    </row>
    <row r="427" spans="1:25" x14ac:dyDescent="0.25">
      <c r="A427" s="4">
        <v>426</v>
      </c>
      <c r="B427" s="5">
        <v>157</v>
      </c>
      <c r="C427" s="5" t="s">
        <v>3</v>
      </c>
      <c r="D427" s="9">
        <v>41328</v>
      </c>
      <c r="E427" s="5" t="s">
        <v>12</v>
      </c>
      <c r="F427" s="5" t="s">
        <v>248</v>
      </c>
      <c r="G427" s="5">
        <v>3</v>
      </c>
      <c r="H427" s="5">
        <v>5</v>
      </c>
      <c r="I427" s="10">
        <v>3</v>
      </c>
      <c r="J427" s="11">
        <v>0.20833333333333334</v>
      </c>
      <c r="L427" t="str">
        <f t="shared" si="30"/>
        <v>Court McGee</v>
      </c>
      <c r="M427" t="str">
        <f t="shared" si="31"/>
        <v xml:space="preserve">5' 11" </v>
      </c>
      <c r="N427" t="str">
        <f t="shared" si="32"/>
        <v xml:space="preserve">170 lbs. </v>
      </c>
      <c r="O427" t="str">
        <f t="shared" si="33"/>
        <v xml:space="preserve">76.0" </v>
      </c>
      <c r="P427" t="str">
        <f t="shared" si="34"/>
        <v xml:space="preserve">Orthodox </v>
      </c>
      <c r="Q427" t="s">
        <v>222</v>
      </c>
      <c r="R427" t="s">
        <v>1313</v>
      </c>
      <c r="S427" t="s">
        <v>549</v>
      </c>
      <c r="T427" t="s">
        <v>523</v>
      </c>
      <c r="U427" t="s">
        <v>508</v>
      </c>
      <c r="V427" t="s">
        <v>500</v>
      </c>
      <c r="W427">
        <v>15</v>
      </c>
      <c r="X427">
        <v>5</v>
      </c>
      <c r="Y427">
        <v>0</v>
      </c>
    </row>
    <row r="428" spans="1:25" x14ac:dyDescent="0.25">
      <c r="A428" s="4">
        <v>427</v>
      </c>
      <c r="B428" s="5">
        <v>157</v>
      </c>
      <c r="C428" s="5" t="s">
        <v>3</v>
      </c>
      <c r="D428" s="9">
        <v>41328</v>
      </c>
      <c r="E428" s="5" t="s">
        <v>9</v>
      </c>
      <c r="F428" s="5" t="s">
        <v>54</v>
      </c>
      <c r="G428" s="5">
        <v>1</v>
      </c>
      <c r="H428" s="5">
        <v>6</v>
      </c>
      <c r="I428" s="10">
        <v>3</v>
      </c>
      <c r="J428" s="11">
        <v>0.20833333333333334</v>
      </c>
      <c r="L428" t="str">
        <f t="shared" si="30"/>
        <v>Lyoto Machida</v>
      </c>
      <c r="M428" t="str">
        <f t="shared" si="31"/>
        <v xml:space="preserve">6' 1" </v>
      </c>
      <c r="N428" t="str">
        <f t="shared" si="32"/>
        <v xml:space="preserve">185 lbs. </v>
      </c>
      <c r="O428" t="str">
        <f t="shared" si="33"/>
        <v xml:space="preserve">74.0" </v>
      </c>
      <c r="P428" t="str">
        <f t="shared" si="34"/>
        <v xml:space="preserve">Southpaw </v>
      </c>
      <c r="Q428" t="s">
        <v>37</v>
      </c>
      <c r="S428" t="s">
        <v>634</v>
      </c>
      <c r="T428" t="s">
        <v>580</v>
      </c>
      <c r="U428" t="s">
        <v>846</v>
      </c>
      <c r="V428" t="s">
        <v>500</v>
      </c>
      <c r="W428">
        <v>29</v>
      </c>
      <c r="X428">
        <v>9</v>
      </c>
      <c r="Y428">
        <v>2</v>
      </c>
    </row>
    <row r="429" spans="1:25" x14ac:dyDescent="0.25">
      <c r="A429" s="4">
        <v>428</v>
      </c>
      <c r="B429" s="5">
        <v>157</v>
      </c>
      <c r="C429" s="5" t="s">
        <v>3</v>
      </c>
      <c r="D429" s="9">
        <v>41328</v>
      </c>
      <c r="E429" s="5" t="s">
        <v>12</v>
      </c>
      <c r="F429" s="5" t="s">
        <v>249</v>
      </c>
      <c r="G429" s="5">
        <v>2</v>
      </c>
      <c r="H429" s="5">
        <v>2</v>
      </c>
      <c r="I429" s="10">
        <v>1</v>
      </c>
      <c r="J429" s="11">
        <v>0.16458333333333333</v>
      </c>
      <c r="L429" t="str">
        <f t="shared" si="30"/>
        <v>Robbie Lawler</v>
      </c>
      <c r="M429" t="str">
        <f t="shared" si="31"/>
        <v xml:space="preserve">5' 11" </v>
      </c>
      <c r="N429" t="str">
        <f t="shared" si="32"/>
        <v xml:space="preserve">170 lbs. </v>
      </c>
      <c r="O429" t="str">
        <f t="shared" si="33"/>
        <v xml:space="preserve">74.0" </v>
      </c>
      <c r="P429" t="str">
        <f t="shared" si="34"/>
        <v xml:space="preserve">Southpaw </v>
      </c>
      <c r="Q429" t="s">
        <v>2360</v>
      </c>
      <c r="R429" t="s">
        <v>911</v>
      </c>
      <c r="S429" t="s">
        <v>502</v>
      </c>
      <c r="T429" t="s">
        <v>523</v>
      </c>
      <c r="U429" t="s">
        <v>496</v>
      </c>
      <c r="W429">
        <v>2</v>
      </c>
      <c r="X429">
        <v>1</v>
      </c>
      <c r="Y429">
        <v>0</v>
      </c>
    </row>
    <row r="430" spans="1:25" x14ac:dyDescent="0.25">
      <c r="A430" s="4">
        <v>429</v>
      </c>
      <c r="B430" s="7">
        <v>157</v>
      </c>
      <c r="C430" s="5" t="s">
        <v>3</v>
      </c>
      <c r="D430" s="6">
        <v>41328</v>
      </c>
      <c r="E430" s="7" t="s">
        <v>205</v>
      </c>
      <c r="F430" s="7" t="s">
        <v>212</v>
      </c>
      <c r="G430" s="7">
        <v>2</v>
      </c>
      <c r="H430" s="7">
        <v>4</v>
      </c>
      <c r="I430" s="13">
        <v>1</v>
      </c>
      <c r="J430" s="16">
        <v>0.19027777777777777</v>
      </c>
      <c r="L430" t="str">
        <f t="shared" si="30"/>
        <v>Urijah Faber</v>
      </c>
      <c r="M430" t="str">
        <f t="shared" si="31"/>
        <v xml:space="preserve">5' 6" </v>
      </c>
      <c r="N430" t="str">
        <f t="shared" si="32"/>
        <v xml:space="preserve">135 lbs. </v>
      </c>
      <c r="O430" t="str">
        <f t="shared" si="33"/>
        <v xml:space="preserve">67.0" </v>
      </c>
      <c r="P430" t="str">
        <f t="shared" si="34"/>
        <v xml:space="preserve">Orthodox </v>
      </c>
      <c r="Q430" t="s">
        <v>2060</v>
      </c>
      <c r="R430" t="s">
        <v>736</v>
      </c>
      <c r="S430" t="s">
        <v>510</v>
      </c>
      <c r="T430" t="s">
        <v>619</v>
      </c>
      <c r="U430" t="s">
        <v>606</v>
      </c>
      <c r="V430" t="s">
        <v>500</v>
      </c>
      <c r="W430">
        <v>14</v>
      </c>
      <c r="X430">
        <v>7</v>
      </c>
      <c r="Y430">
        <v>0</v>
      </c>
    </row>
    <row r="431" spans="1:25" x14ac:dyDescent="0.25">
      <c r="A431" s="4">
        <v>430</v>
      </c>
      <c r="B431" s="5">
        <v>158</v>
      </c>
      <c r="C431" s="5" t="s">
        <v>3</v>
      </c>
      <c r="D431" s="9">
        <v>41349</v>
      </c>
      <c r="E431" s="5" t="s">
        <v>15</v>
      </c>
      <c r="F431" s="5" t="s">
        <v>183</v>
      </c>
      <c r="G431" s="5">
        <v>2</v>
      </c>
      <c r="H431" s="5">
        <v>6</v>
      </c>
      <c r="I431" s="5">
        <v>3</v>
      </c>
      <c r="J431" s="11">
        <v>0.20833333333333334</v>
      </c>
      <c r="L431" t="str">
        <f t="shared" si="30"/>
        <v>Chris Camozzi</v>
      </c>
      <c r="M431" t="str">
        <f t="shared" si="31"/>
        <v xml:space="preserve">6' 2" </v>
      </c>
      <c r="N431" t="str">
        <f t="shared" si="32"/>
        <v xml:space="preserve">185 lbs. </v>
      </c>
      <c r="O431" t="str">
        <f t="shared" si="33"/>
        <v xml:space="preserve">76.0" </v>
      </c>
      <c r="P431" t="str">
        <f t="shared" si="34"/>
        <v xml:space="preserve">Orthodox </v>
      </c>
      <c r="Q431" t="s">
        <v>3280</v>
      </c>
      <c r="R431" t="s">
        <v>1376</v>
      </c>
      <c r="S431" t="s">
        <v>506</v>
      </c>
      <c r="T431" t="s">
        <v>523</v>
      </c>
      <c r="U431" t="s">
        <v>496</v>
      </c>
      <c r="W431">
        <v>14</v>
      </c>
      <c r="X431">
        <v>4</v>
      </c>
      <c r="Y431">
        <v>0</v>
      </c>
    </row>
    <row r="432" spans="1:25" x14ac:dyDescent="0.25">
      <c r="A432" s="4">
        <v>431</v>
      </c>
      <c r="B432" s="5">
        <v>158</v>
      </c>
      <c r="C432" s="5" t="s">
        <v>3</v>
      </c>
      <c r="D432" s="9">
        <v>41349</v>
      </c>
      <c r="E432" s="5" t="s">
        <v>12</v>
      </c>
      <c r="F432" s="5" t="s">
        <v>48</v>
      </c>
      <c r="G432" s="5">
        <v>1</v>
      </c>
      <c r="H432" s="5">
        <v>5</v>
      </c>
      <c r="I432" s="5">
        <v>5</v>
      </c>
      <c r="J432" s="11">
        <v>0.20833333333333334</v>
      </c>
      <c r="L432" t="str">
        <f t="shared" si="30"/>
        <v>Georges St-Pierre</v>
      </c>
      <c r="M432" t="str">
        <f t="shared" si="31"/>
        <v xml:space="preserve">5' 11" </v>
      </c>
      <c r="N432" t="str">
        <f t="shared" si="32"/>
        <v xml:space="preserve">170 lbs. </v>
      </c>
      <c r="O432" t="str">
        <f t="shared" si="33"/>
        <v xml:space="preserve">76.0" </v>
      </c>
      <c r="P432" t="str">
        <f t="shared" si="34"/>
        <v xml:space="preserve">Orthodox </v>
      </c>
      <c r="Q432" t="s">
        <v>1824</v>
      </c>
      <c r="S432" t="s">
        <v>496</v>
      </c>
      <c r="T432" t="s">
        <v>513</v>
      </c>
      <c r="U432" t="s">
        <v>496</v>
      </c>
      <c r="W432">
        <v>2</v>
      </c>
      <c r="X432">
        <v>0</v>
      </c>
      <c r="Y432">
        <v>0</v>
      </c>
    </row>
    <row r="433" spans="1:25" x14ac:dyDescent="0.25">
      <c r="A433" s="4">
        <v>432</v>
      </c>
      <c r="B433" s="5">
        <v>158</v>
      </c>
      <c r="C433" s="5" t="s">
        <v>3</v>
      </c>
      <c r="D433" s="9">
        <v>41349</v>
      </c>
      <c r="E433" s="5" t="s">
        <v>12</v>
      </c>
      <c r="F433" s="5" t="s">
        <v>278</v>
      </c>
      <c r="G433" s="5">
        <v>1</v>
      </c>
      <c r="H433" s="5">
        <v>1</v>
      </c>
      <c r="I433" s="5">
        <v>1</v>
      </c>
      <c r="J433" s="11">
        <v>0.125</v>
      </c>
      <c r="L433" t="str">
        <f t="shared" si="30"/>
        <v>Jake Ellenberger</v>
      </c>
      <c r="M433" t="str">
        <f t="shared" si="31"/>
        <v xml:space="preserve">5' 9" </v>
      </c>
      <c r="N433" t="str">
        <f t="shared" si="32"/>
        <v xml:space="preserve">170 lbs. </v>
      </c>
      <c r="O433" t="str">
        <f t="shared" si="33"/>
        <v xml:space="preserve">71.0" </v>
      </c>
      <c r="P433" t="str">
        <f t="shared" si="34"/>
        <v xml:space="preserve">Orthodox </v>
      </c>
      <c r="Q433" t="s">
        <v>1897</v>
      </c>
      <c r="S433" t="s">
        <v>496</v>
      </c>
      <c r="T433" t="s">
        <v>496</v>
      </c>
      <c r="U433" t="s">
        <v>496</v>
      </c>
      <c r="W433">
        <v>1</v>
      </c>
      <c r="X433">
        <v>2</v>
      </c>
      <c r="Y433">
        <v>0</v>
      </c>
    </row>
    <row r="434" spans="1:25" x14ac:dyDescent="0.25">
      <c r="A434" s="4">
        <v>433</v>
      </c>
      <c r="B434" s="5">
        <v>158</v>
      </c>
      <c r="C434" s="5" t="s">
        <v>3</v>
      </c>
      <c r="D434" s="9">
        <v>41349</v>
      </c>
      <c r="E434" s="5" t="s">
        <v>12</v>
      </c>
      <c r="F434" s="5" t="s">
        <v>122</v>
      </c>
      <c r="G434" s="5">
        <v>3</v>
      </c>
      <c r="H434" s="5">
        <v>5</v>
      </c>
      <c r="I434" s="5">
        <v>3</v>
      </c>
      <c r="J434" s="11">
        <v>0.20833333333333334</v>
      </c>
      <c r="L434" t="str">
        <f t="shared" si="30"/>
        <v>Johny Hendricks</v>
      </c>
      <c r="M434" t="str">
        <f t="shared" si="31"/>
        <v xml:space="preserve">5' 9" </v>
      </c>
      <c r="N434" t="str">
        <f t="shared" si="32"/>
        <v xml:space="preserve">170 lbs. </v>
      </c>
      <c r="O434" t="str">
        <f t="shared" si="33"/>
        <v xml:space="preserve">69.0" </v>
      </c>
      <c r="P434" t="str">
        <f t="shared" si="34"/>
        <v xml:space="preserve">Southpaw </v>
      </c>
      <c r="Q434" t="s">
        <v>1911</v>
      </c>
      <c r="R434" t="s">
        <v>643</v>
      </c>
      <c r="S434" t="s">
        <v>552</v>
      </c>
      <c r="T434" t="s">
        <v>619</v>
      </c>
      <c r="U434" t="s">
        <v>567</v>
      </c>
      <c r="V434" t="s">
        <v>500</v>
      </c>
      <c r="W434">
        <v>10</v>
      </c>
      <c r="X434">
        <v>2</v>
      </c>
      <c r="Y434">
        <v>0</v>
      </c>
    </row>
    <row r="435" spans="1:25" x14ac:dyDescent="0.25">
      <c r="A435" s="4">
        <v>434</v>
      </c>
      <c r="B435" s="5">
        <v>158</v>
      </c>
      <c r="C435" s="5" t="s">
        <v>3</v>
      </c>
      <c r="D435" s="9">
        <v>41349</v>
      </c>
      <c r="E435" s="5" t="s">
        <v>25</v>
      </c>
      <c r="F435" s="5" t="s">
        <v>421</v>
      </c>
      <c r="G435" s="5">
        <v>1</v>
      </c>
      <c r="H435" s="5">
        <v>5</v>
      </c>
      <c r="I435" s="5">
        <v>3</v>
      </c>
      <c r="J435" s="11">
        <v>0.20833333333333334</v>
      </c>
      <c r="L435" t="str">
        <f t="shared" si="30"/>
        <v>Mike Ricci</v>
      </c>
      <c r="M435" t="str">
        <f t="shared" si="31"/>
        <v xml:space="preserve">6' 0" </v>
      </c>
      <c r="N435" t="str">
        <f t="shared" si="32"/>
        <v xml:space="preserve">155 lbs. </v>
      </c>
      <c r="O435" t="str">
        <f t="shared" si="33"/>
        <v xml:space="preserve">77.0" </v>
      </c>
      <c r="P435" t="str">
        <f t="shared" si="34"/>
        <v xml:space="preserve">Southpaw </v>
      </c>
      <c r="Q435" t="s">
        <v>1974</v>
      </c>
      <c r="S435" t="s">
        <v>496</v>
      </c>
      <c r="T435" t="s">
        <v>496</v>
      </c>
      <c r="U435" t="s">
        <v>496</v>
      </c>
      <c r="W435">
        <v>6</v>
      </c>
      <c r="X435">
        <v>3</v>
      </c>
      <c r="Y435">
        <v>0</v>
      </c>
    </row>
    <row r="436" spans="1:25" x14ac:dyDescent="0.25">
      <c r="A436" s="4">
        <v>435</v>
      </c>
      <c r="B436" s="5">
        <v>159</v>
      </c>
      <c r="C436" s="5" t="s">
        <v>3</v>
      </c>
      <c r="D436" s="9">
        <v>41391</v>
      </c>
      <c r="E436" s="5" t="s">
        <v>9</v>
      </c>
      <c r="F436" s="5" t="s">
        <v>200</v>
      </c>
      <c r="G436" s="5">
        <v>2</v>
      </c>
      <c r="H436" s="5">
        <v>2</v>
      </c>
      <c r="I436" s="10">
        <v>1</v>
      </c>
      <c r="J436" s="11">
        <v>0.18958333333333333</v>
      </c>
      <c r="L436" t="e">
        <f t="shared" si="30"/>
        <v>#N/A</v>
      </c>
      <c r="M436" t="e">
        <f t="shared" si="31"/>
        <v>#N/A</v>
      </c>
      <c r="N436" t="e">
        <f t="shared" si="32"/>
        <v>#N/A</v>
      </c>
      <c r="O436" t="e">
        <f t="shared" si="33"/>
        <v>#N/A</v>
      </c>
      <c r="P436" t="e">
        <f t="shared" si="34"/>
        <v>#N/A</v>
      </c>
      <c r="Q436" t="s">
        <v>1994</v>
      </c>
      <c r="R436" t="s">
        <v>695</v>
      </c>
      <c r="S436" t="s">
        <v>518</v>
      </c>
      <c r="T436" t="s">
        <v>523</v>
      </c>
      <c r="U436" t="s">
        <v>496</v>
      </c>
      <c r="V436" t="s">
        <v>500</v>
      </c>
      <c r="W436">
        <v>19</v>
      </c>
      <c r="X436">
        <v>13</v>
      </c>
      <c r="Y436">
        <v>1</v>
      </c>
    </row>
    <row r="437" spans="1:25" x14ac:dyDescent="0.25">
      <c r="A437" s="4">
        <v>436</v>
      </c>
      <c r="B437" s="5">
        <v>159</v>
      </c>
      <c r="C437" s="5" t="s">
        <v>3</v>
      </c>
      <c r="D437" s="9">
        <v>41391</v>
      </c>
      <c r="E437" s="5" t="s">
        <v>15</v>
      </c>
      <c r="F437" s="5" t="s">
        <v>35</v>
      </c>
      <c r="G437" s="5">
        <v>2</v>
      </c>
      <c r="H437" s="5">
        <v>4</v>
      </c>
      <c r="I437" s="10">
        <v>3</v>
      </c>
      <c r="J437" s="11">
        <v>0.18680555555555556</v>
      </c>
      <c r="L437" t="str">
        <f t="shared" si="30"/>
        <v>Michael Bisping</v>
      </c>
      <c r="M437" t="str">
        <f t="shared" si="31"/>
        <v xml:space="preserve">6' 1" </v>
      </c>
      <c r="N437" t="str">
        <f t="shared" si="32"/>
        <v xml:space="preserve">185 lbs. </v>
      </c>
      <c r="O437" t="str">
        <f t="shared" si="33"/>
        <v xml:space="preserve">72.0" </v>
      </c>
      <c r="P437" t="str">
        <f t="shared" si="34"/>
        <v xml:space="preserve">Orthodox </v>
      </c>
      <c r="Q437" t="s">
        <v>2010</v>
      </c>
      <c r="S437" t="s">
        <v>496</v>
      </c>
      <c r="T437" t="s">
        <v>523</v>
      </c>
      <c r="U437" t="s">
        <v>496</v>
      </c>
      <c r="W437">
        <v>6</v>
      </c>
      <c r="X437">
        <v>4</v>
      </c>
      <c r="Y437">
        <v>0</v>
      </c>
    </row>
    <row r="438" spans="1:25" x14ac:dyDescent="0.25">
      <c r="A438" s="4">
        <v>437</v>
      </c>
      <c r="B438" s="5">
        <v>159</v>
      </c>
      <c r="C438" s="5" t="s">
        <v>3</v>
      </c>
      <c r="D438" s="9">
        <v>41391</v>
      </c>
      <c r="E438" s="5" t="s">
        <v>25</v>
      </c>
      <c r="F438" s="5" t="s">
        <v>251</v>
      </c>
      <c r="G438" s="5">
        <v>3</v>
      </c>
      <c r="H438" s="5">
        <v>7</v>
      </c>
      <c r="I438" s="10">
        <v>3</v>
      </c>
      <c r="J438" s="11">
        <v>0.16805555555555557</v>
      </c>
      <c r="L438" t="str">
        <f t="shared" si="30"/>
        <v>Pat Healy</v>
      </c>
      <c r="M438" t="str">
        <f t="shared" si="31"/>
        <v xml:space="preserve">6' 0" </v>
      </c>
      <c r="N438" t="str">
        <f t="shared" si="32"/>
        <v xml:space="preserve">155 lbs. </v>
      </c>
      <c r="O438" t="str">
        <f t="shared" si="33"/>
        <v xml:space="preserve">74.0" </v>
      </c>
      <c r="P438" t="str">
        <f t="shared" si="34"/>
        <v xml:space="preserve">Orthodox </v>
      </c>
      <c r="Q438" t="s">
        <v>183</v>
      </c>
      <c r="S438" t="s">
        <v>535</v>
      </c>
      <c r="T438" t="s">
        <v>513</v>
      </c>
      <c r="U438" t="s">
        <v>508</v>
      </c>
      <c r="V438" t="s">
        <v>500</v>
      </c>
      <c r="W438">
        <v>23</v>
      </c>
      <c r="X438">
        <v>10</v>
      </c>
      <c r="Y438">
        <v>0</v>
      </c>
    </row>
    <row r="439" spans="1:25" x14ac:dyDescent="0.25">
      <c r="A439" s="4">
        <v>438</v>
      </c>
      <c r="B439" s="5">
        <v>159</v>
      </c>
      <c r="C439" s="5" t="s">
        <v>3</v>
      </c>
      <c r="D439" s="9">
        <v>41391</v>
      </c>
      <c r="E439" s="5" t="s">
        <v>9</v>
      </c>
      <c r="F439" s="5" t="s">
        <v>169</v>
      </c>
      <c r="G439" s="5">
        <v>2</v>
      </c>
      <c r="H439" s="5">
        <v>5</v>
      </c>
      <c r="I439" s="10">
        <v>3</v>
      </c>
      <c r="J439" s="11">
        <v>0.20833333333333334</v>
      </c>
      <c r="L439" t="str">
        <f t="shared" si="30"/>
        <v>Phil Davis</v>
      </c>
      <c r="M439" t="str">
        <f t="shared" si="31"/>
        <v xml:space="preserve">6' 2" </v>
      </c>
      <c r="N439" t="str">
        <f t="shared" si="32"/>
        <v xml:space="preserve">205 lbs. </v>
      </c>
      <c r="O439" t="str">
        <f t="shared" si="33"/>
        <v xml:space="preserve">79.0" </v>
      </c>
      <c r="P439" t="str">
        <f t="shared" si="34"/>
        <v xml:space="preserve">Orthodox </v>
      </c>
      <c r="Q439" t="s">
        <v>309</v>
      </c>
      <c r="R439" t="s">
        <v>745</v>
      </c>
      <c r="S439" t="s">
        <v>526</v>
      </c>
      <c r="T439" t="s">
        <v>619</v>
      </c>
      <c r="U439" t="s">
        <v>528</v>
      </c>
      <c r="V439" t="s">
        <v>515</v>
      </c>
      <c r="W439">
        <v>17</v>
      </c>
      <c r="X439">
        <v>8</v>
      </c>
      <c r="Y439">
        <v>0</v>
      </c>
    </row>
    <row r="440" spans="1:25" x14ac:dyDescent="0.25">
      <c r="A440" s="4">
        <v>439</v>
      </c>
      <c r="B440" s="5">
        <v>159</v>
      </c>
      <c r="C440" s="5" t="s">
        <v>3</v>
      </c>
      <c r="D440" s="9">
        <v>41391</v>
      </c>
      <c r="E440" s="5" t="s">
        <v>8</v>
      </c>
      <c r="F440" s="5" t="s">
        <v>158</v>
      </c>
      <c r="G440" s="5">
        <v>3</v>
      </c>
      <c r="H440" s="5">
        <v>1</v>
      </c>
      <c r="I440" s="10">
        <v>1</v>
      </c>
      <c r="J440" s="11">
        <v>8.5416666666666669E-2</v>
      </c>
      <c r="L440" t="str">
        <f t="shared" si="30"/>
        <v>Roy Nelson</v>
      </c>
      <c r="M440" t="str">
        <f t="shared" si="31"/>
        <v xml:space="preserve">6' 0" </v>
      </c>
      <c r="N440" t="str">
        <f t="shared" si="32"/>
        <v xml:space="preserve">263 lbs. </v>
      </c>
      <c r="O440" t="str">
        <f t="shared" si="33"/>
        <v xml:space="preserve">72.0" </v>
      </c>
      <c r="P440" t="str">
        <f t="shared" si="34"/>
        <v xml:space="preserve">Orthodox </v>
      </c>
      <c r="Q440" t="s">
        <v>239</v>
      </c>
      <c r="R440" t="s">
        <v>664</v>
      </c>
      <c r="S440" t="s">
        <v>522</v>
      </c>
      <c r="T440" t="s">
        <v>523</v>
      </c>
      <c r="U440" t="s">
        <v>553</v>
      </c>
      <c r="V440" t="s">
        <v>500</v>
      </c>
      <c r="W440">
        <v>12</v>
      </c>
      <c r="X440">
        <v>6</v>
      </c>
      <c r="Y440">
        <v>0</v>
      </c>
    </row>
    <row r="441" spans="1:25" x14ac:dyDescent="0.25">
      <c r="A441" s="4">
        <v>440</v>
      </c>
      <c r="B441" s="5">
        <v>160</v>
      </c>
      <c r="C441" s="5" t="s">
        <v>3</v>
      </c>
      <c r="D441" s="9">
        <v>41419</v>
      </c>
      <c r="E441" s="5" t="s">
        <v>8</v>
      </c>
      <c r="F441" s="5" t="s">
        <v>113</v>
      </c>
      <c r="G441" s="5">
        <v>1</v>
      </c>
      <c r="H441" s="5">
        <v>2</v>
      </c>
      <c r="I441" s="5">
        <v>1</v>
      </c>
      <c r="J441" s="11">
        <v>5.6250000000000001E-2</v>
      </c>
      <c r="L441" t="str">
        <f t="shared" si="30"/>
        <v>Cain Velasquez</v>
      </c>
      <c r="M441" t="str">
        <f t="shared" si="31"/>
        <v xml:space="preserve">6' 1" </v>
      </c>
      <c r="N441" t="str">
        <f t="shared" si="32"/>
        <v xml:space="preserve">240 lbs. </v>
      </c>
      <c r="O441" t="str">
        <f t="shared" si="33"/>
        <v xml:space="preserve">77.0" </v>
      </c>
      <c r="P441" t="str">
        <f t="shared" si="34"/>
        <v xml:space="preserve">Orthodox </v>
      </c>
      <c r="Q441" t="s">
        <v>2153</v>
      </c>
      <c r="S441" t="s">
        <v>496</v>
      </c>
      <c r="T441" t="s">
        <v>496</v>
      </c>
      <c r="U441" t="s">
        <v>496</v>
      </c>
      <c r="W441">
        <v>4</v>
      </c>
      <c r="X441">
        <v>1</v>
      </c>
      <c r="Y441">
        <v>0</v>
      </c>
    </row>
    <row r="442" spans="1:25" x14ac:dyDescent="0.25">
      <c r="A442" s="4">
        <v>441</v>
      </c>
      <c r="B442" s="5">
        <v>160</v>
      </c>
      <c r="C442" s="5" t="s">
        <v>3</v>
      </c>
      <c r="D442" s="9">
        <v>41419</v>
      </c>
      <c r="E442" s="5" t="s">
        <v>25</v>
      </c>
      <c r="F442" s="5" t="s">
        <v>194</v>
      </c>
      <c r="G442" s="5">
        <v>1</v>
      </c>
      <c r="H442" s="5">
        <v>5</v>
      </c>
      <c r="I442" s="5">
        <v>3</v>
      </c>
      <c r="J442" s="11">
        <v>0.20833333333333334</v>
      </c>
      <c r="L442" t="str">
        <f t="shared" si="30"/>
        <v>Donald Cerrone</v>
      </c>
      <c r="M442" t="str">
        <f t="shared" si="31"/>
        <v xml:space="preserve">6' 1" </v>
      </c>
      <c r="N442" t="str">
        <f t="shared" si="32"/>
        <v xml:space="preserve">170 lbs. </v>
      </c>
      <c r="O442" t="str">
        <f t="shared" si="33"/>
        <v xml:space="preserve">73.0" </v>
      </c>
      <c r="P442" t="str">
        <f t="shared" si="34"/>
        <v xml:space="preserve">Orthodox </v>
      </c>
      <c r="Q442" t="s">
        <v>2162</v>
      </c>
      <c r="S442" t="s">
        <v>502</v>
      </c>
      <c r="T442" t="s">
        <v>800</v>
      </c>
      <c r="U442" t="s">
        <v>496</v>
      </c>
      <c r="V442" t="s">
        <v>500</v>
      </c>
      <c r="W442">
        <v>0</v>
      </c>
      <c r="X442">
        <v>1</v>
      </c>
      <c r="Y442">
        <v>0</v>
      </c>
    </row>
    <row r="443" spans="1:25" x14ac:dyDescent="0.25">
      <c r="A443" s="4">
        <v>442</v>
      </c>
      <c r="B443" s="5">
        <v>160</v>
      </c>
      <c r="C443" s="5" t="s">
        <v>3</v>
      </c>
      <c r="D443" s="9">
        <v>41419</v>
      </c>
      <c r="E443" s="5" t="s">
        <v>9</v>
      </c>
      <c r="F443" s="5" t="s">
        <v>240</v>
      </c>
      <c r="G443" s="5">
        <v>2</v>
      </c>
      <c r="H443" s="5">
        <v>4</v>
      </c>
      <c r="I443" s="5">
        <v>1</v>
      </c>
      <c r="J443" s="11">
        <v>0.10972222222222222</v>
      </c>
      <c r="L443" t="str">
        <f t="shared" si="30"/>
        <v>Glover Teixeira</v>
      </c>
      <c r="M443" t="str">
        <f t="shared" si="31"/>
        <v xml:space="preserve">6' 2" </v>
      </c>
      <c r="N443" t="str">
        <f t="shared" si="32"/>
        <v xml:space="preserve">205 lbs. </v>
      </c>
      <c r="O443" t="str">
        <f t="shared" si="33"/>
        <v xml:space="preserve">76.0" </v>
      </c>
      <c r="P443" t="str">
        <f t="shared" si="34"/>
        <v xml:space="preserve">Orthodox </v>
      </c>
      <c r="Q443" t="s">
        <v>2174</v>
      </c>
      <c r="R443" t="s">
        <v>806</v>
      </c>
      <c r="S443" t="s">
        <v>502</v>
      </c>
      <c r="T443" t="s">
        <v>523</v>
      </c>
      <c r="U443" t="s">
        <v>556</v>
      </c>
      <c r="V443" t="s">
        <v>500</v>
      </c>
      <c r="W443">
        <v>5</v>
      </c>
      <c r="X443">
        <v>4</v>
      </c>
      <c r="Y443">
        <v>0</v>
      </c>
    </row>
    <row r="444" spans="1:25" x14ac:dyDescent="0.25">
      <c r="A444" s="4">
        <v>443</v>
      </c>
      <c r="B444" s="5">
        <v>160</v>
      </c>
      <c r="C444" s="5" t="s">
        <v>3</v>
      </c>
      <c r="D444" s="9">
        <v>41419</v>
      </c>
      <c r="E444" s="5" t="s">
        <v>8</v>
      </c>
      <c r="F444" s="5" t="s">
        <v>128</v>
      </c>
      <c r="G444" s="5">
        <v>1</v>
      </c>
      <c r="H444" s="5">
        <v>1</v>
      </c>
      <c r="I444" s="5">
        <v>3</v>
      </c>
      <c r="J444" s="11">
        <v>0.17916666666666667</v>
      </c>
      <c r="L444" t="str">
        <f t="shared" si="30"/>
        <v>Junior Dos Santos</v>
      </c>
      <c r="M444" t="str">
        <f t="shared" si="31"/>
        <v xml:space="preserve">6' 4" </v>
      </c>
      <c r="N444" t="str">
        <f t="shared" si="32"/>
        <v xml:space="preserve">238 lbs. </v>
      </c>
      <c r="O444" t="str">
        <f t="shared" si="33"/>
        <v xml:space="preserve">77.0" </v>
      </c>
      <c r="P444" t="str">
        <f t="shared" si="34"/>
        <v xml:space="preserve">Orthodox </v>
      </c>
      <c r="Q444" t="s">
        <v>2206</v>
      </c>
      <c r="S444" t="s">
        <v>496</v>
      </c>
      <c r="T444" t="s">
        <v>511</v>
      </c>
      <c r="U444" t="s">
        <v>496</v>
      </c>
      <c r="W444">
        <v>11</v>
      </c>
      <c r="X444">
        <v>8</v>
      </c>
      <c r="Y444">
        <v>0</v>
      </c>
    </row>
    <row r="445" spans="1:25" x14ac:dyDescent="0.25">
      <c r="A445" s="4">
        <v>444</v>
      </c>
      <c r="B445" s="5">
        <v>160</v>
      </c>
      <c r="C445" s="5" t="s">
        <v>3</v>
      </c>
      <c r="D445" s="9">
        <v>41419</v>
      </c>
      <c r="E445" s="5" t="s">
        <v>25</v>
      </c>
      <c r="F445" s="5" t="s">
        <v>424</v>
      </c>
      <c r="G445" s="5">
        <v>3</v>
      </c>
      <c r="H445" s="5">
        <v>2</v>
      </c>
      <c r="I445" s="5">
        <v>1</v>
      </c>
      <c r="J445" s="11">
        <v>8.819444444444445E-2</v>
      </c>
      <c r="L445" t="str">
        <f t="shared" si="30"/>
        <v>TJ Grant</v>
      </c>
      <c r="M445" t="str">
        <f t="shared" si="31"/>
        <v xml:space="preserve">5' 10" </v>
      </c>
      <c r="N445" t="str">
        <f t="shared" si="32"/>
        <v xml:space="preserve">155 lbs. </v>
      </c>
      <c r="O445" t="str">
        <f t="shared" si="33"/>
        <v xml:space="preserve">72.0" </v>
      </c>
      <c r="P445" t="str">
        <f t="shared" si="34"/>
        <v xml:space="preserve">Orthodox </v>
      </c>
      <c r="Q445" t="s">
        <v>2241</v>
      </c>
      <c r="S445" t="s">
        <v>506</v>
      </c>
      <c r="T445" t="s">
        <v>550</v>
      </c>
      <c r="U445" t="s">
        <v>757</v>
      </c>
      <c r="V445" t="s">
        <v>500</v>
      </c>
      <c r="W445">
        <v>3</v>
      </c>
      <c r="X445">
        <v>1</v>
      </c>
      <c r="Y445">
        <v>0</v>
      </c>
    </row>
    <row r="446" spans="1:25" x14ac:dyDescent="0.25">
      <c r="A446" s="4">
        <v>445</v>
      </c>
      <c r="B446" s="5">
        <v>161</v>
      </c>
      <c r="C446" s="5" t="s">
        <v>3</v>
      </c>
      <c r="D446" s="9">
        <v>41440</v>
      </c>
      <c r="E446" s="5" t="s">
        <v>9</v>
      </c>
      <c r="F446" s="5" t="s">
        <v>29</v>
      </c>
      <c r="G446" s="5">
        <v>2</v>
      </c>
      <c r="H446" s="5">
        <v>6</v>
      </c>
      <c r="I446" s="10">
        <v>3</v>
      </c>
      <c r="J446" s="11">
        <v>0.20833333333333334</v>
      </c>
      <c r="L446" t="str">
        <f t="shared" si="30"/>
        <v>Rashad Evans</v>
      </c>
      <c r="M446" t="str">
        <f t="shared" si="31"/>
        <v xml:space="preserve">6' 0" </v>
      </c>
      <c r="N446" t="str">
        <f t="shared" si="32"/>
        <v xml:space="preserve">205 lbs. </v>
      </c>
      <c r="O446" t="str">
        <f t="shared" si="33"/>
        <v xml:space="preserve">75.0" </v>
      </c>
      <c r="P446" t="str">
        <f t="shared" si="34"/>
        <v xml:space="preserve">Orthodox </v>
      </c>
      <c r="Q446" t="s">
        <v>2259</v>
      </c>
      <c r="S446" t="s">
        <v>522</v>
      </c>
      <c r="T446" t="s">
        <v>513</v>
      </c>
      <c r="U446" t="s">
        <v>556</v>
      </c>
      <c r="V446" t="s">
        <v>500</v>
      </c>
      <c r="W446">
        <v>11</v>
      </c>
      <c r="X446">
        <v>4</v>
      </c>
      <c r="Y446">
        <v>0</v>
      </c>
    </row>
    <row r="447" spans="1:25" x14ac:dyDescent="0.25">
      <c r="A447" s="4">
        <v>446</v>
      </c>
      <c r="B447" s="5">
        <v>161</v>
      </c>
      <c r="C447" s="5" t="s">
        <v>3</v>
      </c>
      <c r="D447" s="9">
        <v>41440</v>
      </c>
      <c r="E447" s="5" t="s">
        <v>9</v>
      </c>
      <c r="F447" s="5" t="s">
        <v>253</v>
      </c>
      <c r="G447" s="5">
        <v>1</v>
      </c>
      <c r="H447" s="5">
        <v>5</v>
      </c>
      <c r="I447" s="10">
        <v>3</v>
      </c>
      <c r="J447" s="11">
        <v>0.20833333333333334</v>
      </c>
      <c r="L447" t="str">
        <f t="shared" si="30"/>
        <v>Ryan Jimmo</v>
      </c>
      <c r="M447" t="str">
        <f t="shared" si="31"/>
        <v xml:space="preserve">6' 1" </v>
      </c>
      <c r="N447" t="str">
        <f t="shared" si="32"/>
        <v xml:space="preserve">205 lbs. </v>
      </c>
      <c r="O447" t="str">
        <f t="shared" si="33"/>
        <v xml:space="preserve">73.0" </v>
      </c>
      <c r="P447" t="str">
        <f t="shared" si="34"/>
        <v xml:space="preserve">Orthodox </v>
      </c>
      <c r="Q447" t="s">
        <v>2308</v>
      </c>
      <c r="S447" t="s">
        <v>518</v>
      </c>
      <c r="T447" t="s">
        <v>511</v>
      </c>
      <c r="U447" t="s">
        <v>496</v>
      </c>
      <c r="W447">
        <v>0</v>
      </c>
      <c r="X447">
        <v>1</v>
      </c>
      <c r="Y447">
        <v>0</v>
      </c>
    </row>
    <row r="448" spans="1:25" x14ac:dyDescent="0.25">
      <c r="A448" s="4">
        <v>447</v>
      </c>
      <c r="B448" s="5">
        <v>161</v>
      </c>
      <c r="C448" s="5" t="s">
        <v>3</v>
      </c>
      <c r="D448" s="9">
        <v>41440</v>
      </c>
      <c r="E448" s="5" t="s">
        <v>8</v>
      </c>
      <c r="F448" s="5" t="s">
        <v>252</v>
      </c>
      <c r="G448" s="5">
        <v>3</v>
      </c>
      <c r="H448" s="5">
        <v>5</v>
      </c>
      <c r="I448" s="10">
        <v>3</v>
      </c>
      <c r="J448" s="11">
        <v>0.20833333333333334</v>
      </c>
      <c r="L448" t="str">
        <f t="shared" si="30"/>
        <v>Stipe Miocic</v>
      </c>
      <c r="M448" t="str">
        <f t="shared" si="31"/>
        <v xml:space="preserve">6' 4" </v>
      </c>
      <c r="N448" t="str">
        <f t="shared" si="32"/>
        <v xml:space="preserve">240 lbs. </v>
      </c>
      <c r="O448" t="str">
        <f t="shared" si="33"/>
        <v xml:space="preserve">80.0" </v>
      </c>
      <c r="P448" t="str">
        <f t="shared" si="34"/>
        <v xml:space="preserve">Orthodox </v>
      </c>
      <c r="Q448" t="s">
        <v>2567</v>
      </c>
      <c r="R448" t="s">
        <v>1016</v>
      </c>
      <c r="S448" t="s">
        <v>518</v>
      </c>
      <c r="T448" t="s">
        <v>497</v>
      </c>
      <c r="U448" t="s">
        <v>567</v>
      </c>
      <c r="W448">
        <v>13</v>
      </c>
      <c r="X448">
        <v>1</v>
      </c>
      <c r="Y448">
        <v>0</v>
      </c>
    </row>
    <row r="449" spans="1:25" x14ac:dyDescent="0.25">
      <c r="A449" s="4">
        <v>448</v>
      </c>
      <c r="B449" s="5">
        <v>162</v>
      </c>
      <c r="C449" s="5" t="s">
        <v>3</v>
      </c>
      <c r="D449" s="9">
        <v>41461</v>
      </c>
      <c r="E449" s="5" t="s">
        <v>15</v>
      </c>
      <c r="F449" s="5" t="s">
        <v>426</v>
      </c>
      <c r="G449" s="5">
        <v>1</v>
      </c>
      <c r="H449" s="5">
        <v>1</v>
      </c>
      <c r="I449" s="5">
        <v>2</v>
      </c>
      <c r="J449" s="11">
        <v>5.4166666666666669E-2</v>
      </c>
      <c r="L449" t="str">
        <f t="shared" si="30"/>
        <v>Chris Weidman</v>
      </c>
      <c r="M449" t="str">
        <f t="shared" si="31"/>
        <v xml:space="preserve">6' 2" </v>
      </c>
      <c r="N449" t="str">
        <f t="shared" si="32"/>
        <v xml:space="preserve">185 lbs. </v>
      </c>
      <c r="O449" t="str">
        <f t="shared" si="33"/>
        <v xml:space="preserve">78.0" </v>
      </c>
      <c r="P449" t="str">
        <f t="shared" si="34"/>
        <v xml:space="preserve">Orthodox </v>
      </c>
      <c r="Q449" t="s">
        <v>2572</v>
      </c>
      <c r="S449" t="s">
        <v>502</v>
      </c>
      <c r="T449" t="s">
        <v>580</v>
      </c>
      <c r="U449" t="s">
        <v>496</v>
      </c>
      <c r="V449" t="s">
        <v>500</v>
      </c>
      <c r="W449">
        <v>13</v>
      </c>
      <c r="X449">
        <v>12</v>
      </c>
      <c r="Y449">
        <v>0</v>
      </c>
    </row>
    <row r="450" spans="1:25" x14ac:dyDescent="0.25">
      <c r="A450" s="4">
        <v>449</v>
      </c>
      <c r="B450" s="5">
        <v>162</v>
      </c>
      <c r="C450" s="5" t="s">
        <v>3</v>
      </c>
      <c r="D450" s="9">
        <v>41461</v>
      </c>
      <c r="E450" s="5" t="s">
        <v>184</v>
      </c>
      <c r="F450" s="5" t="s">
        <v>415</v>
      </c>
      <c r="G450" s="5">
        <v>2</v>
      </c>
      <c r="H450" s="5">
        <v>2</v>
      </c>
      <c r="I450" s="5">
        <v>3</v>
      </c>
      <c r="J450" s="11">
        <v>9.9999999999999992E-2</v>
      </c>
      <c r="L450" t="str">
        <f t="shared" si="30"/>
        <v>Cub Swanson</v>
      </c>
      <c r="M450" t="str">
        <f t="shared" si="31"/>
        <v xml:space="preserve">5' 8" </v>
      </c>
      <c r="N450" t="str">
        <f t="shared" si="32"/>
        <v xml:space="preserve">145 lbs. </v>
      </c>
      <c r="O450" t="str">
        <f t="shared" si="33"/>
        <v xml:space="preserve">70.0" </v>
      </c>
      <c r="P450" t="str">
        <f t="shared" si="34"/>
        <v xml:space="preserve">Orthodox </v>
      </c>
      <c r="Q450" t="s">
        <v>2613</v>
      </c>
      <c r="R450" t="s">
        <v>579</v>
      </c>
      <c r="S450" t="s">
        <v>499</v>
      </c>
      <c r="T450" t="s">
        <v>536</v>
      </c>
      <c r="U450" t="s">
        <v>496</v>
      </c>
      <c r="V450" t="s">
        <v>500</v>
      </c>
      <c r="W450">
        <v>20</v>
      </c>
      <c r="X450">
        <v>16</v>
      </c>
      <c r="Y450">
        <v>0</v>
      </c>
    </row>
    <row r="451" spans="1:25" x14ac:dyDescent="0.25">
      <c r="A451" s="4">
        <v>450</v>
      </c>
      <c r="B451" s="5">
        <v>162</v>
      </c>
      <c r="C451" s="5" t="s">
        <v>3</v>
      </c>
      <c r="D451" s="9">
        <v>41461</v>
      </c>
      <c r="E451" s="5" t="s">
        <v>184</v>
      </c>
      <c r="F451" s="5" t="s">
        <v>339</v>
      </c>
      <c r="G451" s="5">
        <v>2</v>
      </c>
      <c r="H451" s="5">
        <v>5</v>
      </c>
      <c r="I451" s="5">
        <v>3</v>
      </c>
      <c r="J451" s="11">
        <v>0.20833333333333334</v>
      </c>
      <c r="L451" t="str">
        <f t="shared" ref="L451:L514" si="35">VLOOKUP($F451,$Q$2:$Z$2708,1,FALSE)</f>
        <v>Frankie Edgar</v>
      </c>
      <c r="M451" t="str">
        <f t="shared" ref="M451:M514" si="36">VLOOKUP($F451,$Q$2:$Z$2708,3,FALSE)</f>
        <v xml:space="preserve">5' 6" </v>
      </c>
      <c r="N451" t="str">
        <f t="shared" ref="N451:N514" si="37">VLOOKUP($F451,$Q$2:$Z$2708,4,FALSE)</f>
        <v xml:space="preserve">145 lbs. </v>
      </c>
      <c r="O451" t="str">
        <f t="shared" ref="O451:O514" si="38">VLOOKUP($F451,$Q$2:$Z$2708,5,FALSE)</f>
        <v xml:space="preserve">68.0" </v>
      </c>
      <c r="P451" t="str">
        <f t="shared" ref="P451:P514" si="39">VLOOKUP($F451,$Q$2:$Z$2708,6,FALSE)</f>
        <v xml:space="preserve">Orthodox </v>
      </c>
      <c r="Q451" t="s">
        <v>2619</v>
      </c>
      <c r="S451" t="s">
        <v>549</v>
      </c>
      <c r="T451" t="s">
        <v>536</v>
      </c>
      <c r="U451" t="s">
        <v>496</v>
      </c>
      <c r="W451">
        <v>4</v>
      </c>
      <c r="X451">
        <v>8</v>
      </c>
      <c r="Y451">
        <v>0</v>
      </c>
    </row>
    <row r="452" spans="1:25" x14ac:dyDescent="0.25">
      <c r="A452" s="4">
        <v>451</v>
      </c>
      <c r="B452" s="5">
        <v>162</v>
      </c>
      <c r="C452" s="5" t="s">
        <v>3</v>
      </c>
      <c r="D452" s="9">
        <v>41461</v>
      </c>
      <c r="E452" s="5" t="s">
        <v>15</v>
      </c>
      <c r="F452" s="5" t="s">
        <v>191</v>
      </c>
      <c r="G452" s="5">
        <v>2</v>
      </c>
      <c r="H452" s="5">
        <v>5</v>
      </c>
      <c r="I452" s="5">
        <v>3</v>
      </c>
      <c r="J452" s="11">
        <v>0.20833333333333334</v>
      </c>
      <c r="L452" t="e">
        <f t="shared" si="35"/>
        <v>#N/A</v>
      </c>
      <c r="M452" t="e">
        <f t="shared" si="36"/>
        <v>#N/A</v>
      </c>
      <c r="N452" t="e">
        <f t="shared" si="37"/>
        <v>#N/A</v>
      </c>
      <c r="O452" t="e">
        <f t="shared" si="38"/>
        <v>#N/A</v>
      </c>
      <c r="P452" t="e">
        <f t="shared" si="39"/>
        <v>#N/A</v>
      </c>
      <c r="Q452" t="s">
        <v>446</v>
      </c>
      <c r="R452" t="s">
        <v>1056</v>
      </c>
      <c r="S452" t="s">
        <v>530</v>
      </c>
      <c r="T452" t="s">
        <v>497</v>
      </c>
      <c r="U452" t="s">
        <v>540</v>
      </c>
      <c r="V452" t="s">
        <v>500</v>
      </c>
      <c r="W452">
        <v>9</v>
      </c>
      <c r="X452">
        <v>3</v>
      </c>
      <c r="Y452">
        <v>0</v>
      </c>
    </row>
    <row r="453" spans="1:25" x14ac:dyDescent="0.25">
      <c r="A453" s="4">
        <v>452</v>
      </c>
      <c r="B453" s="5">
        <v>162</v>
      </c>
      <c r="C453" s="5" t="s">
        <v>3</v>
      </c>
      <c r="D453" s="9">
        <v>41461</v>
      </c>
      <c r="E453" s="5" t="s">
        <v>15</v>
      </c>
      <c r="F453" s="5" t="s">
        <v>427</v>
      </c>
      <c r="G453" s="5">
        <v>1</v>
      </c>
      <c r="H453" s="5">
        <v>5</v>
      </c>
      <c r="I453" s="5">
        <v>3</v>
      </c>
      <c r="J453" s="11">
        <v>0.20833333333333334</v>
      </c>
      <c r="L453" t="str">
        <f t="shared" si="35"/>
        <v>Tim Kennedy</v>
      </c>
      <c r="M453" t="str">
        <f t="shared" si="36"/>
        <v xml:space="preserve">5' 11" </v>
      </c>
      <c r="N453" t="str">
        <f t="shared" si="37"/>
        <v xml:space="preserve">185 lbs. </v>
      </c>
      <c r="O453" t="str">
        <f t="shared" si="38"/>
        <v xml:space="preserve">74.0" </v>
      </c>
      <c r="P453" t="str">
        <f t="shared" si="39"/>
        <v xml:space="preserve">Orthodox </v>
      </c>
      <c r="Q453" t="s">
        <v>2643</v>
      </c>
      <c r="R453" t="s">
        <v>1070</v>
      </c>
      <c r="S453" t="s">
        <v>522</v>
      </c>
      <c r="T453" t="s">
        <v>513</v>
      </c>
      <c r="U453" t="s">
        <v>496</v>
      </c>
      <c r="W453">
        <v>3</v>
      </c>
      <c r="X453">
        <v>1</v>
      </c>
      <c r="Y453">
        <v>1</v>
      </c>
    </row>
    <row r="454" spans="1:25" x14ac:dyDescent="0.25">
      <c r="A454" s="4">
        <v>453</v>
      </c>
      <c r="B454" s="5">
        <v>163</v>
      </c>
      <c r="C454" s="5" t="s">
        <v>3</v>
      </c>
      <c r="D454" s="9">
        <v>41489</v>
      </c>
      <c r="E454" s="5" t="s">
        <v>15</v>
      </c>
      <c r="F454" s="5" t="s">
        <v>228</v>
      </c>
      <c r="G454" s="5">
        <v>1</v>
      </c>
      <c r="H454" s="5">
        <v>4</v>
      </c>
      <c r="I454" s="10">
        <v>1</v>
      </c>
      <c r="J454" s="11">
        <v>3.2638888888888891E-2</v>
      </c>
      <c r="L454" t="str">
        <f t="shared" si="35"/>
        <v>Cezar Ferreira</v>
      </c>
      <c r="M454" t="str">
        <f t="shared" si="36"/>
        <v xml:space="preserve">6' 1" </v>
      </c>
      <c r="N454" t="str">
        <f t="shared" si="37"/>
        <v xml:space="preserve">170 lbs. </v>
      </c>
      <c r="O454" t="str">
        <f t="shared" si="38"/>
        <v xml:space="preserve">78.0" </v>
      </c>
      <c r="P454" t="str">
        <f t="shared" si="39"/>
        <v xml:space="preserve">Southpaw </v>
      </c>
      <c r="Q454" t="s">
        <v>2669</v>
      </c>
      <c r="R454" t="s">
        <v>1089</v>
      </c>
      <c r="S454" t="s">
        <v>499</v>
      </c>
      <c r="T454" t="s">
        <v>533</v>
      </c>
      <c r="U454" t="s">
        <v>546</v>
      </c>
      <c r="W454">
        <v>7</v>
      </c>
      <c r="X454">
        <v>0</v>
      </c>
      <c r="Y454">
        <v>0</v>
      </c>
    </row>
    <row r="455" spans="1:25" x14ac:dyDescent="0.25">
      <c r="A455" s="4">
        <v>454</v>
      </c>
      <c r="B455" s="5">
        <v>163</v>
      </c>
      <c r="C455" s="5" t="s">
        <v>3</v>
      </c>
      <c r="D455" s="9">
        <v>41489</v>
      </c>
      <c r="E455" s="5" t="s">
        <v>258</v>
      </c>
      <c r="F455" s="5" t="s">
        <v>259</v>
      </c>
      <c r="G455" s="5">
        <v>3</v>
      </c>
      <c r="H455" s="5">
        <v>2</v>
      </c>
      <c r="I455" s="10">
        <v>2</v>
      </c>
      <c r="J455" s="11">
        <v>4.3749999999999997E-2</v>
      </c>
      <c r="L455" t="str">
        <f t="shared" si="35"/>
        <v>John Lineker</v>
      </c>
      <c r="M455" t="str">
        <f t="shared" si="36"/>
        <v xml:space="preserve">5' 3" </v>
      </c>
      <c r="N455" t="str">
        <f t="shared" si="37"/>
        <v xml:space="preserve">135 lbs. </v>
      </c>
      <c r="O455" t="str">
        <f t="shared" si="38"/>
        <v xml:space="preserve">67.0" </v>
      </c>
      <c r="P455" t="str">
        <f t="shared" si="39"/>
        <v xml:space="preserve">Orthodox </v>
      </c>
      <c r="Q455" t="s">
        <v>2680</v>
      </c>
      <c r="R455" t="s">
        <v>1098</v>
      </c>
      <c r="S455" t="s">
        <v>522</v>
      </c>
      <c r="T455" t="s">
        <v>523</v>
      </c>
      <c r="U455" t="s">
        <v>517</v>
      </c>
      <c r="W455">
        <v>6</v>
      </c>
      <c r="X455">
        <v>1</v>
      </c>
      <c r="Y455">
        <v>0</v>
      </c>
    </row>
    <row r="456" spans="1:25" x14ac:dyDescent="0.25">
      <c r="A456" s="4">
        <v>455</v>
      </c>
      <c r="B456" s="5">
        <v>163</v>
      </c>
      <c r="C456" s="5" t="s">
        <v>3</v>
      </c>
      <c r="D456" s="9">
        <v>41489</v>
      </c>
      <c r="E456" s="5" t="s">
        <v>184</v>
      </c>
      <c r="F456" s="5" t="s">
        <v>185</v>
      </c>
      <c r="G456" s="5">
        <v>2</v>
      </c>
      <c r="H456" s="5">
        <v>2</v>
      </c>
      <c r="I456" s="10">
        <v>4</v>
      </c>
      <c r="J456" s="11">
        <v>8.3333333333333329E-2</v>
      </c>
      <c r="L456" t="e">
        <f t="shared" si="35"/>
        <v>#N/A</v>
      </c>
      <c r="M456" t="e">
        <f t="shared" si="36"/>
        <v>#N/A</v>
      </c>
      <c r="N456" t="e">
        <f t="shared" si="37"/>
        <v>#N/A</v>
      </c>
      <c r="O456" t="e">
        <f t="shared" si="38"/>
        <v>#N/A</v>
      </c>
      <c r="P456" t="e">
        <f t="shared" si="39"/>
        <v>#N/A</v>
      </c>
      <c r="Q456" t="s">
        <v>2687</v>
      </c>
      <c r="R456" t="s">
        <v>1103</v>
      </c>
      <c r="S456" t="s">
        <v>530</v>
      </c>
      <c r="T456" t="s">
        <v>497</v>
      </c>
      <c r="U456" t="s">
        <v>567</v>
      </c>
      <c r="V456" t="s">
        <v>500</v>
      </c>
      <c r="W456">
        <v>18</v>
      </c>
      <c r="X456">
        <v>3</v>
      </c>
      <c r="Y456">
        <v>1</v>
      </c>
    </row>
    <row r="457" spans="1:25" x14ac:dyDescent="0.25">
      <c r="A457" s="4">
        <v>456</v>
      </c>
      <c r="B457" s="5">
        <v>163</v>
      </c>
      <c r="C457" s="5" t="s">
        <v>3</v>
      </c>
      <c r="D457" s="9">
        <v>41489</v>
      </c>
      <c r="E457" s="5" t="s">
        <v>9</v>
      </c>
      <c r="F457" s="5" t="s">
        <v>169</v>
      </c>
      <c r="G457" s="5">
        <v>2</v>
      </c>
      <c r="H457" s="5">
        <v>5</v>
      </c>
      <c r="I457" s="10">
        <v>3</v>
      </c>
      <c r="J457" s="11">
        <v>0.20833333333333334</v>
      </c>
      <c r="L457" t="str">
        <f t="shared" si="35"/>
        <v>Phil Davis</v>
      </c>
      <c r="M457" t="str">
        <f t="shared" si="36"/>
        <v xml:space="preserve">6' 2" </v>
      </c>
      <c r="N457" t="str">
        <f t="shared" si="37"/>
        <v xml:space="preserve">205 lbs. </v>
      </c>
      <c r="O457" t="str">
        <f t="shared" si="38"/>
        <v xml:space="preserve">79.0" </v>
      </c>
      <c r="P457" t="str">
        <f t="shared" si="39"/>
        <v xml:space="preserve">Orthodox </v>
      </c>
      <c r="Q457" t="s">
        <v>2715</v>
      </c>
      <c r="R457" t="s">
        <v>1116</v>
      </c>
      <c r="S457" t="s">
        <v>522</v>
      </c>
      <c r="T457" t="s">
        <v>523</v>
      </c>
      <c r="U457" t="s">
        <v>517</v>
      </c>
      <c r="W457">
        <v>5</v>
      </c>
      <c r="X457">
        <v>3</v>
      </c>
      <c r="Y457">
        <v>0</v>
      </c>
    </row>
    <row r="458" spans="1:25" x14ac:dyDescent="0.25">
      <c r="A458" s="4">
        <v>457</v>
      </c>
      <c r="B458" s="5">
        <v>163</v>
      </c>
      <c r="C458" s="5" t="s">
        <v>3</v>
      </c>
      <c r="D458" s="9">
        <v>41489</v>
      </c>
      <c r="E458" s="5" t="s">
        <v>15</v>
      </c>
      <c r="F458" s="5" t="s">
        <v>73</v>
      </c>
      <c r="G458" s="5">
        <v>2</v>
      </c>
      <c r="H458" s="5">
        <v>5</v>
      </c>
      <c r="I458" s="10">
        <v>3</v>
      </c>
      <c r="J458" s="11">
        <v>0.20833333333333334</v>
      </c>
      <c r="L458" t="str">
        <f t="shared" si="35"/>
        <v>Thales Leites</v>
      </c>
      <c r="M458" t="str">
        <f t="shared" si="36"/>
        <v xml:space="preserve">6' 1" </v>
      </c>
      <c r="N458" t="str">
        <f t="shared" si="37"/>
        <v xml:space="preserve">185 lbs. </v>
      </c>
      <c r="O458" t="str">
        <f t="shared" si="38"/>
        <v xml:space="preserve">78.0" </v>
      </c>
      <c r="P458" t="str">
        <f t="shared" si="39"/>
        <v xml:space="preserve">Orthodox </v>
      </c>
      <c r="Q458" t="s">
        <v>2716</v>
      </c>
      <c r="S458" t="s">
        <v>496</v>
      </c>
      <c r="T458" t="s">
        <v>496</v>
      </c>
      <c r="U458" t="s">
        <v>496</v>
      </c>
      <c r="W458">
        <v>0</v>
      </c>
      <c r="X458">
        <v>0</v>
      </c>
      <c r="Y458">
        <v>0</v>
      </c>
    </row>
    <row r="459" spans="1:25" x14ac:dyDescent="0.25">
      <c r="A459" s="4">
        <v>458</v>
      </c>
      <c r="B459" s="5">
        <v>164</v>
      </c>
      <c r="C459" s="5" t="s">
        <v>3</v>
      </c>
      <c r="D459" s="9">
        <v>41517</v>
      </c>
      <c r="E459" s="5" t="s">
        <v>25</v>
      </c>
      <c r="F459" s="5" t="s">
        <v>401</v>
      </c>
      <c r="G459" s="5">
        <v>2</v>
      </c>
      <c r="H459" s="5">
        <v>4</v>
      </c>
      <c r="I459" s="5">
        <v>1</v>
      </c>
      <c r="J459" s="11">
        <v>0.18819444444444444</v>
      </c>
      <c r="L459" t="str">
        <f t="shared" si="35"/>
        <v>Anthony Pettis</v>
      </c>
      <c r="M459" t="str">
        <f t="shared" si="36"/>
        <v xml:space="preserve">5' 10" </v>
      </c>
      <c r="N459" t="str">
        <f t="shared" si="37"/>
        <v xml:space="preserve">155 lbs. </v>
      </c>
      <c r="O459" t="str">
        <f t="shared" si="38"/>
        <v xml:space="preserve">72.0" </v>
      </c>
      <c r="P459" t="str">
        <f t="shared" si="39"/>
        <v xml:space="preserve">Orthodox </v>
      </c>
      <c r="Q459" t="s">
        <v>2780</v>
      </c>
      <c r="R459" t="s">
        <v>905</v>
      </c>
      <c r="S459" t="s">
        <v>530</v>
      </c>
      <c r="T459" t="s">
        <v>1147</v>
      </c>
      <c r="U459" t="s">
        <v>496</v>
      </c>
      <c r="W459">
        <v>10</v>
      </c>
      <c r="X459">
        <v>3</v>
      </c>
      <c r="Y459">
        <v>0</v>
      </c>
    </row>
    <row r="460" spans="1:25" x14ac:dyDescent="0.25">
      <c r="A460" s="4">
        <v>459</v>
      </c>
      <c r="B460" s="5">
        <v>164</v>
      </c>
      <c r="C460" s="5" t="s">
        <v>3</v>
      </c>
      <c r="D460" s="9">
        <v>41517</v>
      </c>
      <c r="E460" s="5" t="s">
        <v>8</v>
      </c>
      <c r="F460" s="5" t="s">
        <v>152</v>
      </c>
      <c r="G460" s="5">
        <v>2</v>
      </c>
      <c r="H460" s="5">
        <v>2</v>
      </c>
      <c r="I460" s="5">
        <v>3</v>
      </c>
      <c r="J460" s="11">
        <v>7.9166666666666663E-2</v>
      </c>
      <c r="L460" t="str">
        <f t="shared" si="35"/>
        <v>Ben Rothwell</v>
      </c>
      <c r="M460" t="str">
        <f t="shared" si="36"/>
        <v xml:space="preserve">6' 4" </v>
      </c>
      <c r="N460" t="str">
        <f t="shared" si="37"/>
        <v xml:space="preserve">265 lbs. </v>
      </c>
      <c r="O460" t="str">
        <f t="shared" si="38"/>
        <v xml:space="preserve">78.0" </v>
      </c>
      <c r="P460" t="str">
        <f t="shared" si="39"/>
        <v xml:space="preserve">Orthodox </v>
      </c>
      <c r="Q460" t="s">
        <v>2819</v>
      </c>
      <c r="R460" t="s">
        <v>1160</v>
      </c>
      <c r="S460" t="s">
        <v>552</v>
      </c>
      <c r="T460" t="s">
        <v>619</v>
      </c>
      <c r="U460" t="s">
        <v>540</v>
      </c>
      <c r="V460" t="s">
        <v>500</v>
      </c>
      <c r="W460">
        <v>9</v>
      </c>
      <c r="X460">
        <v>2</v>
      </c>
      <c r="Y460">
        <v>0</v>
      </c>
    </row>
    <row r="461" spans="1:25" x14ac:dyDescent="0.25">
      <c r="A461" s="4">
        <v>460</v>
      </c>
      <c r="B461" s="5">
        <v>164</v>
      </c>
      <c r="C461" s="5" t="s">
        <v>3</v>
      </c>
      <c r="D461" s="9">
        <v>41517</v>
      </c>
      <c r="E461" s="5" t="s">
        <v>184</v>
      </c>
      <c r="F461" s="5" t="s">
        <v>294</v>
      </c>
      <c r="G461" s="5">
        <v>2</v>
      </c>
      <c r="H461" s="5">
        <v>2</v>
      </c>
      <c r="I461" s="5">
        <v>3</v>
      </c>
      <c r="J461" s="11">
        <v>2.0833333333333332E-2</v>
      </c>
      <c r="L461" t="str">
        <f t="shared" si="35"/>
        <v>Chad Mendes</v>
      </c>
      <c r="M461" t="str">
        <f t="shared" si="36"/>
        <v xml:space="preserve">5' 6" </v>
      </c>
      <c r="N461" t="str">
        <f t="shared" si="37"/>
        <v xml:space="preserve">145 lbs. </v>
      </c>
      <c r="O461" t="str">
        <f t="shared" si="38"/>
        <v xml:space="preserve">66.0" </v>
      </c>
      <c r="P461" t="str">
        <f t="shared" si="39"/>
        <v xml:space="preserve">Orthodox </v>
      </c>
      <c r="Q461" t="s">
        <v>22</v>
      </c>
      <c r="R461" t="s">
        <v>1203</v>
      </c>
      <c r="S461" t="s">
        <v>499</v>
      </c>
      <c r="T461" t="s">
        <v>513</v>
      </c>
      <c r="U461" t="s">
        <v>514</v>
      </c>
      <c r="V461" t="s">
        <v>515</v>
      </c>
      <c r="W461">
        <v>22</v>
      </c>
      <c r="X461">
        <v>11</v>
      </c>
      <c r="Y461">
        <v>0</v>
      </c>
    </row>
    <row r="462" spans="1:25" x14ac:dyDescent="0.25">
      <c r="A462" s="4">
        <v>461</v>
      </c>
      <c r="B462" s="5">
        <v>164</v>
      </c>
      <c r="C462" s="5" t="s">
        <v>3</v>
      </c>
      <c r="D462" s="9">
        <v>41517</v>
      </c>
      <c r="E462" s="5" t="s">
        <v>184</v>
      </c>
      <c r="F462" s="5" t="s">
        <v>430</v>
      </c>
      <c r="G462" s="5">
        <v>2</v>
      </c>
      <c r="H462" s="5">
        <v>5</v>
      </c>
      <c r="I462" s="5">
        <v>3</v>
      </c>
      <c r="J462" s="11">
        <v>0.20833333333333334</v>
      </c>
      <c r="L462" t="str">
        <f t="shared" si="35"/>
        <v>Dustin Poirier</v>
      </c>
      <c r="M462" t="str">
        <f t="shared" si="36"/>
        <v xml:space="preserve">5' 9" </v>
      </c>
      <c r="N462" t="str">
        <f t="shared" si="37"/>
        <v xml:space="preserve">155 lbs. </v>
      </c>
      <c r="O462" t="str">
        <f t="shared" si="38"/>
        <v xml:space="preserve">72.0" </v>
      </c>
      <c r="P462" t="str">
        <f t="shared" si="39"/>
        <v xml:space="preserve">Southpaw </v>
      </c>
      <c r="Q462" t="s">
        <v>2960</v>
      </c>
      <c r="S462" t="s">
        <v>530</v>
      </c>
      <c r="T462" t="s">
        <v>513</v>
      </c>
      <c r="U462" t="s">
        <v>496</v>
      </c>
      <c r="V462" t="s">
        <v>500</v>
      </c>
      <c r="W462">
        <v>13</v>
      </c>
      <c r="X462">
        <v>9</v>
      </c>
      <c r="Y462">
        <v>0</v>
      </c>
    </row>
    <row r="463" spans="1:25" x14ac:dyDescent="0.25">
      <c r="A463" s="4">
        <v>462</v>
      </c>
      <c r="B463" s="5">
        <v>164</v>
      </c>
      <c r="C463" s="5" t="s">
        <v>3</v>
      </c>
      <c r="D463" s="9">
        <v>41517</v>
      </c>
      <c r="E463" s="5" t="s">
        <v>8</v>
      </c>
      <c r="F463" s="5" t="s">
        <v>429</v>
      </c>
      <c r="G463" s="5">
        <v>3</v>
      </c>
      <c r="H463" s="5">
        <v>1</v>
      </c>
      <c r="I463" s="5">
        <v>1</v>
      </c>
      <c r="J463" s="11">
        <v>8.0555555555555561E-2</v>
      </c>
      <c r="L463" t="str">
        <f t="shared" si="35"/>
        <v>Josh Barnett</v>
      </c>
      <c r="M463" t="str">
        <f t="shared" si="36"/>
        <v xml:space="preserve">6' 3" </v>
      </c>
      <c r="N463" t="str">
        <f t="shared" si="37"/>
        <v xml:space="preserve">250 lbs. </v>
      </c>
      <c r="O463" t="str">
        <f t="shared" si="38"/>
        <v xml:space="preserve">78.0" </v>
      </c>
      <c r="P463" t="str">
        <f t="shared" si="39"/>
        <v xml:space="preserve">Orthodox </v>
      </c>
      <c r="Q463" t="s">
        <v>86</v>
      </c>
      <c r="R463" t="s">
        <v>1149</v>
      </c>
      <c r="S463" t="s">
        <v>499</v>
      </c>
      <c r="T463" t="s">
        <v>523</v>
      </c>
      <c r="U463" t="s">
        <v>540</v>
      </c>
      <c r="V463" t="s">
        <v>500</v>
      </c>
      <c r="W463">
        <v>31</v>
      </c>
      <c r="X463">
        <v>18</v>
      </c>
      <c r="Y463">
        <v>5</v>
      </c>
    </row>
    <row r="464" spans="1:25" x14ac:dyDescent="0.25">
      <c r="A464" s="4">
        <v>463</v>
      </c>
      <c r="B464" s="5">
        <v>165</v>
      </c>
      <c r="C464" s="5" t="s">
        <v>3</v>
      </c>
      <c r="D464" s="9">
        <v>41507</v>
      </c>
      <c r="E464" s="5" t="s">
        <v>8</v>
      </c>
      <c r="F464" s="5" t="s">
        <v>166</v>
      </c>
      <c r="G464" s="5">
        <v>2</v>
      </c>
      <c r="H464" s="5">
        <v>4</v>
      </c>
      <c r="I464" s="10">
        <v>1</v>
      </c>
      <c r="J464" s="11">
        <v>0.17083333333333334</v>
      </c>
      <c r="L464" t="str">
        <f t="shared" si="35"/>
        <v>Brendan Schaub</v>
      </c>
      <c r="M464" t="str">
        <f t="shared" si="36"/>
        <v xml:space="preserve">6' 4" </v>
      </c>
      <c r="N464" t="str">
        <f t="shared" si="37"/>
        <v xml:space="preserve">245 lbs. </v>
      </c>
      <c r="O464" t="str">
        <f t="shared" si="38"/>
        <v xml:space="preserve">78.0" </v>
      </c>
      <c r="P464" t="str">
        <f t="shared" si="39"/>
        <v xml:space="preserve">Orthodox </v>
      </c>
      <c r="Q464" t="s">
        <v>3044</v>
      </c>
      <c r="S464" t="s">
        <v>530</v>
      </c>
      <c r="T464" t="s">
        <v>533</v>
      </c>
      <c r="U464" t="s">
        <v>496</v>
      </c>
      <c r="V464" t="s">
        <v>500</v>
      </c>
      <c r="W464">
        <v>8</v>
      </c>
      <c r="X464">
        <v>3</v>
      </c>
      <c r="Y464">
        <v>2</v>
      </c>
    </row>
    <row r="465" spans="1:25" x14ac:dyDescent="0.25">
      <c r="A465" s="4">
        <v>464</v>
      </c>
      <c r="B465" s="5">
        <v>165</v>
      </c>
      <c r="C465" s="5" t="s">
        <v>3</v>
      </c>
      <c r="D465" s="9">
        <v>41507</v>
      </c>
      <c r="E465" s="5" t="s">
        <v>15</v>
      </c>
      <c r="F465" s="5" t="s">
        <v>264</v>
      </c>
      <c r="G465" s="5">
        <v>1</v>
      </c>
      <c r="H465" s="5">
        <v>5</v>
      </c>
      <c r="I465" s="10">
        <v>3</v>
      </c>
      <c r="J465" s="11">
        <v>0.20833333333333334</v>
      </c>
      <c r="L465" t="str">
        <f t="shared" si="35"/>
        <v>Francis Carmont</v>
      </c>
      <c r="M465" t="str">
        <f t="shared" si="36"/>
        <v xml:space="preserve">6' 3" </v>
      </c>
      <c r="N465" t="str">
        <f t="shared" si="37"/>
        <v xml:space="preserve">205 lbs. </v>
      </c>
      <c r="O465" t="str">
        <f t="shared" si="38"/>
        <v xml:space="preserve">78.0" </v>
      </c>
      <c r="P465" t="str">
        <f t="shared" si="39"/>
        <v xml:space="preserve">Orthodox </v>
      </c>
      <c r="Q465" t="s">
        <v>3139</v>
      </c>
      <c r="S465" t="s">
        <v>530</v>
      </c>
      <c r="T465" t="s">
        <v>511</v>
      </c>
      <c r="U465" t="s">
        <v>496</v>
      </c>
      <c r="V465" t="s">
        <v>500</v>
      </c>
      <c r="W465">
        <v>28</v>
      </c>
      <c r="X465">
        <v>16</v>
      </c>
      <c r="Y465">
        <v>2</v>
      </c>
    </row>
    <row r="466" spans="1:25" x14ac:dyDescent="0.25">
      <c r="A466" s="4">
        <v>465</v>
      </c>
      <c r="B466" s="5">
        <v>165</v>
      </c>
      <c r="C466" s="5" t="s">
        <v>3</v>
      </c>
      <c r="D466" s="9">
        <v>41507</v>
      </c>
      <c r="E466" s="5" t="s">
        <v>261</v>
      </c>
      <c r="F466" s="5" t="s">
        <v>200</v>
      </c>
      <c r="G466" s="5">
        <v>2</v>
      </c>
      <c r="H466" s="5">
        <v>5</v>
      </c>
      <c r="I466" s="10">
        <v>5</v>
      </c>
      <c r="J466" s="11">
        <v>0.20833333333333334</v>
      </c>
      <c r="L466" t="e">
        <f t="shared" si="35"/>
        <v>#N/A</v>
      </c>
      <c r="M466" t="e">
        <f t="shared" si="36"/>
        <v>#N/A</v>
      </c>
      <c r="N466" t="e">
        <f t="shared" si="37"/>
        <v>#N/A</v>
      </c>
      <c r="O466" t="e">
        <f t="shared" si="38"/>
        <v>#N/A</v>
      </c>
      <c r="P466" t="e">
        <f t="shared" si="39"/>
        <v>#N/A</v>
      </c>
      <c r="Q466" t="s">
        <v>3143</v>
      </c>
      <c r="S466" t="s">
        <v>549</v>
      </c>
      <c r="T466" t="s">
        <v>513</v>
      </c>
      <c r="U466" t="s">
        <v>496</v>
      </c>
      <c r="W466">
        <v>3</v>
      </c>
      <c r="X466">
        <v>1</v>
      </c>
      <c r="Y466">
        <v>0</v>
      </c>
    </row>
    <row r="467" spans="1:25" x14ac:dyDescent="0.25">
      <c r="A467" s="4">
        <v>466</v>
      </c>
      <c r="B467" s="5">
        <v>165</v>
      </c>
      <c r="C467" s="5" t="s">
        <v>3</v>
      </c>
      <c r="D467" s="9">
        <v>41507</v>
      </c>
      <c r="E467" s="5" t="s">
        <v>25</v>
      </c>
      <c r="F467" s="5" t="s">
        <v>265</v>
      </c>
      <c r="G467" s="5">
        <v>3</v>
      </c>
      <c r="H467" s="5">
        <v>5</v>
      </c>
      <c r="I467" s="10">
        <v>3</v>
      </c>
      <c r="J467" s="11">
        <v>0.20833333333333334</v>
      </c>
      <c r="L467" t="str">
        <f t="shared" si="35"/>
        <v>Khabib Nurmagomedov</v>
      </c>
      <c r="M467" t="str">
        <f t="shared" si="36"/>
        <v xml:space="preserve">5' 10" </v>
      </c>
      <c r="N467" t="str">
        <f t="shared" si="37"/>
        <v xml:space="preserve">155 lbs. </v>
      </c>
      <c r="O467" t="str">
        <f t="shared" si="38"/>
        <v xml:space="preserve">64.0" </v>
      </c>
      <c r="P467" t="str">
        <f t="shared" si="39"/>
        <v xml:space="preserve">Orthodox </v>
      </c>
      <c r="Q467" t="s">
        <v>3443</v>
      </c>
      <c r="R467" t="s">
        <v>1460</v>
      </c>
      <c r="S467" t="s">
        <v>535</v>
      </c>
      <c r="T467" t="s">
        <v>513</v>
      </c>
      <c r="U467" t="s">
        <v>496</v>
      </c>
      <c r="V467" t="s">
        <v>515</v>
      </c>
      <c r="W467">
        <v>18</v>
      </c>
      <c r="X467">
        <v>3</v>
      </c>
      <c r="Y467">
        <v>0</v>
      </c>
    </row>
    <row r="468" spans="1:25" x14ac:dyDescent="0.25">
      <c r="A468" s="4">
        <v>467</v>
      </c>
      <c r="B468" s="5">
        <v>165</v>
      </c>
      <c r="C468" s="5" t="s">
        <v>3</v>
      </c>
      <c r="D468" s="9">
        <v>41507</v>
      </c>
      <c r="E468" s="5" t="s">
        <v>205</v>
      </c>
      <c r="F468" s="5" t="s">
        <v>262</v>
      </c>
      <c r="G468" s="5">
        <v>2</v>
      </c>
      <c r="H468" s="5">
        <v>2</v>
      </c>
      <c r="I468" s="10">
        <v>2</v>
      </c>
      <c r="J468" s="11">
        <v>2.4305555555555556E-2</v>
      </c>
      <c r="L468" t="e">
        <f t="shared" si="35"/>
        <v>#N/A</v>
      </c>
      <c r="M468" t="e">
        <f t="shared" si="36"/>
        <v>#N/A</v>
      </c>
      <c r="N468" t="e">
        <f t="shared" si="37"/>
        <v>#N/A</v>
      </c>
      <c r="O468" t="e">
        <f t="shared" si="38"/>
        <v>#N/A</v>
      </c>
      <c r="P468" t="e">
        <f t="shared" si="39"/>
        <v>#N/A</v>
      </c>
      <c r="Q468" t="s">
        <v>3614</v>
      </c>
      <c r="S468" t="s">
        <v>499</v>
      </c>
      <c r="T468" t="s">
        <v>513</v>
      </c>
      <c r="U468" t="s">
        <v>496</v>
      </c>
      <c r="V468" t="s">
        <v>500</v>
      </c>
      <c r="W468">
        <v>5</v>
      </c>
      <c r="X468">
        <v>1</v>
      </c>
      <c r="Y468">
        <v>0</v>
      </c>
    </row>
    <row r="469" spans="1:25" x14ac:dyDescent="0.25">
      <c r="A469" s="4">
        <v>468</v>
      </c>
      <c r="B469" s="5">
        <v>166</v>
      </c>
      <c r="C469" s="5" t="s">
        <v>3</v>
      </c>
      <c r="D469" s="9">
        <v>41566</v>
      </c>
      <c r="E469" s="5" t="s">
        <v>8</v>
      </c>
      <c r="F469" s="5" t="s">
        <v>113</v>
      </c>
      <c r="G469" s="5">
        <v>1</v>
      </c>
      <c r="H469" s="5">
        <v>2</v>
      </c>
      <c r="I469" s="5">
        <v>5</v>
      </c>
      <c r="J469" s="11">
        <v>0.13125000000000001</v>
      </c>
      <c r="L469" t="str">
        <f t="shared" si="35"/>
        <v>Cain Velasquez</v>
      </c>
      <c r="M469" t="str">
        <f t="shared" si="36"/>
        <v xml:space="preserve">6' 1" </v>
      </c>
      <c r="N469" t="str">
        <f t="shared" si="37"/>
        <v xml:space="preserve">240 lbs. </v>
      </c>
      <c r="O469" t="str">
        <f t="shared" si="38"/>
        <v xml:space="preserve">77.0" </v>
      </c>
      <c r="P469" t="str">
        <f t="shared" si="39"/>
        <v xml:space="preserve">Orthodox </v>
      </c>
      <c r="Q469" t="s">
        <v>3645</v>
      </c>
      <c r="R469" t="s">
        <v>1546</v>
      </c>
      <c r="S469" t="s">
        <v>518</v>
      </c>
      <c r="T469" t="s">
        <v>497</v>
      </c>
      <c r="U469" t="s">
        <v>496</v>
      </c>
      <c r="W469">
        <v>9</v>
      </c>
      <c r="X469">
        <v>3</v>
      </c>
      <c r="Y469">
        <v>0</v>
      </c>
    </row>
    <row r="470" spans="1:25" x14ac:dyDescent="0.25">
      <c r="A470" s="4">
        <v>469</v>
      </c>
      <c r="B470" s="5">
        <v>166</v>
      </c>
      <c r="C470" s="5" t="s">
        <v>3</v>
      </c>
      <c r="D470" s="9">
        <v>41566</v>
      </c>
      <c r="E470" s="5" t="s">
        <v>8</v>
      </c>
      <c r="F470" s="5" t="s">
        <v>277</v>
      </c>
      <c r="G470" s="5">
        <v>2</v>
      </c>
      <c r="H470" s="5">
        <v>5</v>
      </c>
      <c r="I470" s="5">
        <v>3</v>
      </c>
      <c r="J470" s="11">
        <v>0.20833333333333334</v>
      </c>
      <c r="L470" t="str">
        <f t="shared" si="35"/>
        <v>Daniel Cormier</v>
      </c>
      <c r="M470" t="str">
        <f t="shared" si="36"/>
        <v xml:space="preserve">5' 11" </v>
      </c>
      <c r="N470" t="str">
        <f t="shared" si="37"/>
        <v xml:space="preserve">205 lbs. </v>
      </c>
      <c r="O470" t="str">
        <f t="shared" si="38"/>
        <v xml:space="preserve">72.0" </v>
      </c>
      <c r="P470" t="str">
        <f t="shared" si="39"/>
        <v xml:space="preserve">Orthodox </v>
      </c>
      <c r="Q470" t="s">
        <v>3776</v>
      </c>
      <c r="R470" t="s">
        <v>1610</v>
      </c>
      <c r="S470" t="s">
        <v>535</v>
      </c>
      <c r="T470" t="s">
        <v>523</v>
      </c>
      <c r="U470" t="s">
        <v>496</v>
      </c>
      <c r="V470" t="s">
        <v>500</v>
      </c>
      <c r="W470">
        <v>5</v>
      </c>
      <c r="X470">
        <v>2</v>
      </c>
      <c r="Y470">
        <v>0</v>
      </c>
    </row>
    <row r="471" spans="1:25" x14ac:dyDescent="0.25">
      <c r="A471" s="4">
        <v>470</v>
      </c>
      <c r="B471" s="5">
        <v>166</v>
      </c>
      <c r="C471" s="5" t="s">
        <v>3</v>
      </c>
      <c r="D471" s="9">
        <v>41566</v>
      </c>
      <c r="E471" s="5" t="s">
        <v>8</v>
      </c>
      <c r="F471" s="5" t="s">
        <v>92</v>
      </c>
      <c r="G471" s="5">
        <v>2</v>
      </c>
      <c r="H471" s="5">
        <v>1</v>
      </c>
      <c r="I471" s="5">
        <v>1</v>
      </c>
      <c r="J471" s="11">
        <v>6.458333333333334E-2</v>
      </c>
      <c r="L471" t="str">
        <f t="shared" si="35"/>
        <v>Gabriel Gonzaga</v>
      </c>
      <c r="M471" t="str">
        <f t="shared" si="36"/>
        <v xml:space="preserve">6' 2" </v>
      </c>
      <c r="N471" t="str">
        <f t="shared" si="37"/>
        <v xml:space="preserve">242 lbs. </v>
      </c>
      <c r="O471" t="str">
        <f t="shared" si="38"/>
        <v xml:space="preserve">76.0" </v>
      </c>
      <c r="P471" t="str">
        <f t="shared" si="39"/>
        <v xml:space="preserve">Orthodox </v>
      </c>
      <c r="Q471" t="s">
        <v>3891</v>
      </c>
      <c r="R471" t="s">
        <v>1665</v>
      </c>
      <c r="S471" t="s">
        <v>530</v>
      </c>
      <c r="T471" t="s">
        <v>497</v>
      </c>
      <c r="U471" t="s">
        <v>496</v>
      </c>
      <c r="W471">
        <v>7</v>
      </c>
      <c r="X471">
        <v>5</v>
      </c>
      <c r="Y471">
        <v>0</v>
      </c>
    </row>
    <row r="472" spans="1:25" x14ac:dyDescent="0.25">
      <c r="A472" s="4">
        <v>471</v>
      </c>
      <c r="B472" s="5">
        <v>166</v>
      </c>
      <c r="C472" s="5" t="s">
        <v>3</v>
      </c>
      <c r="D472" s="9">
        <v>41566</v>
      </c>
      <c r="E472" s="5" t="s">
        <v>25</v>
      </c>
      <c r="F472" s="5" t="s">
        <v>302</v>
      </c>
      <c r="G472" s="5">
        <v>1</v>
      </c>
      <c r="H472" s="5">
        <v>5</v>
      </c>
      <c r="I472" s="5">
        <v>3</v>
      </c>
      <c r="J472" s="11">
        <v>0.20833333333333334</v>
      </c>
      <c r="L472" t="str">
        <f t="shared" si="35"/>
        <v>Gilbert Melendez</v>
      </c>
      <c r="M472" t="str">
        <f t="shared" si="36"/>
        <v xml:space="preserve">5' 9" </v>
      </c>
      <c r="N472" t="str">
        <f t="shared" si="37"/>
        <v xml:space="preserve">155 lbs. </v>
      </c>
      <c r="O472" t="str">
        <f t="shared" si="38"/>
        <v xml:space="preserve">73.0" </v>
      </c>
      <c r="P472" t="str">
        <f t="shared" si="39"/>
        <v xml:space="preserve">Orthodox </v>
      </c>
      <c r="Q472" t="s">
        <v>3918</v>
      </c>
      <c r="R472" t="s">
        <v>1086</v>
      </c>
      <c r="S472" t="s">
        <v>535</v>
      </c>
      <c r="T472" t="s">
        <v>1675</v>
      </c>
      <c r="U472" t="s">
        <v>508</v>
      </c>
      <c r="V472" t="s">
        <v>500</v>
      </c>
      <c r="W472">
        <v>21</v>
      </c>
      <c r="X472">
        <v>4</v>
      </c>
      <c r="Y472">
        <v>0</v>
      </c>
    </row>
    <row r="473" spans="1:25" x14ac:dyDescent="0.25">
      <c r="A473" s="4">
        <v>472</v>
      </c>
      <c r="B473" s="5">
        <v>166</v>
      </c>
      <c r="C473" s="5" t="s">
        <v>3</v>
      </c>
      <c r="D473" s="9">
        <v>41566</v>
      </c>
      <c r="E473" s="5" t="s">
        <v>267</v>
      </c>
      <c r="F473" s="5" t="s">
        <v>324</v>
      </c>
      <c r="G473" s="5">
        <v>1</v>
      </c>
      <c r="H473" s="5">
        <v>1</v>
      </c>
      <c r="I473" s="5">
        <v>1</v>
      </c>
      <c r="J473" s="11">
        <v>0.17569444444444446</v>
      </c>
      <c r="L473" t="str">
        <f t="shared" si="35"/>
        <v>John Dodson</v>
      </c>
      <c r="M473" t="str">
        <f t="shared" si="36"/>
        <v xml:space="preserve">5' 3" </v>
      </c>
      <c r="N473" t="str">
        <f t="shared" si="37"/>
        <v xml:space="preserve">125 lbs. </v>
      </c>
      <c r="O473" t="str">
        <f t="shared" si="38"/>
        <v xml:space="preserve">66.0" </v>
      </c>
      <c r="P473" t="str">
        <f t="shared" si="39"/>
        <v xml:space="preserve">Orthodox </v>
      </c>
      <c r="Q473" t="s">
        <v>3994</v>
      </c>
      <c r="S473" t="s">
        <v>522</v>
      </c>
      <c r="T473" t="s">
        <v>497</v>
      </c>
      <c r="U473" t="s">
        <v>553</v>
      </c>
      <c r="V473" t="s">
        <v>500</v>
      </c>
      <c r="W473">
        <v>11</v>
      </c>
      <c r="X473">
        <v>1</v>
      </c>
      <c r="Y473">
        <v>0</v>
      </c>
    </row>
    <row r="474" spans="1:25" x14ac:dyDescent="0.25">
      <c r="A474" s="4">
        <v>473</v>
      </c>
      <c r="B474" s="5">
        <v>167</v>
      </c>
      <c r="C474" s="5" t="s">
        <v>3</v>
      </c>
      <c r="D474" s="9">
        <v>41594</v>
      </c>
      <c r="E474" s="5" t="s">
        <v>267</v>
      </c>
      <c r="F474" s="5" t="s">
        <v>268</v>
      </c>
      <c r="G474" s="5">
        <v>3</v>
      </c>
      <c r="H474" s="5">
        <v>5</v>
      </c>
      <c r="I474" s="10">
        <v>3</v>
      </c>
      <c r="J474" s="11">
        <v>0.20833333333333334</v>
      </c>
      <c r="L474" t="str">
        <f t="shared" si="35"/>
        <v>Ali Bagautinov</v>
      </c>
      <c r="M474" t="str">
        <f t="shared" si="36"/>
        <v xml:space="preserve">5' 4" </v>
      </c>
      <c r="N474" t="str">
        <f t="shared" si="37"/>
        <v xml:space="preserve">125 lbs. </v>
      </c>
      <c r="O474" t="str">
        <f t="shared" si="38"/>
        <v xml:space="preserve">65.0" </v>
      </c>
      <c r="P474" t="str">
        <f t="shared" si="39"/>
        <v xml:space="preserve">Orthodox </v>
      </c>
      <c r="Q474" t="s">
        <v>426</v>
      </c>
      <c r="S474" t="s">
        <v>535</v>
      </c>
      <c r="T474" t="s">
        <v>513</v>
      </c>
      <c r="U474" t="s">
        <v>547</v>
      </c>
      <c r="V474" t="s">
        <v>500</v>
      </c>
      <c r="W474">
        <v>13</v>
      </c>
      <c r="X474">
        <v>1</v>
      </c>
      <c r="Y474">
        <v>0</v>
      </c>
    </row>
    <row r="475" spans="1:25" x14ac:dyDescent="0.25">
      <c r="A475" s="4">
        <v>474</v>
      </c>
      <c r="B475" s="5">
        <v>167</v>
      </c>
      <c r="C475" s="5" t="s">
        <v>3</v>
      </c>
      <c r="D475" s="9">
        <v>41594</v>
      </c>
      <c r="E475" s="5" t="s">
        <v>12</v>
      </c>
      <c r="F475" s="5" t="s">
        <v>77</v>
      </c>
      <c r="G475" s="5">
        <v>2</v>
      </c>
      <c r="H475" s="5">
        <v>6</v>
      </c>
      <c r="I475" s="10">
        <v>5</v>
      </c>
      <c r="J475" s="11">
        <v>0.20833333333333334</v>
      </c>
      <c r="L475" t="e">
        <f t="shared" si="35"/>
        <v>#N/A</v>
      </c>
      <c r="M475" t="e">
        <f t="shared" si="36"/>
        <v>#N/A</v>
      </c>
      <c r="N475" t="e">
        <f t="shared" si="37"/>
        <v>#N/A</v>
      </c>
      <c r="O475" t="e">
        <f t="shared" si="38"/>
        <v>#N/A</v>
      </c>
      <c r="P475" t="e">
        <f t="shared" si="39"/>
        <v>#N/A</v>
      </c>
      <c r="Q475" t="s">
        <v>343</v>
      </c>
      <c r="R475" t="s">
        <v>1744</v>
      </c>
      <c r="S475" t="s">
        <v>549</v>
      </c>
      <c r="T475" t="s">
        <v>523</v>
      </c>
      <c r="U475" t="s">
        <v>559</v>
      </c>
      <c r="V475" t="s">
        <v>500</v>
      </c>
      <c r="W475">
        <v>16</v>
      </c>
      <c r="X475">
        <v>8</v>
      </c>
      <c r="Y475">
        <v>0</v>
      </c>
    </row>
    <row r="476" spans="1:25" x14ac:dyDescent="0.25">
      <c r="A476" s="4">
        <v>475</v>
      </c>
      <c r="B476" s="5">
        <v>167</v>
      </c>
      <c r="C476" s="5" t="s">
        <v>3</v>
      </c>
      <c r="D476" s="9">
        <v>41594</v>
      </c>
      <c r="E476" s="5" t="s">
        <v>9</v>
      </c>
      <c r="F476" s="5" t="s">
        <v>29</v>
      </c>
      <c r="G476" s="5">
        <v>3</v>
      </c>
      <c r="H476" s="5">
        <v>2</v>
      </c>
      <c r="I476" s="10">
        <v>1</v>
      </c>
      <c r="J476" s="11">
        <v>0.1701388888888889</v>
      </c>
      <c r="L476" t="str">
        <f t="shared" si="35"/>
        <v>Rashad Evans</v>
      </c>
      <c r="M476" t="str">
        <f t="shared" si="36"/>
        <v xml:space="preserve">6' 0" </v>
      </c>
      <c r="N476" t="str">
        <f t="shared" si="37"/>
        <v xml:space="preserve">205 lbs. </v>
      </c>
      <c r="O476" t="str">
        <f t="shared" si="38"/>
        <v xml:space="preserve">75.0" </v>
      </c>
      <c r="P476" t="str">
        <f t="shared" si="39"/>
        <v xml:space="preserve">Orthodox </v>
      </c>
      <c r="Q476" t="s">
        <v>4075</v>
      </c>
      <c r="S476" t="s">
        <v>496</v>
      </c>
      <c r="T476" t="s">
        <v>496</v>
      </c>
      <c r="U476" t="s">
        <v>496</v>
      </c>
      <c r="W476">
        <v>5</v>
      </c>
      <c r="X476">
        <v>1</v>
      </c>
      <c r="Y476">
        <v>1</v>
      </c>
    </row>
    <row r="477" spans="1:25" x14ac:dyDescent="0.25">
      <c r="A477" s="4">
        <v>476</v>
      </c>
      <c r="B477" s="5">
        <v>167</v>
      </c>
      <c r="C477" s="5" t="s">
        <v>3</v>
      </c>
      <c r="D477" s="9">
        <v>41594</v>
      </c>
      <c r="E477" s="5" t="s">
        <v>12</v>
      </c>
      <c r="F477" s="5" t="s">
        <v>249</v>
      </c>
      <c r="G477" s="5">
        <v>2</v>
      </c>
      <c r="H477" s="5">
        <v>6</v>
      </c>
      <c r="I477" s="10">
        <v>3</v>
      </c>
      <c r="J477" s="11">
        <v>0.20833333333333334</v>
      </c>
      <c r="L477" t="str">
        <f t="shared" si="35"/>
        <v>Robbie Lawler</v>
      </c>
      <c r="M477" t="str">
        <f t="shared" si="36"/>
        <v xml:space="preserve">5' 11" </v>
      </c>
      <c r="N477" t="str">
        <f t="shared" si="37"/>
        <v xml:space="preserve">170 lbs. </v>
      </c>
      <c r="O477" t="str">
        <f t="shared" si="38"/>
        <v xml:space="preserve">74.0" </v>
      </c>
      <c r="P477" t="str">
        <f t="shared" si="39"/>
        <v xml:space="preserve">Southpaw </v>
      </c>
      <c r="Q477" t="s">
        <v>4097</v>
      </c>
      <c r="S477" t="s">
        <v>530</v>
      </c>
      <c r="T477" t="s">
        <v>513</v>
      </c>
      <c r="U477" t="s">
        <v>496</v>
      </c>
      <c r="W477">
        <v>4</v>
      </c>
      <c r="X477">
        <v>6</v>
      </c>
      <c r="Y477">
        <v>0</v>
      </c>
    </row>
    <row r="478" spans="1:25" x14ac:dyDescent="0.25">
      <c r="A478" s="4">
        <v>477</v>
      </c>
      <c r="B478" s="5">
        <v>167</v>
      </c>
      <c r="C478" s="5" t="s">
        <v>3</v>
      </c>
      <c r="D478" s="9">
        <v>41594</v>
      </c>
      <c r="E478" s="5" t="s">
        <v>12</v>
      </c>
      <c r="F478" s="5" t="s">
        <v>266</v>
      </c>
      <c r="G478" s="5">
        <v>3</v>
      </c>
      <c r="H478" s="5">
        <v>1</v>
      </c>
      <c r="I478" s="10">
        <v>1</v>
      </c>
      <c r="J478" s="11">
        <v>0.19305555555555556</v>
      </c>
      <c r="L478" t="str">
        <f t="shared" si="35"/>
        <v>Tyron Woodley</v>
      </c>
      <c r="M478" t="str">
        <f t="shared" si="36"/>
        <v xml:space="preserve">5' 9" </v>
      </c>
      <c r="N478" t="str">
        <f t="shared" si="37"/>
        <v xml:space="preserve">170 lbs. </v>
      </c>
      <c r="O478" t="str">
        <f t="shared" si="38"/>
        <v xml:space="preserve">74.0" </v>
      </c>
      <c r="P478" t="str">
        <f t="shared" si="39"/>
        <v xml:space="preserve">Orthodox </v>
      </c>
      <c r="Q478" t="s">
        <v>3196</v>
      </c>
      <c r="S478" t="s">
        <v>630</v>
      </c>
      <c r="T478" t="s">
        <v>677</v>
      </c>
      <c r="U478" t="s">
        <v>862</v>
      </c>
      <c r="V478" t="s">
        <v>500</v>
      </c>
      <c r="W478">
        <v>7</v>
      </c>
      <c r="X478">
        <v>3</v>
      </c>
      <c r="Y478">
        <v>0</v>
      </c>
    </row>
    <row r="479" spans="1:25" x14ac:dyDescent="0.25">
      <c r="A479" s="4">
        <v>478</v>
      </c>
      <c r="B479" s="5">
        <v>168</v>
      </c>
      <c r="C479" s="5" t="s">
        <v>3</v>
      </c>
      <c r="D479" s="9">
        <v>41636</v>
      </c>
      <c r="E479" s="5" t="s">
        <v>15</v>
      </c>
      <c r="F479" s="5" t="s">
        <v>426</v>
      </c>
      <c r="G479" s="5">
        <v>1</v>
      </c>
      <c r="H479" s="5">
        <v>7</v>
      </c>
      <c r="I479" s="5">
        <v>2</v>
      </c>
      <c r="J479" s="11">
        <v>5.2777777777777778E-2</v>
      </c>
      <c r="L479" t="str">
        <f t="shared" si="35"/>
        <v>Chris Weidman</v>
      </c>
      <c r="M479" t="str">
        <f t="shared" si="36"/>
        <v xml:space="preserve">6' 2" </v>
      </c>
      <c r="N479" t="str">
        <f t="shared" si="37"/>
        <v xml:space="preserve">185 lbs. </v>
      </c>
      <c r="O479" t="str">
        <f t="shared" si="38"/>
        <v xml:space="preserve">78.0" </v>
      </c>
      <c r="P479" t="str">
        <f t="shared" si="39"/>
        <v xml:space="preserve">Orthodox </v>
      </c>
      <c r="Q479" t="s">
        <v>3929</v>
      </c>
      <c r="S479" t="s">
        <v>499</v>
      </c>
      <c r="T479" t="s">
        <v>523</v>
      </c>
      <c r="U479" t="s">
        <v>496</v>
      </c>
      <c r="W479">
        <v>3</v>
      </c>
      <c r="X479">
        <v>0</v>
      </c>
      <c r="Y479">
        <v>0</v>
      </c>
    </row>
    <row r="480" spans="1:25" x14ac:dyDescent="0.25">
      <c r="A480" s="4">
        <v>479</v>
      </c>
      <c r="B480" s="5">
        <v>168</v>
      </c>
      <c r="C480" s="5" t="s">
        <v>3</v>
      </c>
      <c r="D480" s="9">
        <v>41636</v>
      </c>
      <c r="E480" s="5" t="s">
        <v>434</v>
      </c>
      <c r="F480" s="5" t="s">
        <v>430</v>
      </c>
      <c r="G480" s="5">
        <v>2</v>
      </c>
      <c r="H480" s="5">
        <v>1</v>
      </c>
      <c r="I480" s="5">
        <v>1</v>
      </c>
      <c r="J480" s="11">
        <v>0.20416666666666669</v>
      </c>
      <c r="L480" t="str">
        <f t="shared" si="35"/>
        <v>Dustin Poirier</v>
      </c>
      <c r="M480" t="str">
        <f t="shared" si="36"/>
        <v xml:space="preserve">5' 9" </v>
      </c>
      <c r="N480" t="str">
        <f t="shared" si="37"/>
        <v xml:space="preserve">155 lbs. </v>
      </c>
      <c r="O480" t="str">
        <f t="shared" si="38"/>
        <v xml:space="preserve">72.0" </v>
      </c>
      <c r="P480" t="str">
        <f t="shared" si="39"/>
        <v xml:space="preserve">Southpaw </v>
      </c>
      <c r="Q480" t="s">
        <v>4035</v>
      </c>
      <c r="R480" t="s">
        <v>1733</v>
      </c>
      <c r="S480" t="s">
        <v>535</v>
      </c>
      <c r="T480" t="s">
        <v>1734</v>
      </c>
      <c r="U480" t="s">
        <v>538</v>
      </c>
      <c r="V480" t="s">
        <v>500</v>
      </c>
      <c r="W480">
        <v>8</v>
      </c>
      <c r="X480">
        <v>5</v>
      </c>
      <c r="Y480">
        <v>0</v>
      </c>
    </row>
    <row r="481" spans="1:25" x14ac:dyDescent="0.25">
      <c r="A481" s="4">
        <v>480</v>
      </c>
      <c r="B481" s="5">
        <v>168</v>
      </c>
      <c r="C481" s="5" t="s">
        <v>3</v>
      </c>
      <c r="D481" s="9">
        <v>41636</v>
      </c>
      <c r="E481" s="5" t="s">
        <v>25</v>
      </c>
      <c r="F481" s="5" t="s">
        <v>144</v>
      </c>
      <c r="G481" s="5">
        <v>3</v>
      </c>
      <c r="H481" s="5">
        <v>4</v>
      </c>
      <c r="I481" s="5">
        <v>1</v>
      </c>
      <c r="J481" s="11">
        <v>0.15416666666666667</v>
      </c>
      <c r="L481" t="str">
        <f t="shared" si="35"/>
        <v>Jim Miller</v>
      </c>
      <c r="M481" t="str">
        <f t="shared" si="36"/>
        <v xml:space="preserve">5' 8" </v>
      </c>
      <c r="N481" t="str">
        <f t="shared" si="37"/>
        <v xml:space="preserve">155 lbs. </v>
      </c>
      <c r="O481" t="str">
        <f t="shared" si="38"/>
        <v xml:space="preserve">71.0" </v>
      </c>
      <c r="P481" t="str">
        <f t="shared" si="39"/>
        <v xml:space="preserve">Southpaw </v>
      </c>
      <c r="Q481" t="s">
        <v>3790</v>
      </c>
      <c r="R481" t="s">
        <v>1619</v>
      </c>
      <c r="S481" t="s">
        <v>532</v>
      </c>
      <c r="T481" t="s">
        <v>527</v>
      </c>
      <c r="U481" t="s">
        <v>496</v>
      </c>
      <c r="W481">
        <v>5</v>
      </c>
      <c r="X481">
        <v>0</v>
      </c>
      <c r="Y481">
        <v>0</v>
      </c>
    </row>
    <row r="482" spans="1:25" x14ac:dyDescent="0.25">
      <c r="A482" s="4">
        <v>481</v>
      </c>
      <c r="B482" s="5">
        <v>168</v>
      </c>
      <c r="C482" s="5" t="s">
        <v>3</v>
      </c>
      <c r="D482" s="9">
        <v>41636</v>
      </c>
      <c r="E482" s="5" t="s">
        <v>8</v>
      </c>
      <c r="F482" s="5" t="s">
        <v>202</v>
      </c>
      <c r="G482" s="5">
        <v>3</v>
      </c>
      <c r="H482" s="5">
        <v>1</v>
      </c>
      <c r="I482" s="5">
        <v>1</v>
      </c>
      <c r="J482" s="11">
        <v>4.1666666666666664E-2</v>
      </c>
      <c r="L482" t="str">
        <f t="shared" si="35"/>
        <v>Travis Browne</v>
      </c>
      <c r="M482" t="str">
        <f t="shared" si="36"/>
        <v xml:space="preserve">6' 6" </v>
      </c>
      <c r="N482" t="str">
        <f t="shared" si="37"/>
        <v xml:space="preserve">255 lbs. </v>
      </c>
      <c r="O482" t="str">
        <f t="shared" si="38"/>
        <v xml:space="preserve">79.0" </v>
      </c>
      <c r="P482" t="str">
        <f t="shared" si="39"/>
        <v xml:space="preserve">Orthodox </v>
      </c>
      <c r="Q482" t="s">
        <v>2938</v>
      </c>
      <c r="S482" t="s">
        <v>502</v>
      </c>
      <c r="T482" t="s">
        <v>586</v>
      </c>
      <c r="U482" t="s">
        <v>496</v>
      </c>
      <c r="V482" t="s">
        <v>515</v>
      </c>
      <c r="W482">
        <v>3</v>
      </c>
      <c r="X482">
        <v>4</v>
      </c>
      <c r="Y482">
        <v>0</v>
      </c>
    </row>
    <row r="483" spans="1:25" x14ac:dyDescent="0.25">
      <c r="A483" s="4">
        <v>482</v>
      </c>
      <c r="B483" s="5">
        <v>169</v>
      </c>
      <c r="C483" s="5" t="s">
        <v>3</v>
      </c>
      <c r="D483" s="9">
        <v>41671</v>
      </c>
      <c r="E483" s="5" t="s">
        <v>25</v>
      </c>
      <c r="F483" s="5" t="s">
        <v>272</v>
      </c>
      <c r="G483" s="5">
        <v>2</v>
      </c>
      <c r="H483" s="5">
        <v>1</v>
      </c>
      <c r="I483" s="10">
        <v>2</v>
      </c>
      <c r="J483" s="11">
        <v>0.10555555555555556</v>
      </c>
      <c r="L483" t="str">
        <f t="shared" si="35"/>
        <v>Abel Trujillo</v>
      </c>
      <c r="M483" t="str">
        <f t="shared" si="36"/>
        <v xml:space="preserve">5' 8" </v>
      </c>
      <c r="N483" t="str">
        <f t="shared" si="37"/>
        <v xml:space="preserve">155 lbs. </v>
      </c>
      <c r="O483" t="str">
        <f t="shared" si="38"/>
        <v xml:space="preserve">70.0" </v>
      </c>
      <c r="P483" t="str">
        <f t="shared" si="39"/>
        <v xml:space="preserve">Orthodox </v>
      </c>
      <c r="Q483" t="s">
        <v>2984</v>
      </c>
      <c r="S483" t="s">
        <v>522</v>
      </c>
      <c r="T483" t="s">
        <v>523</v>
      </c>
      <c r="U483" t="s">
        <v>496</v>
      </c>
      <c r="W483">
        <v>4</v>
      </c>
      <c r="X483">
        <v>0</v>
      </c>
      <c r="Y483">
        <v>0</v>
      </c>
    </row>
    <row r="484" spans="1:25" x14ac:dyDescent="0.25">
      <c r="A484" s="4">
        <v>483</v>
      </c>
      <c r="B484" s="5">
        <v>169</v>
      </c>
      <c r="C484" s="5" t="s">
        <v>3</v>
      </c>
      <c r="D484" s="9">
        <v>41671</v>
      </c>
      <c r="E484" s="5" t="s">
        <v>267</v>
      </c>
      <c r="F484" s="5" t="s">
        <v>268</v>
      </c>
      <c r="G484" s="5">
        <v>2</v>
      </c>
      <c r="H484" s="5">
        <v>5</v>
      </c>
      <c r="I484" s="10">
        <v>3</v>
      </c>
      <c r="J484" s="11">
        <v>0.20833333333333334</v>
      </c>
      <c r="L484" t="str">
        <f t="shared" si="35"/>
        <v>Ali Bagautinov</v>
      </c>
      <c r="M484" t="str">
        <f t="shared" si="36"/>
        <v xml:space="preserve">5' 4" </v>
      </c>
      <c r="N484" t="str">
        <f t="shared" si="37"/>
        <v xml:space="preserve">125 lbs. </v>
      </c>
      <c r="O484" t="str">
        <f t="shared" si="38"/>
        <v xml:space="preserve">65.0" </v>
      </c>
      <c r="P484" t="str">
        <f t="shared" si="39"/>
        <v xml:space="preserve">Orthodox </v>
      </c>
      <c r="Q484" t="s">
        <v>2492</v>
      </c>
      <c r="R484" t="s">
        <v>982</v>
      </c>
      <c r="S484" t="s">
        <v>522</v>
      </c>
      <c r="T484" t="s">
        <v>497</v>
      </c>
      <c r="U484" t="s">
        <v>546</v>
      </c>
      <c r="V484" t="s">
        <v>500</v>
      </c>
      <c r="W484">
        <v>11</v>
      </c>
      <c r="X484">
        <v>4</v>
      </c>
      <c r="Y484">
        <v>0</v>
      </c>
    </row>
    <row r="485" spans="1:25" x14ac:dyDescent="0.25">
      <c r="A485" s="4">
        <v>484</v>
      </c>
      <c r="B485" s="5">
        <v>169</v>
      </c>
      <c r="C485" s="5" t="s">
        <v>3</v>
      </c>
      <c r="D485" s="9">
        <v>41671</v>
      </c>
      <c r="E485" s="5" t="s">
        <v>8</v>
      </c>
      <c r="F485" s="5" t="s">
        <v>215</v>
      </c>
      <c r="G485" s="5">
        <v>2</v>
      </c>
      <c r="H485" s="5">
        <v>5</v>
      </c>
      <c r="I485" s="10">
        <v>3</v>
      </c>
      <c r="J485" s="11">
        <v>0.20833333333333334</v>
      </c>
      <c r="L485" t="str">
        <f t="shared" si="35"/>
        <v>Alistair Overeem</v>
      </c>
      <c r="M485" t="str">
        <f t="shared" si="36"/>
        <v xml:space="preserve">6' 4" </v>
      </c>
      <c r="N485" t="str">
        <f t="shared" si="37"/>
        <v xml:space="preserve">265 lbs. </v>
      </c>
      <c r="O485" t="str">
        <f t="shared" si="38"/>
        <v xml:space="preserve">80.0" </v>
      </c>
      <c r="P485" t="str">
        <f t="shared" si="39"/>
        <v xml:space="preserve">Orthodox </v>
      </c>
      <c r="Q485" t="s">
        <v>2562</v>
      </c>
      <c r="R485" t="s">
        <v>1011</v>
      </c>
      <c r="S485" t="s">
        <v>630</v>
      </c>
      <c r="T485" t="s">
        <v>536</v>
      </c>
      <c r="U485" t="s">
        <v>496</v>
      </c>
      <c r="V485" t="s">
        <v>500</v>
      </c>
      <c r="W485">
        <v>19</v>
      </c>
      <c r="X485">
        <v>8</v>
      </c>
      <c r="Y485">
        <v>0</v>
      </c>
    </row>
    <row r="486" spans="1:25" x14ac:dyDescent="0.25">
      <c r="A486" s="4">
        <v>485</v>
      </c>
      <c r="B486" s="5">
        <v>169</v>
      </c>
      <c r="C486" s="5" t="s">
        <v>3</v>
      </c>
      <c r="D486" s="9">
        <v>41671</v>
      </c>
      <c r="E486" s="5" t="s">
        <v>184</v>
      </c>
      <c r="F486" s="5" t="s">
        <v>185</v>
      </c>
      <c r="G486" s="5">
        <v>2</v>
      </c>
      <c r="H486" s="5">
        <v>5</v>
      </c>
      <c r="I486" s="10">
        <v>5</v>
      </c>
      <c r="J486" s="11">
        <v>0.20833333333333334</v>
      </c>
      <c r="L486" t="e">
        <f t="shared" si="35"/>
        <v>#N/A</v>
      </c>
      <c r="M486" t="e">
        <f t="shared" si="36"/>
        <v>#N/A</v>
      </c>
      <c r="N486" t="e">
        <f t="shared" si="37"/>
        <v>#N/A</v>
      </c>
      <c r="O486" t="e">
        <f t="shared" si="38"/>
        <v>#N/A</v>
      </c>
      <c r="P486" t="e">
        <f t="shared" si="39"/>
        <v>#N/A</v>
      </c>
      <c r="Q486" t="s">
        <v>50</v>
      </c>
      <c r="R486" t="s">
        <v>1215</v>
      </c>
      <c r="S486" t="s">
        <v>535</v>
      </c>
      <c r="T486" t="s">
        <v>536</v>
      </c>
      <c r="U486" t="s">
        <v>508</v>
      </c>
      <c r="V486" t="s">
        <v>500</v>
      </c>
      <c r="W486">
        <v>21</v>
      </c>
      <c r="X486">
        <v>8</v>
      </c>
      <c r="Y486">
        <v>0</v>
      </c>
    </row>
    <row r="487" spans="1:25" x14ac:dyDescent="0.25">
      <c r="A487" s="4">
        <v>486</v>
      </c>
      <c r="B487" s="5">
        <v>169</v>
      </c>
      <c r="C487" s="5" t="s">
        <v>3</v>
      </c>
      <c r="D487" s="9">
        <v>41671</v>
      </c>
      <c r="E487" s="5" t="s">
        <v>205</v>
      </c>
      <c r="F487" s="5" t="s">
        <v>270</v>
      </c>
      <c r="G487" s="5">
        <v>2</v>
      </c>
      <c r="H487" s="5">
        <v>2</v>
      </c>
      <c r="I487" s="10">
        <v>1</v>
      </c>
      <c r="J487" s="11">
        <v>0.15416666666666667</v>
      </c>
      <c r="L487" t="e">
        <f t="shared" si="35"/>
        <v>#N/A</v>
      </c>
      <c r="M487" t="e">
        <f t="shared" si="36"/>
        <v>#N/A</v>
      </c>
      <c r="N487" t="e">
        <f t="shared" si="37"/>
        <v>#N/A</v>
      </c>
      <c r="O487" t="e">
        <f t="shared" si="38"/>
        <v>#N/A</v>
      </c>
      <c r="P487" t="e">
        <f t="shared" si="39"/>
        <v>#N/A</v>
      </c>
      <c r="Q487" t="s">
        <v>3302</v>
      </c>
      <c r="R487" t="s">
        <v>1390</v>
      </c>
      <c r="S487" t="s">
        <v>535</v>
      </c>
      <c r="T487" t="s">
        <v>523</v>
      </c>
      <c r="U487" t="s">
        <v>496</v>
      </c>
      <c r="W487">
        <v>9</v>
      </c>
      <c r="X487">
        <v>4</v>
      </c>
      <c r="Y487">
        <v>0</v>
      </c>
    </row>
    <row r="488" spans="1:25" x14ac:dyDescent="0.25">
      <c r="A488" s="4">
        <v>487</v>
      </c>
      <c r="B488" s="5">
        <v>170</v>
      </c>
      <c r="C488" s="5" t="s">
        <v>3</v>
      </c>
      <c r="D488" s="9">
        <v>41692</v>
      </c>
      <c r="E488" s="5" t="s">
        <v>9</v>
      </c>
      <c r="F488" s="5" t="s">
        <v>277</v>
      </c>
      <c r="G488" s="5">
        <v>2</v>
      </c>
      <c r="H488" s="5">
        <v>2</v>
      </c>
      <c r="I488" s="5">
        <v>1</v>
      </c>
      <c r="J488" s="11">
        <v>5.486111111111111E-2</v>
      </c>
      <c r="L488" t="str">
        <f t="shared" si="35"/>
        <v>Daniel Cormier</v>
      </c>
      <c r="M488" t="str">
        <f t="shared" si="36"/>
        <v xml:space="preserve">5' 11" </v>
      </c>
      <c r="N488" t="str">
        <f t="shared" si="37"/>
        <v xml:space="preserve">205 lbs. </v>
      </c>
      <c r="O488" t="str">
        <f t="shared" si="38"/>
        <v xml:space="preserve">72.0" </v>
      </c>
      <c r="P488" t="str">
        <f t="shared" si="39"/>
        <v xml:space="preserve">Orthodox </v>
      </c>
      <c r="Q488" t="s">
        <v>2393</v>
      </c>
      <c r="S488" t="s">
        <v>535</v>
      </c>
      <c r="T488" t="s">
        <v>523</v>
      </c>
      <c r="U488" t="s">
        <v>496</v>
      </c>
      <c r="W488">
        <v>14</v>
      </c>
      <c r="X488">
        <v>8</v>
      </c>
      <c r="Y488">
        <v>3</v>
      </c>
    </row>
    <row r="489" spans="1:25" x14ac:dyDescent="0.25">
      <c r="A489" s="4">
        <v>488</v>
      </c>
      <c r="B489" s="5">
        <v>170</v>
      </c>
      <c r="C489" s="5" t="s">
        <v>3</v>
      </c>
      <c r="D489" s="9">
        <v>41692</v>
      </c>
      <c r="E489" s="5" t="s">
        <v>12</v>
      </c>
      <c r="F489" s="5" t="s">
        <v>199</v>
      </c>
      <c r="G489" s="5">
        <v>2</v>
      </c>
      <c r="H489" s="5">
        <v>2</v>
      </c>
      <c r="I489" s="5">
        <v>3</v>
      </c>
      <c r="J489" s="11">
        <v>0.16874999999999998</v>
      </c>
      <c r="L489" t="str">
        <f t="shared" si="35"/>
        <v>Mike Pyle</v>
      </c>
      <c r="M489" t="str">
        <f t="shared" si="36"/>
        <v xml:space="preserve">6' 0" </v>
      </c>
      <c r="N489" t="str">
        <f t="shared" si="37"/>
        <v xml:space="preserve">170 lbs. </v>
      </c>
      <c r="O489" t="str">
        <f t="shared" si="38"/>
        <v xml:space="preserve">74.0" </v>
      </c>
      <c r="P489" t="str">
        <f t="shared" si="39"/>
        <v xml:space="preserve">Orthodox </v>
      </c>
      <c r="Q489" t="s">
        <v>2818</v>
      </c>
      <c r="S489" t="s">
        <v>502</v>
      </c>
      <c r="T489" t="s">
        <v>497</v>
      </c>
      <c r="U489" t="s">
        <v>496</v>
      </c>
      <c r="V489" t="s">
        <v>500</v>
      </c>
      <c r="W489">
        <v>8</v>
      </c>
      <c r="X489">
        <v>2</v>
      </c>
      <c r="Y489">
        <v>0</v>
      </c>
    </row>
    <row r="490" spans="1:25" x14ac:dyDescent="0.25">
      <c r="A490" s="4">
        <v>489</v>
      </c>
      <c r="B490" s="5">
        <v>170</v>
      </c>
      <c r="C490" s="5" t="s">
        <v>3</v>
      </c>
      <c r="D490" s="9">
        <v>41692</v>
      </c>
      <c r="E490" s="5" t="s">
        <v>12</v>
      </c>
      <c r="F490" s="5" t="s">
        <v>155</v>
      </c>
      <c r="G490" s="5">
        <v>1</v>
      </c>
      <c r="H490" s="5">
        <v>5</v>
      </c>
      <c r="I490" s="5">
        <v>3</v>
      </c>
      <c r="J490" s="11">
        <v>0.20833333333333334</v>
      </c>
      <c r="L490" t="str">
        <f t="shared" si="35"/>
        <v>Rory MacDonald</v>
      </c>
      <c r="M490" t="str">
        <f t="shared" si="36"/>
        <v xml:space="preserve">6' 0" </v>
      </c>
      <c r="N490" t="str">
        <f t="shared" si="37"/>
        <v xml:space="preserve">170 lbs. </v>
      </c>
      <c r="O490" t="str">
        <f t="shared" si="38"/>
        <v xml:space="preserve">76.0" </v>
      </c>
      <c r="P490" t="str">
        <f t="shared" si="39"/>
        <v xml:space="preserve">Orthodox </v>
      </c>
      <c r="Q490" t="s">
        <v>3053</v>
      </c>
      <c r="S490" t="s">
        <v>496</v>
      </c>
      <c r="T490" t="s">
        <v>496</v>
      </c>
      <c r="U490" t="s">
        <v>496</v>
      </c>
      <c r="W490">
        <v>3</v>
      </c>
      <c r="X490">
        <v>1</v>
      </c>
      <c r="Y490">
        <v>0</v>
      </c>
    </row>
    <row r="491" spans="1:25" x14ac:dyDescent="0.25">
      <c r="A491" s="4">
        <v>490</v>
      </c>
      <c r="B491" s="5">
        <v>170</v>
      </c>
      <c r="C491" s="5" t="s">
        <v>3</v>
      </c>
      <c r="D491" s="9">
        <v>41692</v>
      </c>
      <c r="E491" s="5" t="s">
        <v>12</v>
      </c>
      <c r="F491" s="5" t="s">
        <v>438</v>
      </c>
      <c r="G491" s="5">
        <v>1</v>
      </c>
      <c r="H491" s="5">
        <v>2</v>
      </c>
      <c r="I491" s="5">
        <v>1</v>
      </c>
      <c r="J491" s="11">
        <v>0.15486111111111112</v>
      </c>
      <c r="L491" t="str">
        <f t="shared" si="35"/>
        <v>Stephen Thompson</v>
      </c>
      <c r="M491" t="str">
        <f t="shared" si="36"/>
        <v xml:space="preserve">6' 0" </v>
      </c>
      <c r="N491" t="str">
        <f t="shared" si="37"/>
        <v xml:space="preserve">170 lbs. </v>
      </c>
      <c r="O491" t="str">
        <f t="shared" si="38"/>
        <v xml:space="preserve">75.0" </v>
      </c>
      <c r="P491" t="str">
        <f t="shared" si="39"/>
        <v xml:space="preserve">Orthodox </v>
      </c>
      <c r="Q491" t="s">
        <v>378</v>
      </c>
      <c r="R491" t="s">
        <v>1427</v>
      </c>
      <c r="S491" t="s">
        <v>499</v>
      </c>
      <c r="T491" t="s">
        <v>523</v>
      </c>
      <c r="U491" t="s">
        <v>559</v>
      </c>
      <c r="V491" t="s">
        <v>500</v>
      </c>
      <c r="W491">
        <v>14</v>
      </c>
      <c r="X491">
        <v>2</v>
      </c>
      <c r="Y491">
        <v>0</v>
      </c>
    </row>
    <row r="492" spans="1:25" x14ac:dyDescent="0.25">
      <c r="A492" s="4">
        <v>491</v>
      </c>
      <c r="B492" s="5">
        <v>171</v>
      </c>
      <c r="C492" s="5" t="s">
        <v>3</v>
      </c>
      <c r="D492" s="9">
        <v>41713</v>
      </c>
      <c r="E492" s="5" t="s">
        <v>12</v>
      </c>
      <c r="F492" s="5" t="s">
        <v>235</v>
      </c>
      <c r="G492" s="5">
        <v>1</v>
      </c>
      <c r="H492" s="5">
        <v>5</v>
      </c>
      <c r="I492" s="10">
        <v>3</v>
      </c>
      <c r="J492" s="11">
        <v>0.20833333333333334</v>
      </c>
      <c r="L492" t="str">
        <f t="shared" si="35"/>
        <v>Hector Lombard</v>
      </c>
      <c r="M492" t="str">
        <f t="shared" si="36"/>
        <v xml:space="preserve">5' 9" </v>
      </c>
      <c r="N492" t="str">
        <f t="shared" si="37"/>
        <v xml:space="preserve">170 lbs. </v>
      </c>
      <c r="O492" t="str">
        <f t="shared" si="38"/>
        <v xml:space="preserve">71.0" </v>
      </c>
      <c r="P492" t="str">
        <f t="shared" si="39"/>
        <v xml:space="preserve">Southpaw </v>
      </c>
      <c r="Q492" t="s">
        <v>2455</v>
      </c>
      <c r="R492" t="s">
        <v>960</v>
      </c>
      <c r="S492" t="s">
        <v>532</v>
      </c>
      <c r="T492" t="s">
        <v>527</v>
      </c>
      <c r="U492" t="s">
        <v>528</v>
      </c>
      <c r="V492" t="s">
        <v>500</v>
      </c>
      <c r="W492">
        <v>13</v>
      </c>
      <c r="X492">
        <v>1</v>
      </c>
      <c r="Y492">
        <v>0</v>
      </c>
    </row>
    <row r="493" spans="1:25" x14ac:dyDescent="0.25">
      <c r="A493" s="4">
        <v>492</v>
      </c>
      <c r="B493" s="5">
        <v>171</v>
      </c>
      <c r="C493" s="5" t="s">
        <v>3</v>
      </c>
      <c r="D493" s="9">
        <v>41713</v>
      </c>
      <c r="E493" s="5" t="s">
        <v>12</v>
      </c>
      <c r="F493" s="5" t="s">
        <v>122</v>
      </c>
      <c r="G493" s="5">
        <v>3</v>
      </c>
      <c r="H493" s="5">
        <v>5</v>
      </c>
      <c r="I493" s="10">
        <v>5</v>
      </c>
      <c r="J493" s="11">
        <v>0.20833333333333334</v>
      </c>
      <c r="L493" t="str">
        <f t="shared" si="35"/>
        <v>Johny Hendricks</v>
      </c>
      <c r="M493" t="str">
        <f t="shared" si="36"/>
        <v xml:space="preserve">5' 9" </v>
      </c>
      <c r="N493" t="str">
        <f t="shared" si="37"/>
        <v xml:space="preserve">170 lbs. </v>
      </c>
      <c r="O493" t="str">
        <f t="shared" si="38"/>
        <v xml:space="preserve">69.0" </v>
      </c>
      <c r="P493" t="str">
        <f t="shared" si="39"/>
        <v xml:space="preserve">Southpaw </v>
      </c>
      <c r="Q493" t="s">
        <v>3079</v>
      </c>
      <c r="R493" t="s">
        <v>1272</v>
      </c>
      <c r="S493" t="s">
        <v>496</v>
      </c>
      <c r="T493" t="s">
        <v>513</v>
      </c>
      <c r="U493" t="s">
        <v>496</v>
      </c>
      <c r="V493" t="s">
        <v>500</v>
      </c>
      <c r="W493">
        <v>5</v>
      </c>
      <c r="X493">
        <v>4</v>
      </c>
      <c r="Y493">
        <v>0</v>
      </c>
    </row>
    <row r="494" spans="1:25" x14ac:dyDescent="0.25">
      <c r="A494" s="4">
        <v>493</v>
      </c>
      <c r="B494" s="5">
        <v>171</v>
      </c>
      <c r="C494" s="5" t="s">
        <v>3</v>
      </c>
      <c r="D494" s="9">
        <v>41713</v>
      </c>
      <c r="E494" s="5" t="s">
        <v>25</v>
      </c>
      <c r="F494" s="5" t="s">
        <v>274</v>
      </c>
      <c r="G494" s="5">
        <v>2</v>
      </c>
      <c r="H494" s="5">
        <v>5</v>
      </c>
      <c r="I494" s="10">
        <v>3</v>
      </c>
      <c r="J494" s="11">
        <v>0.20833333333333334</v>
      </c>
      <c r="L494" t="str">
        <f t="shared" si="35"/>
        <v>Myles Jury</v>
      </c>
      <c r="M494" t="str">
        <f t="shared" si="36"/>
        <v xml:space="preserve">5' 10" </v>
      </c>
      <c r="N494" t="str">
        <f t="shared" si="37"/>
        <v xml:space="preserve">145 lbs. </v>
      </c>
      <c r="O494" t="str">
        <f t="shared" si="38"/>
        <v xml:space="preserve">73.0" </v>
      </c>
      <c r="P494" t="str">
        <f t="shared" si="39"/>
        <v xml:space="preserve">Orthodox </v>
      </c>
      <c r="Q494" t="s">
        <v>2216</v>
      </c>
      <c r="R494" t="s">
        <v>831</v>
      </c>
      <c r="S494" t="s">
        <v>499</v>
      </c>
      <c r="T494" t="s">
        <v>523</v>
      </c>
      <c r="U494" t="s">
        <v>546</v>
      </c>
      <c r="V494" t="s">
        <v>515</v>
      </c>
      <c r="W494">
        <v>11</v>
      </c>
      <c r="X494">
        <v>1</v>
      </c>
      <c r="Y494">
        <v>0</v>
      </c>
    </row>
    <row r="495" spans="1:25" x14ac:dyDescent="0.25">
      <c r="A495" s="4">
        <v>494</v>
      </c>
      <c r="B495" s="5">
        <v>171</v>
      </c>
      <c r="C495" s="5" t="s">
        <v>3</v>
      </c>
      <c r="D495" s="9">
        <v>41713</v>
      </c>
      <c r="E495" s="5" t="s">
        <v>12</v>
      </c>
      <c r="F495" s="5" t="s">
        <v>266</v>
      </c>
      <c r="G495" s="5">
        <v>3</v>
      </c>
      <c r="H495" s="5">
        <v>7</v>
      </c>
      <c r="I495" s="10">
        <v>2</v>
      </c>
      <c r="J495" s="11">
        <v>8.3333333333333329E-2</v>
      </c>
      <c r="L495" t="str">
        <f t="shared" si="35"/>
        <v>Tyron Woodley</v>
      </c>
      <c r="M495" t="str">
        <f t="shared" si="36"/>
        <v xml:space="preserve">5' 9" </v>
      </c>
      <c r="N495" t="str">
        <f t="shared" si="37"/>
        <v xml:space="preserve">170 lbs. </v>
      </c>
      <c r="O495" t="str">
        <f t="shared" si="38"/>
        <v xml:space="preserve">74.0" </v>
      </c>
      <c r="P495" t="str">
        <f t="shared" si="39"/>
        <v xml:space="preserve">Orthodox </v>
      </c>
      <c r="Q495" t="s">
        <v>2418</v>
      </c>
      <c r="S495" t="s">
        <v>593</v>
      </c>
      <c r="T495" t="s">
        <v>513</v>
      </c>
      <c r="U495" t="s">
        <v>496</v>
      </c>
      <c r="V495" t="s">
        <v>500</v>
      </c>
      <c r="W495">
        <v>9</v>
      </c>
      <c r="X495">
        <v>13</v>
      </c>
      <c r="Y495">
        <v>1</v>
      </c>
    </row>
    <row r="496" spans="1:25" x14ac:dyDescent="0.25">
      <c r="A496" s="4">
        <v>495</v>
      </c>
      <c r="B496" s="5">
        <v>172</v>
      </c>
      <c r="C496" s="5" t="s">
        <v>3</v>
      </c>
      <c r="D496" s="9">
        <v>41755</v>
      </c>
      <c r="E496" s="5" t="s">
        <v>9</v>
      </c>
      <c r="F496" s="5" t="s">
        <v>310</v>
      </c>
      <c r="G496" s="5">
        <v>3</v>
      </c>
      <c r="H496" s="5">
        <v>5</v>
      </c>
      <c r="I496" s="5">
        <v>3</v>
      </c>
      <c r="J496" s="11">
        <v>0.20833333333333334</v>
      </c>
      <c r="L496" t="str">
        <f t="shared" si="35"/>
        <v>Anthony Johnson</v>
      </c>
      <c r="M496" t="str">
        <f t="shared" si="36"/>
        <v xml:space="preserve">6' 2" </v>
      </c>
      <c r="N496" t="str">
        <f t="shared" si="37"/>
        <v xml:space="preserve">205 lbs. </v>
      </c>
      <c r="O496" t="str">
        <f t="shared" si="38"/>
        <v xml:space="preserve">78.0" </v>
      </c>
      <c r="P496" t="str">
        <f t="shared" si="39"/>
        <v xml:space="preserve">Orthodox </v>
      </c>
      <c r="Q496" t="s">
        <v>2159</v>
      </c>
      <c r="R496" t="s">
        <v>796</v>
      </c>
      <c r="S496" t="s">
        <v>499</v>
      </c>
      <c r="T496" t="s">
        <v>511</v>
      </c>
      <c r="U496" t="s">
        <v>517</v>
      </c>
      <c r="V496" t="s">
        <v>500</v>
      </c>
      <c r="W496">
        <v>14</v>
      </c>
      <c r="X496">
        <v>7</v>
      </c>
      <c r="Y496">
        <v>0</v>
      </c>
    </row>
    <row r="497" spans="1:25" x14ac:dyDescent="0.25">
      <c r="A497" s="4">
        <v>496</v>
      </c>
      <c r="B497" s="5">
        <v>172</v>
      </c>
      <c r="C497" s="5" t="s">
        <v>3</v>
      </c>
      <c r="D497" s="9">
        <v>41755</v>
      </c>
      <c r="E497" s="5" t="s">
        <v>25</v>
      </c>
      <c r="F497" s="5" t="s">
        <v>144</v>
      </c>
      <c r="G497" s="5">
        <v>2</v>
      </c>
      <c r="H497" s="5">
        <v>4</v>
      </c>
      <c r="I497" s="5">
        <v>1</v>
      </c>
      <c r="J497" s="11">
        <v>0.13749999999999998</v>
      </c>
      <c r="L497" t="str">
        <f t="shared" si="35"/>
        <v>Jim Miller</v>
      </c>
      <c r="M497" t="str">
        <f t="shared" si="36"/>
        <v xml:space="preserve">5' 8" </v>
      </c>
      <c r="N497" t="str">
        <f t="shared" si="37"/>
        <v xml:space="preserve">155 lbs. </v>
      </c>
      <c r="O497" t="str">
        <f t="shared" si="38"/>
        <v xml:space="preserve">71.0" </v>
      </c>
      <c r="P497" t="str">
        <f t="shared" si="39"/>
        <v xml:space="preserve">Southpaw </v>
      </c>
      <c r="Q497" t="s">
        <v>2439</v>
      </c>
      <c r="S497" t="s">
        <v>552</v>
      </c>
      <c r="T497" t="s">
        <v>615</v>
      </c>
      <c r="U497" t="s">
        <v>496</v>
      </c>
      <c r="V497" t="s">
        <v>515</v>
      </c>
      <c r="W497">
        <v>19</v>
      </c>
      <c r="X497">
        <v>6</v>
      </c>
      <c r="Y497">
        <v>0</v>
      </c>
    </row>
    <row r="498" spans="1:25" x14ac:dyDescent="0.25">
      <c r="A498" s="4">
        <v>497</v>
      </c>
      <c r="B498" s="5">
        <v>172</v>
      </c>
      <c r="C498" s="5" t="s">
        <v>3</v>
      </c>
      <c r="D498" s="9">
        <v>41755</v>
      </c>
      <c r="E498" s="5" t="s">
        <v>9</v>
      </c>
      <c r="F498" s="5" t="s">
        <v>353</v>
      </c>
      <c r="G498" s="5">
        <v>3</v>
      </c>
      <c r="H498" s="5">
        <v>5</v>
      </c>
      <c r="I498" s="5">
        <v>5</v>
      </c>
      <c r="J498" s="11">
        <v>0.20833333333333334</v>
      </c>
      <c r="L498" t="str">
        <f t="shared" si="35"/>
        <v>Jon Jones</v>
      </c>
      <c r="M498" t="str">
        <f t="shared" si="36"/>
        <v xml:space="preserve">6' 4" </v>
      </c>
      <c r="N498" t="str">
        <f t="shared" si="37"/>
        <v xml:space="preserve">205 lbs. </v>
      </c>
      <c r="O498" t="str">
        <f t="shared" si="38"/>
        <v xml:space="preserve">84.0" </v>
      </c>
      <c r="P498" t="str">
        <f t="shared" si="39"/>
        <v xml:space="preserve">Orthodox </v>
      </c>
      <c r="Q498" t="s">
        <v>138</v>
      </c>
      <c r="R498" t="s">
        <v>1018</v>
      </c>
      <c r="S498" t="s">
        <v>552</v>
      </c>
      <c r="T498" t="s">
        <v>511</v>
      </c>
      <c r="U498" t="s">
        <v>553</v>
      </c>
      <c r="V498" t="s">
        <v>500</v>
      </c>
      <c r="W498">
        <v>32</v>
      </c>
      <c r="X498">
        <v>13</v>
      </c>
      <c r="Y498">
        <v>0</v>
      </c>
    </row>
    <row r="499" spans="1:25" x14ac:dyDescent="0.25">
      <c r="A499" s="4">
        <v>498</v>
      </c>
      <c r="B499" s="5">
        <v>172</v>
      </c>
      <c r="C499" s="5" t="s">
        <v>3</v>
      </c>
      <c r="D499" s="9">
        <v>41755</v>
      </c>
      <c r="E499" s="5" t="s">
        <v>15</v>
      </c>
      <c r="F499" s="5" t="s">
        <v>440</v>
      </c>
      <c r="G499" s="5">
        <v>1</v>
      </c>
      <c r="H499" s="5">
        <v>4</v>
      </c>
      <c r="I499" s="5">
        <v>1</v>
      </c>
      <c r="J499" s="11">
        <v>8.8888888888888892E-2</v>
      </c>
      <c r="L499" t="str">
        <f t="shared" si="35"/>
        <v>Luke Rockhold</v>
      </c>
      <c r="M499" t="str">
        <f t="shared" si="36"/>
        <v xml:space="preserve">6' 3" </v>
      </c>
      <c r="N499" t="str">
        <f t="shared" si="37"/>
        <v xml:space="preserve">185 lbs. </v>
      </c>
      <c r="O499" t="str">
        <f t="shared" si="38"/>
        <v xml:space="preserve">77.0" </v>
      </c>
      <c r="P499" t="str">
        <f t="shared" si="39"/>
        <v xml:space="preserve">Southpaw </v>
      </c>
      <c r="Q499" t="s">
        <v>2611</v>
      </c>
      <c r="R499" t="s">
        <v>1048</v>
      </c>
      <c r="S499" t="s">
        <v>549</v>
      </c>
      <c r="T499" t="s">
        <v>523</v>
      </c>
      <c r="U499" t="s">
        <v>514</v>
      </c>
      <c r="W499">
        <v>9</v>
      </c>
      <c r="X499">
        <v>3</v>
      </c>
      <c r="Y499">
        <v>0</v>
      </c>
    </row>
    <row r="500" spans="1:25" x14ac:dyDescent="0.25">
      <c r="A500" s="4">
        <v>499</v>
      </c>
      <c r="B500" s="5">
        <v>172</v>
      </c>
      <c r="C500" s="5" t="s">
        <v>3</v>
      </c>
      <c r="D500" s="9">
        <v>41755</v>
      </c>
      <c r="E500" s="5" t="s">
        <v>184</v>
      </c>
      <c r="F500" s="5" t="s">
        <v>409</v>
      </c>
      <c r="G500" s="5">
        <v>2</v>
      </c>
      <c r="H500" s="5">
        <v>4</v>
      </c>
      <c r="I500" s="5">
        <v>3</v>
      </c>
      <c r="J500" s="11">
        <v>0.15208333333333332</v>
      </c>
      <c r="L500" t="str">
        <f t="shared" si="35"/>
        <v>Max Holloway</v>
      </c>
      <c r="M500" t="str">
        <f t="shared" si="36"/>
        <v xml:space="preserve">5' 11" </v>
      </c>
      <c r="N500" t="str">
        <f t="shared" si="37"/>
        <v xml:space="preserve">145 lbs. </v>
      </c>
      <c r="O500" t="str">
        <f t="shared" si="38"/>
        <v xml:space="preserve">69.0" </v>
      </c>
      <c r="P500" t="str">
        <f t="shared" si="39"/>
        <v xml:space="preserve">Orthodox </v>
      </c>
      <c r="Q500" t="s">
        <v>3168</v>
      </c>
      <c r="S500" t="s">
        <v>535</v>
      </c>
      <c r="T500" t="s">
        <v>513</v>
      </c>
      <c r="U500" t="s">
        <v>496</v>
      </c>
      <c r="W500">
        <v>1</v>
      </c>
      <c r="X500">
        <v>1</v>
      </c>
      <c r="Y500">
        <v>0</v>
      </c>
    </row>
    <row r="501" spans="1:25" x14ac:dyDescent="0.25">
      <c r="A501" s="4">
        <v>500</v>
      </c>
      <c r="B501" s="5">
        <v>173</v>
      </c>
      <c r="C501" s="5" t="s">
        <v>3</v>
      </c>
      <c r="D501" s="9">
        <v>41783</v>
      </c>
      <c r="E501" s="5" t="s">
        <v>9</v>
      </c>
      <c r="F501" s="5" t="s">
        <v>277</v>
      </c>
      <c r="G501" s="5">
        <v>2</v>
      </c>
      <c r="H501" s="5">
        <v>4</v>
      </c>
      <c r="I501" s="10">
        <v>3</v>
      </c>
      <c r="J501" s="11">
        <v>0.16180555555555556</v>
      </c>
      <c r="L501" t="str">
        <f t="shared" si="35"/>
        <v>Daniel Cormier</v>
      </c>
      <c r="M501" t="str">
        <f t="shared" si="36"/>
        <v xml:space="preserve">5' 11" </v>
      </c>
      <c r="N501" t="str">
        <f t="shared" si="37"/>
        <v xml:space="preserve">205 lbs. </v>
      </c>
      <c r="O501" t="str">
        <f t="shared" si="38"/>
        <v xml:space="preserve">72.0" </v>
      </c>
      <c r="P501" t="str">
        <f t="shared" si="39"/>
        <v xml:space="preserve">Orthodox </v>
      </c>
      <c r="Q501" t="s">
        <v>3007</v>
      </c>
      <c r="S501" t="s">
        <v>496</v>
      </c>
      <c r="T501" t="s">
        <v>523</v>
      </c>
      <c r="U501" t="s">
        <v>496</v>
      </c>
      <c r="W501">
        <v>4</v>
      </c>
      <c r="X501">
        <v>1</v>
      </c>
      <c r="Y501">
        <v>0</v>
      </c>
    </row>
    <row r="502" spans="1:25" x14ac:dyDescent="0.25">
      <c r="A502" s="4">
        <v>501</v>
      </c>
      <c r="B502" s="5">
        <v>173</v>
      </c>
      <c r="C502" s="5" t="s">
        <v>3</v>
      </c>
      <c r="D502" s="9">
        <v>41783</v>
      </c>
      <c r="E502" s="5" t="s">
        <v>25</v>
      </c>
      <c r="F502" s="5" t="s">
        <v>281</v>
      </c>
      <c r="G502" s="5">
        <v>2</v>
      </c>
      <c r="H502" s="5">
        <v>7</v>
      </c>
      <c r="I502" s="10">
        <v>1</v>
      </c>
      <c r="J502" s="11">
        <v>0.20833333333333334</v>
      </c>
      <c r="L502" t="str">
        <f t="shared" si="35"/>
        <v>James Krause</v>
      </c>
      <c r="M502" t="str">
        <f t="shared" si="36"/>
        <v xml:space="preserve">6' 2" </v>
      </c>
      <c r="N502" t="str">
        <f t="shared" si="37"/>
        <v xml:space="preserve">155 lbs. </v>
      </c>
      <c r="O502" t="str">
        <f t="shared" si="38"/>
        <v xml:space="preserve">73.0" </v>
      </c>
      <c r="P502" t="str">
        <f t="shared" si="39"/>
        <v xml:space="preserve">Orthodox </v>
      </c>
      <c r="Q502" t="s">
        <v>2997</v>
      </c>
      <c r="S502" t="s">
        <v>510</v>
      </c>
      <c r="T502" t="s">
        <v>497</v>
      </c>
      <c r="U502" t="s">
        <v>496</v>
      </c>
      <c r="W502">
        <v>11</v>
      </c>
      <c r="X502">
        <v>5</v>
      </c>
      <c r="Y502">
        <v>0</v>
      </c>
    </row>
    <row r="503" spans="1:25" x14ac:dyDescent="0.25">
      <c r="A503" s="4">
        <v>502</v>
      </c>
      <c r="B503" s="5">
        <v>173</v>
      </c>
      <c r="C503" s="5" t="s">
        <v>3</v>
      </c>
      <c r="D503" s="9">
        <v>41783</v>
      </c>
      <c r="E503" s="5" t="s">
        <v>12</v>
      </c>
      <c r="F503" s="5" t="s">
        <v>249</v>
      </c>
      <c r="G503" s="5">
        <v>2</v>
      </c>
      <c r="H503" s="5">
        <v>2</v>
      </c>
      <c r="I503" s="10">
        <v>3</v>
      </c>
      <c r="J503" s="11">
        <v>0.12916666666666668</v>
      </c>
      <c r="L503" t="str">
        <f t="shared" si="35"/>
        <v>Robbie Lawler</v>
      </c>
      <c r="M503" t="str">
        <f t="shared" si="36"/>
        <v xml:space="preserve">5' 11" </v>
      </c>
      <c r="N503" t="str">
        <f t="shared" si="37"/>
        <v xml:space="preserve">170 lbs. </v>
      </c>
      <c r="O503" t="str">
        <f t="shared" si="38"/>
        <v xml:space="preserve">74.0" </v>
      </c>
      <c r="P503" t="str">
        <f t="shared" si="39"/>
        <v xml:space="preserve">Southpaw </v>
      </c>
      <c r="Q503" t="s">
        <v>221</v>
      </c>
      <c r="S503" t="s">
        <v>502</v>
      </c>
      <c r="T503" t="s">
        <v>513</v>
      </c>
      <c r="U503" t="s">
        <v>538</v>
      </c>
      <c r="V503" t="s">
        <v>500</v>
      </c>
      <c r="W503">
        <v>8</v>
      </c>
      <c r="X503">
        <v>2</v>
      </c>
      <c r="Y503">
        <v>0</v>
      </c>
    </row>
    <row r="504" spans="1:25" x14ac:dyDescent="0.25">
      <c r="A504" s="4">
        <v>503</v>
      </c>
      <c r="B504" s="5">
        <v>173</v>
      </c>
      <c r="C504" s="5" t="s">
        <v>3</v>
      </c>
      <c r="D504" s="9">
        <v>41783</v>
      </c>
      <c r="E504" s="5" t="s">
        <v>205</v>
      </c>
      <c r="F504" s="5" t="s">
        <v>276</v>
      </c>
      <c r="G504" s="5">
        <v>2</v>
      </c>
      <c r="H504" s="5">
        <v>2</v>
      </c>
      <c r="I504" s="10">
        <v>5</v>
      </c>
      <c r="J504" s="11">
        <v>0.10138888888888889</v>
      </c>
      <c r="L504" t="e">
        <f t="shared" si="35"/>
        <v>#N/A</v>
      </c>
      <c r="M504" t="e">
        <f t="shared" si="36"/>
        <v>#N/A</v>
      </c>
      <c r="N504" t="e">
        <f t="shared" si="37"/>
        <v>#N/A</v>
      </c>
      <c r="O504" t="e">
        <f t="shared" si="38"/>
        <v>#N/A</v>
      </c>
      <c r="P504" t="e">
        <f t="shared" si="39"/>
        <v>#N/A</v>
      </c>
      <c r="Q504" t="s">
        <v>2178</v>
      </c>
      <c r="S504" t="s">
        <v>496</v>
      </c>
      <c r="T504" t="s">
        <v>497</v>
      </c>
      <c r="U504" t="s">
        <v>496</v>
      </c>
      <c r="W504">
        <v>2</v>
      </c>
      <c r="X504">
        <v>5</v>
      </c>
      <c r="Y504">
        <v>0</v>
      </c>
    </row>
    <row r="505" spans="1:25" x14ac:dyDescent="0.25">
      <c r="A505" s="4">
        <v>504</v>
      </c>
      <c r="B505" s="5">
        <v>173</v>
      </c>
      <c r="C505" s="5" t="s">
        <v>3</v>
      </c>
      <c r="D505" s="9">
        <v>41783</v>
      </c>
      <c r="E505" s="5" t="s">
        <v>205</v>
      </c>
      <c r="F505" s="5" t="s">
        <v>279</v>
      </c>
      <c r="G505" s="5">
        <v>1</v>
      </c>
      <c r="H505" s="5">
        <v>5</v>
      </c>
      <c r="I505" s="10">
        <v>3</v>
      </c>
      <c r="J505" s="11">
        <v>0.20833333333333334</v>
      </c>
      <c r="L505" t="str">
        <f t="shared" si="35"/>
        <v>Takeya Mizugaki</v>
      </c>
      <c r="M505" t="str">
        <f t="shared" si="36"/>
        <v xml:space="preserve">5' 7" </v>
      </c>
      <c r="N505" t="str">
        <f t="shared" si="37"/>
        <v xml:space="preserve">135 lbs. </v>
      </c>
      <c r="O505" t="str">
        <f t="shared" si="38"/>
        <v xml:space="preserve">68.0" </v>
      </c>
      <c r="P505" t="str">
        <f t="shared" si="39"/>
        <v xml:space="preserve">Orthodox </v>
      </c>
      <c r="Q505" t="s">
        <v>2512</v>
      </c>
      <c r="S505" t="s">
        <v>510</v>
      </c>
      <c r="T505" t="s">
        <v>533</v>
      </c>
      <c r="U505" t="s">
        <v>496</v>
      </c>
      <c r="V505" t="s">
        <v>515</v>
      </c>
      <c r="W505">
        <v>12</v>
      </c>
      <c r="X505">
        <v>3</v>
      </c>
      <c r="Y505">
        <v>0</v>
      </c>
    </row>
    <row r="506" spans="1:25" x14ac:dyDescent="0.25">
      <c r="A506" s="4">
        <v>505</v>
      </c>
      <c r="B506" s="5">
        <v>174</v>
      </c>
      <c r="C506" s="5" t="s">
        <v>3</v>
      </c>
      <c r="D506" s="9">
        <v>41804</v>
      </c>
      <c r="E506" s="5" t="s">
        <v>8</v>
      </c>
      <c r="F506" s="5" t="s">
        <v>312</v>
      </c>
      <c r="G506" s="5">
        <v>3</v>
      </c>
      <c r="H506" s="5">
        <v>6</v>
      </c>
      <c r="I506" s="5">
        <v>3</v>
      </c>
      <c r="J506" s="11">
        <v>0.20833333333333334</v>
      </c>
      <c r="L506" t="str">
        <f t="shared" si="35"/>
        <v>Andrei Arlovski</v>
      </c>
      <c r="M506" t="str">
        <f t="shared" si="36"/>
        <v xml:space="preserve">6' 3" </v>
      </c>
      <c r="N506" t="str">
        <f t="shared" si="37"/>
        <v xml:space="preserve">240 lbs. </v>
      </c>
      <c r="O506" t="str">
        <f t="shared" si="38"/>
        <v xml:space="preserve">77.0" </v>
      </c>
      <c r="P506" t="str">
        <f t="shared" si="39"/>
        <v xml:space="preserve">Orthodox </v>
      </c>
      <c r="Q506" t="s">
        <v>2648</v>
      </c>
      <c r="R506" t="s">
        <v>1076</v>
      </c>
      <c r="S506" t="s">
        <v>535</v>
      </c>
      <c r="T506" t="s">
        <v>513</v>
      </c>
      <c r="U506" t="s">
        <v>538</v>
      </c>
      <c r="V506" t="s">
        <v>500</v>
      </c>
      <c r="W506">
        <v>11</v>
      </c>
      <c r="X506">
        <v>5</v>
      </c>
      <c r="Y506">
        <v>0</v>
      </c>
    </row>
    <row r="507" spans="1:25" x14ac:dyDescent="0.25">
      <c r="A507" s="4">
        <v>506</v>
      </c>
      <c r="B507" s="5">
        <v>174</v>
      </c>
      <c r="C507" s="5" t="s">
        <v>3</v>
      </c>
      <c r="D507" s="9">
        <v>41804</v>
      </c>
      <c r="E507" s="5" t="s">
        <v>267</v>
      </c>
      <c r="F507" s="5" t="s">
        <v>412</v>
      </c>
      <c r="G507" s="5">
        <v>3</v>
      </c>
      <c r="H507" s="5">
        <v>5</v>
      </c>
      <c r="I507" s="5">
        <v>5</v>
      </c>
      <c r="J507" s="11">
        <v>0.20833333333333334</v>
      </c>
      <c r="L507" t="str">
        <f t="shared" si="35"/>
        <v>Demetrious Johnson</v>
      </c>
      <c r="M507" t="str">
        <f t="shared" si="36"/>
        <v xml:space="preserve">5' 3" </v>
      </c>
      <c r="N507" t="str">
        <f t="shared" si="37"/>
        <v xml:space="preserve">125 lbs. </v>
      </c>
      <c r="O507" t="str">
        <f t="shared" si="38"/>
        <v xml:space="preserve">66.0" </v>
      </c>
      <c r="P507" t="str">
        <f t="shared" si="39"/>
        <v xml:space="preserve">Orthodox </v>
      </c>
      <c r="Q507" t="s">
        <v>2420</v>
      </c>
      <c r="R507" t="s">
        <v>940</v>
      </c>
      <c r="S507" t="s">
        <v>530</v>
      </c>
      <c r="T507" t="s">
        <v>523</v>
      </c>
      <c r="U507" t="s">
        <v>496</v>
      </c>
      <c r="W507">
        <v>11</v>
      </c>
      <c r="X507">
        <v>8</v>
      </c>
      <c r="Y507">
        <v>0</v>
      </c>
    </row>
    <row r="508" spans="1:25" x14ac:dyDescent="0.25">
      <c r="A508" s="4">
        <v>507</v>
      </c>
      <c r="B508" s="5">
        <v>174</v>
      </c>
      <c r="C508" s="5" t="s">
        <v>3</v>
      </c>
      <c r="D508" s="9">
        <v>41804</v>
      </c>
      <c r="E508" s="5" t="s">
        <v>9</v>
      </c>
      <c r="F508" s="5" t="s">
        <v>275</v>
      </c>
      <c r="G508" s="5">
        <v>1</v>
      </c>
      <c r="H508" s="5">
        <v>4</v>
      </c>
      <c r="I508" s="5">
        <v>2</v>
      </c>
      <c r="J508" s="11">
        <v>9.0277777777777776E-2</v>
      </c>
      <c r="L508" t="e">
        <f t="shared" si="35"/>
        <v>#N/A</v>
      </c>
      <c r="M508" t="e">
        <f t="shared" si="36"/>
        <v>#N/A</v>
      </c>
      <c r="N508" t="e">
        <f t="shared" si="37"/>
        <v>#N/A</v>
      </c>
      <c r="O508" t="e">
        <f t="shared" si="38"/>
        <v>#N/A</v>
      </c>
      <c r="P508" t="e">
        <f t="shared" si="39"/>
        <v>#N/A</v>
      </c>
      <c r="Q508" t="s">
        <v>2065</v>
      </c>
      <c r="S508" t="s">
        <v>518</v>
      </c>
      <c r="T508" t="s">
        <v>497</v>
      </c>
      <c r="U508" t="s">
        <v>496</v>
      </c>
      <c r="W508">
        <v>1</v>
      </c>
      <c r="X508">
        <v>10</v>
      </c>
      <c r="Y508">
        <v>0</v>
      </c>
    </row>
    <row r="509" spans="1:25" x14ac:dyDescent="0.25">
      <c r="A509" s="4">
        <v>508</v>
      </c>
      <c r="B509" s="5">
        <v>174</v>
      </c>
      <c r="C509" s="5" t="s">
        <v>3</v>
      </c>
      <c r="D509" s="9">
        <v>41804</v>
      </c>
      <c r="E509" s="5" t="s">
        <v>12</v>
      </c>
      <c r="F509" s="5" t="s">
        <v>155</v>
      </c>
      <c r="G509" s="5">
        <v>1</v>
      </c>
      <c r="H509" s="5">
        <v>5</v>
      </c>
      <c r="I509" s="5">
        <v>3</v>
      </c>
      <c r="J509" s="11">
        <v>0.20833333333333334</v>
      </c>
      <c r="L509" t="str">
        <f t="shared" si="35"/>
        <v>Rory MacDonald</v>
      </c>
      <c r="M509" t="str">
        <f t="shared" si="36"/>
        <v xml:space="preserve">6' 0" </v>
      </c>
      <c r="N509" t="str">
        <f t="shared" si="37"/>
        <v xml:space="preserve">170 lbs. </v>
      </c>
      <c r="O509" t="str">
        <f t="shared" si="38"/>
        <v xml:space="preserve">76.0" </v>
      </c>
      <c r="P509" t="str">
        <f t="shared" si="39"/>
        <v xml:space="preserve">Orthodox </v>
      </c>
      <c r="Q509" t="s">
        <v>2082</v>
      </c>
      <c r="S509" t="s">
        <v>522</v>
      </c>
      <c r="T509" t="s">
        <v>497</v>
      </c>
      <c r="U509" t="s">
        <v>496</v>
      </c>
      <c r="W509">
        <v>8</v>
      </c>
      <c r="X509">
        <v>11</v>
      </c>
      <c r="Y509">
        <v>0</v>
      </c>
    </row>
    <row r="510" spans="1:25" x14ac:dyDescent="0.25">
      <c r="A510" s="4">
        <v>509</v>
      </c>
      <c r="B510" s="5">
        <v>174</v>
      </c>
      <c r="C510" s="5" t="s">
        <v>3</v>
      </c>
      <c r="D510" s="9">
        <v>41804</v>
      </c>
      <c r="E510" s="5" t="s">
        <v>9</v>
      </c>
      <c r="F510" s="5" t="s">
        <v>160</v>
      </c>
      <c r="G510" s="5">
        <v>3</v>
      </c>
      <c r="H510" s="5">
        <v>5</v>
      </c>
      <c r="I510" s="5">
        <v>3</v>
      </c>
      <c r="J510" s="11">
        <v>0.20833333333333334</v>
      </c>
      <c r="L510" t="str">
        <f t="shared" si="35"/>
        <v>Ryan Bader</v>
      </c>
      <c r="M510" t="str">
        <f t="shared" si="36"/>
        <v xml:space="preserve">6' 2" </v>
      </c>
      <c r="N510" t="str">
        <f t="shared" si="37"/>
        <v xml:space="preserve">205 lbs. </v>
      </c>
      <c r="O510" t="str">
        <f t="shared" si="38"/>
        <v xml:space="preserve">74.0" </v>
      </c>
      <c r="P510" t="str">
        <f t="shared" si="39"/>
        <v xml:space="preserve">Orthodox </v>
      </c>
      <c r="Q510" t="s">
        <v>2293</v>
      </c>
      <c r="R510" t="s">
        <v>874</v>
      </c>
      <c r="S510" t="s">
        <v>506</v>
      </c>
      <c r="T510" t="s">
        <v>536</v>
      </c>
      <c r="U510" t="s">
        <v>514</v>
      </c>
      <c r="V510" t="s">
        <v>500</v>
      </c>
      <c r="W510">
        <v>8</v>
      </c>
      <c r="X510">
        <v>5</v>
      </c>
      <c r="Y510">
        <v>0</v>
      </c>
    </row>
    <row r="511" spans="1:25" x14ac:dyDescent="0.25">
      <c r="A511" s="4">
        <v>510</v>
      </c>
      <c r="B511" s="5">
        <v>175</v>
      </c>
      <c r="C511" s="5" t="s">
        <v>3</v>
      </c>
      <c r="D511" s="9">
        <v>41825</v>
      </c>
      <c r="E511" s="5" t="s">
        <v>15</v>
      </c>
      <c r="F511" s="5" t="s">
        <v>282</v>
      </c>
      <c r="G511" s="5">
        <v>2</v>
      </c>
      <c r="H511" s="5">
        <v>5</v>
      </c>
      <c r="I511" s="10">
        <v>5</v>
      </c>
      <c r="J511" s="11">
        <v>0.20833333333333334</v>
      </c>
      <c r="L511" t="e">
        <f t="shared" si="35"/>
        <v>#N/A</v>
      </c>
      <c r="M511" t="e">
        <f t="shared" si="36"/>
        <v>#N/A</v>
      </c>
      <c r="N511" t="e">
        <f t="shared" si="37"/>
        <v>#N/A</v>
      </c>
      <c r="O511" t="e">
        <f t="shared" si="38"/>
        <v>#N/A</v>
      </c>
      <c r="P511" t="e">
        <f t="shared" si="39"/>
        <v>#N/A</v>
      </c>
      <c r="Q511" t="s">
        <v>2411</v>
      </c>
      <c r="S511" t="s">
        <v>496</v>
      </c>
      <c r="T511" t="s">
        <v>496</v>
      </c>
      <c r="U511" t="s">
        <v>496</v>
      </c>
      <c r="W511">
        <v>2</v>
      </c>
      <c r="X511">
        <v>0</v>
      </c>
      <c r="Y511">
        <v>0</v>
      </c>
    </row>
    <row r="512" spans="1:25" x14ac:dyDescent="0.25">
      <c r="A512" s="4">
        <v>511</v>
      </c>
      <c r="B512" s="5">
        <v>175</v>
      </c>
      <c r="C512" s="5" t="s">
        <v>3</v>
      </c>
      <c r="D512" s="9">
        <v>41825</v>
      </c>
      <c r="E512" s="5" t="s">
        <v>205</v>
      </c>
      <c r="F512" s="5" t="s">
        <v>284</v>
      </c>
      <c r="G512" s="5">
        <v>1</v>
      </c>
      <c r="H512" s="5">
        <v>6</v>
      </c>
      <c r="I512" s="10">
        <v>3</v>
      </c>
      <c r="J512" s="11">
        <v>0.20833333333333334</v>
      </c>
      <c r="L512" t="str">
        <f t="shared" si="35"/>
        <v>Russell Doane</v>
      </c>
      <c r="M512" t="str">
        <f t="shared" si="36"/>
        <v xml:space="preserve">5' 7" </v>
      </c>
      <c r="N512" t="str">
        <f t="shared" si="37"/>
        <v xml:space="preserve">135 lbs. </v>
      </c>
      <c r="O512" t="str">
        <f t="shared" si="38"/>
        <v xml:space="preserve">70.0" </v>
      </c>
      <c r="P512" t="str">
        <f t="shared" si="39"/>
        <v xml:space="preserve">Orthodox </v>
      </c>
      <c r="Q512" t="s">
        <v>2473</v>
      </c>
      <c r="R512" t="s">
        <v>793</v>
      </c>
      <c r="S512" t="s">
        <v>518</v>
      </c>
      <c r="T512" t="s">
        <v>533</v>
      </c>
      <c r="U512" t="s">
        <v>620</v>
      </c>
      <c r="V512" t="s">
        <v>500</v>
      </c>
      <c r="W512">
        <v>8</v>
      </c>
      <c r="X512">
        <v>0</v>
      </c>
      <c r="Y512">
        <v>0</v>
      </c>
    </row>
    <row r="513" spans="1:25" x14ac:dyDescent="0.25">
      <c r="A513" s="4">
        <v>512</v>
      </c>
      <c r="B513" s="5">
        <v>175</v>
      </c>
      <c r="C513" s="5" t="s">
        <v>3</v>
      </c>
      <c r="D513" s="9">
        <v>41825</v>
      </c>
      <c r="E513" s="5" t="s">
        <v>15</v>
      </c>
      <c r="F513" s="5" t="s">
        <v>283</v>
      </c>
      <c r="G513" s="5">
        <v>2</v>
      </c>
      <c r="H513" s="5">
        <v>5</v>
      </c>
      <c r="I513" s="10">
        <v>3</v>
      </c>
      <c r="J513" s="11">
        <v>0.20833333333333334</v>
      </c>
      <c r="L513" t="str">
        <f t="shared" si="35"/>
        <v>Uriah Hall</v>
      </c>
      <c r="M513" t="str">
        <f t="shared" si="36"/>
        <v xml:space="preserve">6' 0" </v>
      </c>
      <c r="N513" t="str">
        <f t="shared" si="37"/>
        <v xml:space="preserve">185 lbs. </v>
      </c>
      <c r="O513" t="str">
        <f t="shared" si="38"/>
        <v xml:space="preserve">79.0" </v>
      </c>
      <c r="P513" t="str">
        <f t="shared" si="39"/>
        <v xml:space="preserve">Orthodox </v>
      </c>
      <c r="Q513" t="s">
        <v>2495</v>
      </c>
      <c r="R513" t="s">
        <v>983</v>
      </c>
      <c r="S513" t="s">
        <v>522</v>
      </c>
      <c r="T513" t="s">
        <v>533</v>
      </c>
      <c r="U513" t="s">
        <v>546</v>
      </c>
      <c r="V513" t="s">
        <v>500</v>
      </c>
      <c r="W513">
        <v>12</v>
      </c>
      <c r="X513">
        <v>6</v>
      </c>
      <c r="Y513">
        <v>0</v>
      </c>
    </row>
    <row r="514" spans="1:25" x14ac:dyDescent="0.25">
      <c r="A514" s="4">
        <v>513</v>
      </c>
      <c r="B514" s="5">
        <v>177</v>
      </c>
      <c r="C514" s="5" t="s">
        <v>3</v>
      </c>
      <c r="D514" s="9">
        <v>41881</v>
      </c>
      <c r="E514" s="5" t="s">
        <v>25</v>
      </c>
      <c r="F514" s="5" t="s">
        <v>290</v>
      </c>
      <c r="G514" s="5">
        <v>2</v>
      </c>
      <c r="H514" s="5">
        <v>2</v>
      </c>
      <c r="I514" s="10">
        <v>2</v>
      </c>
      <c r="J514" s="11">
        <v>7.8472222222222221E-2</v>
      </c>
      <c r="L514" t="e">
        <f t="shared" si="35"/>
        <v>#N/A</v>
      </c>
      <c r="M514" t="e">
        <f t="shared" si="36"/>
        <v>#N/A</v>
      </c>
      <c r="N514" t="e">
        <f t="shared" si="37"/>
        <v>#N/A</v>
      </c>
      <c r="O514" t="e">
        <f t="shared" si="38"/>
        <v>#N/A</v>
      </c>
      <c r="P514" t="e">
        <f t="shared" si="39"/>
        <v>#N/A</v>
      </c>
      <c r="Q514" t="s">
        <v>404</v>
      </c>
      <c r="S514" t="s">
        <v>502</v>
      </c>
      <c r="T514" t="s">
        <v>497</v>
      </c>
      <c r="U514" t="s">
        <v>556</v>
      </c>
      <c r="V514" t="s">
        <v>504</v>
      </c>
      <c r="W514">
        <v>14</v>
      </c>
      <c r="X514">
        <v>4</v>
      </c>
      <c r="Y514">
        <v>0</v>
      </c>
    </row>
    <row r="515" spans="1:25" x14ac:dyDescent="0.25">
      <c r="A515" s="4">
        <v>514</v>
      </c>
      <c r="B515" s="5">
        <v>177</v>
      </c>
      <c r="C515" s="5" t="s">
        <v>3</v>
      </c>
      <c r="D515" s="9">
        <v>41881</v>
      </c>
      <c r="E515" s="5" t="s">
        <v>205</v>
      </c>
      <c r="F515" s="5" t="s">
        <v>286</v>
      </c>
      <c r="G515" s="5">
        <v>1</v>
      </c>
      <c r="H515" s="5">
        <v>1</v>
      </c>
      <c r="I515" s="10">
        <v>5</v>
      </c>
      <c r="J515" s="11">
        <v>9.7222222222222224E-2</v>
      </c>
      <c r="L515" t="e">
        <f t="shared" ref="L515:L578" si="40">VLOOKUP($F515,$Q$2:$Z$2708,1,FALSE)</f>
        <v>#N/A</v>
      </c>
      <c r="M515" t="e">
        <f t="shared" ref="M515:M578" si="41">VLOOKUP($F515,$Q$2:$Z$2708,3,FALSE)</f>
        <v>#N/A</v>
      </c>
      <c r="N515" t="e">
        <f t="shared" ref="N515:N578" si="42">VLOOKUP($F515,$Q$2:$Z$2708,4,FALSE)</f>
        <v>#N/A</v>
      </c>
      <c r="O515" t="e">
        <f t="shared" ref="O515:O578" si="43">VLOOKUP($F515,$Q$2:$Z$2708,5,FALSE)</f>
        <v>#N/A</v>
      </c>
      <c r="P515" t="e">
        <f t="shared" ref="P515:P578" si="44">VLOOKUP($F515,$Q$2:$Z$2708,6,FALSE)</f>
        <v>#N/A</v>
      </c>
      <c r="Q515" t="s">
        <v>3419</v>
      </c>
      <c r="R515" t="s">
        <v>1445</v>
      </c>
      <c r="S515" t="s">
        <v>522</v>
      </c>
      <c r="T515" t="s">
        <v>497</v>
      </c>
      <c r="U515" t="s">
        <v>517</v>
      </c>
      <c r="V515" t="s">
        <v>500</v>
      </c>
      <c r="W515">
        <v>12</v>
      </c>
      <c r="X515">
        <v>5</v>
      </c>
      <c r="Y515">
        <v>1</v>
      </c>
    </row>
    <row r="516" spans="1:25" x14ac:dyDescent="0.25">
      <c r="A516" s="4">
        <v>515</v>
      </c>
      <c r="B516" s="5">
        <v>177</v>
      </c>
      <c r="C516" s="5" t="s">
        <v>3</v>
      </c>
      <c r="D516" s="9">
        <v>41881</v>
      </c>
      <c r="E516" s="5" t="s">
        <v>25</v>
      </c>
      <c r="F516" s="5" t="s">
        <v>288</v>
      </c>
      <c r="G516" s="5">
        <v>2</v>
      </c>
      <c r="H516" s="5">
        <v>6</v>
      </c>
      <c r="I516" s="10">
        <v>3</v>
      </c>
      <c r="J516" s="11">
        <v>0.20833333333333334</v>
      </c>
      <c r="L516" t="str">
        <f t="shared" si="40"/>
        <v>Tony Ferguson</v>
      </c>
      <c r="M516" t="str">
        <f t="shared" si="41"/>
        <v xml:space="preserve">5' 11" </v>
      </c>
      <c r="N516" t="str">
        <f t="shared" si="42"/>
        <v xml:space="preserve">155 lbs. </v>
      </c>
      <c r="O516" t="str">
        <f t="shared" si="43"/>
        <v xml:space="preserve">76.0" </v>
      </c>
      <c r="P516" t="str">
        <f t="shared" si="44"/>
        <v xml:space="preserve">Orthodox </v>
      </c>
      <c r="Q516" t="s">
        <v>3765</v>
      </c>
      <c r="S516" t="s">
        <v>530</v>
      </c>
      <c r="T516" t="s">
        <v>536</v>
      </c>
      <c r="U516" t="s">
        <v>496</v>
      </c>
      <c r="W516">
        <v>0</v>
      </c>
      <c r="X516">
        <v>2</v>
      </c>
      <c r="Y516">
        <v>0</v>
      </c>
    </row>
    <row r="517" spans="1:25" x14ac:dyDescent="0.25">
      <c r="A517" s="4">
        <v>516</v>
      </c>
      <c r="B517" s="5">
        <v>177</v>
      </c>
      <c r="C517" s="5" t="s">
        <v>3</v>
      </c>
      <c r="D517" s="9">
        <v>41881</v>
      </c>
      <c r="E517" s="5" t="s">
        <v>25</v>
      </c>
      <c r="F517" s="5" t="s">
        <v>292</v>
      </c>
      <c r="G517" s="5">
        <v>2</v>
      </c>
      <c r="H517" s="5">
        <v>4</v>
      </c>
      <c r="I517" s="10">
        <v>2</v>
      </c>
      <c r="J517" s="11">
        <v>7.9166666666666663E-2</v>
      </c>
      <c r="L517" t="str">
        <f t="shared" si="40"/>
        <v>Yancy Medeiros</v>
      </c>
      <c r="M517" t="str">
        <f t="shared" si="41"/>
        <v xml:space="preserve">5' 10" </v>
      </c>
      <c r="N517" t="str">
        <f t="shared" si="42"/>
        <v xml:space="preserve">155 lbs. </v>
      </c>
      <c r="O517" t="str">
        <f t="shared" si="43"/>
        <v xml:space="preserve">75.0" </v>
      </c>
      <c r="P517" t="str">
        <f t="shared" si="44"/>
        <v xml:space="preserve">Orthodox </v>
      </c>
      <c r="Q517" t="s">
        <v>2192</v>
      </c>
      <c r="R517" t="s">
        <v>815</v>
      </c>
      <c r="S517" t="s">
        <v>499</v>
      </c>
      <c r="T517" t="s">
        <v>523</v>
      </c>
      <c r="U517" t="s">
        <v>556</v>
      </c>
      <c r="V517" t="s">
        <v>500</v>
      </c>
      <c r="W517">
        <v>8</v>
      </c>
      <c r="X517">
        <v>1</v>
      </c>
      <c r="Y517">
        <v>0</v>
      </c>
    </row>
    <row r="518" spans="1:25" x14ac:dyDescent="0.25">
      <c r="A518" s="4">
        <v>517</v>
      </c>
      <c r="B518" s="5">
        <v>178</v>
      </c>
      <c r="C518" s="5" t="s">
        <v>3</v>
      </c>
      <c r="D518" s="9">
        <v>41909</v>
      </c>
      <c r="E518" s="5" t="s">
        <v>184</v>
      </c>
      <c r="F518" s="5" t="s">
        <v>315</v>
      </c>
      <c r="G518" s="5">
        <v>3</v>
      </c>
      <c r="H518" s="5">
        <v>2</v>
      </c>
      <c r="I518" s="5">
        <v>1</v>
      </c>
      <c r="J518" s="11">
        <v>7.3611111111111113E-2</v>
      </c>
      <c r="L518" t="str">
        <f t="shared" si="40"/>
        <v>Conor McGregor</v>
      </c>
      <c r="M518" t="str">
        <f t="shared" si="41"/>
        <v xml:space="preserve">5' 9" </v>
      </c>
      <c r="N518" t="str">
        <f t="shared" si="42"/>
        <v xml:space="preserve">170 lbs. </v>
      </c>
      <c r="O518" t="str">
        <f t="shared" si="43"/>
        <v xml:space="preserve">74.0" </v>
      </c>
      <c r="P518" t="str">
        <f t="shared" si="44"/>
        <v xml:space="preserve">Southpaw </v>
      </c>
      <c r="Q518" t="s">
        <v>2364</v>
      </c>
      <c r="R518" t="s">
        <v>914</v>
      </c>
      <c r="S518" t="s">
        <v>552</v>
      </c>
      <c r="T518" t="s">
        <v>533</v>
      </c>
      <c r="U518" t="s">
        <v>556</v>
      </c>
      <c r="V518" t="s">
        <v>500</v>
      </c>
      <c r="W518">
        <v>17</v>
      </c>
      <c r="X518">
        <v>8</v>
      </c>
      <c r="Y518">
        <v>0</v>
      </c>
    </row>
    <row r="519" spans="1:25" x14ac:dyDescent="0.25">
      <c r="A519" s="4">
        <v>518</v>
      </c>
      <c r="B519" s="5">
        <v>178</v>
      </c>
      <c r="C519" s="5" t="s">
        <v>3</v>
      </c>
      <c r="D519" s="9">
        <v>41909</v>
      </c>
      <c r="E519" s="5" t="s">
        <v>267</v>
      </c>
      <c r="F519" s="5" t="s">
        <v>412</v>
      </c>
      <c r="G519" s="5">
        <v>3</v>
      </c>
      <c r="H519" s="5">
        <v>4</v>
      </c>
      <c r="I519" s="5">
        <v>2</v>
      </c>
      <c r="J519" s="11">
        <v>0.10347222222222223</v>
      </c>
      <c r="L519" t="str">
        <f t="shared" si="40"/>
        <v>Demetrious Johnson</v>
      </c>
      <c r="M519" t="str">
        <f t="shared" si="41"/>
        <v xml:space="preserve">5' 3" </v>
      </c>
      <c r="N519" t="str">
        <f t="shared" si="42"/>
        <v xml:space="preserve">125 lbs. </v>
      </c>
      <c r="O519" t="str">
        <f t="shared" si="43"/>
        <v xml:space="preserve">66.0" </v>
      </c>
      <c r="P519" t="str">
        <f t="shared" si="44"/>
        <v xml:space="preserve">Orthodox </v>
      </c>
      <c r="Q519" t="s">
        <v>3150</v>
      </c>
      <c r="R519" t="s">
        <v>1310</v>
      </c>
      <c r="S519" t="s">
        <v>549</v>
      </c>
      <c r="T519" t="s">
        <v>511</v>
      </c>
      <c r="U519" t="s">
        <v>514</v>
      </c>
      <c r="V519" t="s">
        <v>500</v>
      </c>
      <c r="W519">
        <v>21</v>
      </c>
      <c r="X519">
        <v>9</v>
      </c>
      <c r="Y519">
        <v>0</v>
      </c>
    </row>
    <row r="520" spans="1:25" x14ac:dyDescent="0.25">
      <c r="A520" s="4">
        <v>519</v>
      </c>
      <c r="B520" s="5">
        <v>178</v>
      </c>
      <c r="C520" s="5" t="s">
        <v>3</v>
      </c>
      <c r="D520" s="9">
        <v>41909</v>
      </c>
      <c r="E520" s="5" t="s">
        <v>25</v>
      </c>
      <c r="F520" s="5" t="s">
        <v>194</v>
      </c>
      <c r="G520" s="5">
        <v>1</v>
      </c>
      <c r="H520" s="5">
        <v>5</v>
      </c>
      <c r="I520" s="5">
        <v>3</v>
      </c>
      <c r="J520" s="11">
        <v>0.20833333333333334</v>
      </c>
      <c r="L520" t="str">
        <f t="shared" si="40"/>
        <v>Donald Cerrone</v>
      </c>
      <c r="M520" t="str">
        <f t="shared" si="41"/>
        <v xml:space="preserve">6' 1" </v>
      </c>
      <c r="N520" t="str">
        <f t="shared" si="42"/>
        <v xml:space="preserve">170 lbs. </v>
      </c>
      <c r="O520" t="str">
        <f t="shared" si="43"/>
        <v xml:space="preserve">73.0" </v>
      </c>
      <c r="P520" t="str">
        <f t="shared" si="44"/>
        <v xml:space="preserve">Orthodox </v>
      </c>
      <c r="Q520" t="s">
        <v>3447</v>
      </c>
      <c r="S520" t="s">
        <v>530</v>
      </c>
      <c r="T520" t="s">
        <v>511</v>
      </c>
      <c r="U520" t="s">
        <v>540</v>
      </c>
      <c r="V520" t="s">
        <v>500</v>
      </c>
      <c r="W520">
        <v>6</v>
      </c>
      <c r="X520">
        <v>2</v>
      </c>
      <c r="Y520">
        <v>0</v>
      </c>
    </row>
    <row r="521" spans="1:25" x14ac:dyDescent="0.25">
      <c r="A521" s="4">
        <v>520</v>
      </c>
      <c r="B521" s="5">
        <v>178</v>
      </c>
      <c r="C521" s="5" t="s">
        <v>3</v>
      </c>
      <c r="D521" s="9">
        <v>41909</v>
      </c>
      <c r="E521" s="5" t="s">
        <v>15</v>
      </c>
      <c r="F521" s="5" t="s">
        <v>444</v>
      </c>
      <c r="G521" s="5">
        <v>3</v>
      </c>
      <c r="H521" s="5">
        <v>2</v>
      </c>
      <c r="I521" s="5">
        <v>3</v>
      </c>
      <c r="J521" s="11">
        <v>4.027777777777778E-2</v>
      </c>
      <c r="L521" t="str">
        <f t="shared" si="40"/>
        <v>Yoel Romero</v>
      </c>
      <c r="M521" t="str">
        <f t="shared" si="41"/>
        <v xml:space="preserve">6' 0" </v>
      </c>
      <c r="N521" t="str">
        <f t="shared" si="42"/>
        <v xml:space="preserve">185 lbs. </v>
      </c>
      <c r="O521" t="str">
        <f t="shared" si="43"/>
        <v xml:space="preserve">73.0" </v>
      </c>
      <c r="P521" t="str">
        <f t="shared" si="44"/>
        <v xml:space="preserve">Southpaw </v>
      </c>
      <c r="Q521" t="s">
        <v>422</v>
      </c>
      <c r="R521" t="s">
        <v>935</v>
      </c>
      <c r="S521" t="s">
        <v>535</v>
      </c>
      <c r="T521" t="s">
        <v>497</v>
      </c>
      <c r="U521" t="s">
        <v>547</v>
      </c>
      <c r="V521" t="s">
        <v>500</v>
      </c>
      <c r="W521">
        <v>9</v>
      </c>
      <c r="X521">
        <v>3</v>
      </c>
      <c r="Y521">
        <v>0</v>
      </c>
    </row>
    <row r="522" spans="1:25" x14ac:dyDescent="0.25">
      <c r="A522" s="4">
        <v>521</v>
      </c>
      <c r="B522" s="5">
        <v>179</v>
      </c>
      <c r="C522" s="5" t="s">
        <v>3</v>
      </c>
      <c r="D522" s="9">
        <v>41937</v>
      </c>
      <c r="E522" s="5" t="s">
        <v>25</v>
      </c>
      <c r="F522" s="5" t="s">
        <v>299</v>
      </c>
      <c r="G522" s="5">
        <v>2</v>
      </c>
      <c r="H522" s="5">
        <v>5</v>
      </c>
      <c r="I522" s="10">
        <v>3</v>
      </c>
      <c r="J522" s="11">
        <v>0.20833333333333334</v>
      </c>
      <c r="L522" t="str">
        <f t="shared" si="40"/>
        <v>Beneil Dariush</v>
      </c>
      <c r="M522" t="str">
        <f t="shared" si="41"/>
        <v xml:space="preserve">5' 10" </v>
      </c>
      <c r="N522" t="str">
        <f t="shared" si="42"/>
        <v xml:space="preserve">155 lbs. </v>
      </c>
      <c r="O522" t="str">
        <f t="shared" si="43"/>
        <v xml:space="preserve">72.0" </v>
      </c>
      <c r="P522" t="str">
        <f t="shared" si="44"/>
        <v xml:space="preserve">Southpaw </v>
      </c>
      <c r="Q522" t="s">
        <v>3540</v>
      </c>
      <c r="R522" t="s">
        <v>1502</v>
      </c>
      <c r="S522" t="s">
        <v>634</v>
      </c>
      <c r="T522" t="s">
        <v>1064</v>
      </c>
      <c r="U522" t="s">
        <v>496</v>
      </c>
      <c r="V522" t="s">
        <v>500</v>
      </c>
      <c r="W522">
        <v>9</v>
      </c>
      <c r="X522">
        <v>10</v>
      </c>
      <c r="Y522">
        <v>0</v>
      </c>
    </row>
    <row r="523" spans="1:25" x14ac:dyDescent="0.25">
      <c r="A523" s="4">
        <v>522</v>
      </c>
      <c r="B523" s="5">
        <v>179</v>
      </c>
      <c r="C523" s="5" t="s">
        <v>3</v>
      </c>
      <c r="D523" s="9">
        <v>41937</v>
      </c>
      <c r="E523" s="5" t="s">
        <v>184</v>
      </c>
      <c r="F523" s="5" t="s">
        <v>297</v>
      </c>
      <c r="G523" s="5">
        <v>1</v>
      </c>
      <c r="H523" s="5">
        <v>6</v>
      </c>
      <c r="I523" s="10">
        <v>3</v>
      </c>
      <c r="J523" s="11">
        <v>0.20833333333333334</v>
      </c>
      <c r="L523" t="str">
        <f t="shared" si="40"/>
        <v>Darren Elkins</v>
      </c>
      <c r="M523" t="str">
        <f t="shared" si="41"/>
        <v xml:space="preserve">5' 10" </v>
      </c>
      <c r="N523" t="str">
        <f t="shared" si="42"/>
        <v xml:space="preserve">145 lbs. </v>
      </c>
      <c r="O523" t="str">
        <f t="shared" si="43"/>
        <v xml:space="preserve">71.0" </v>
      </c>
      <c r="P523" t="str">
        <f t="shared" si="44"/>
        <v xml:space="preserve">Orthodox </v>
      </c>
      <c r="Q523" t="s">
        <v>3659</v>
      </c>
      <c r="S523" t="s">
        <v>496</v>
      </c>
      <c r="T523" t="s">
        <v>533</v>
      </c>
      <c r="U523" t="s">
        <v>496</v>
      </c>
      <c r="W523">
        <v>1</v>
      </c>
      <c r="X523">
        <v>3</v>
      </c>
      <c r="Y523">
        <v>0</v>
      </c>
    </row>
    <row r="524" spans="1:25" x14ac:dyDescent="0.25">
      <c r="A524" s="4">
        <v>523</v>
      </c>
      <c r="B524" s="5">
        <v>179</v>
      </c>
      <c r="C524" s="5" t="s">
        <v>3</v>
      </c>
      <c r="D524" s="9">
        <v>41937</v>
      </c>
      <c r="E524" s="5" t="s">
        <v>9</v>
      </c>
      <c r="F524" s="5" t="s">
        <v>295</v>
      </c>
      <c r="G524" s="5">
        <v>2</v>
      </c>
      <c r="H524" s="5">
        <v>2</v>
      </c>
      <c r="I524" s="10">
        <v>2</v>
      </c>
      <c r="J524" s="11">
        <v>0.17083333333333334</v>
      </c>
      <c r="L524" t="e">
        <f t="shared" si="40"/>
        <v>#N/A</v>
      </c>
      <c r="M524" t="e">
        <f t="shared" si="41"/>
        <v>#N/A</v>
      </c>
      <c r="N524" t="e">
        <f t="shared" si="42"/>
        <v>#N/A</v>
      </c>
      <c r="O524" t="e">
        <f t="shared" si="43"/>
        <v>#N/A</v>
      </c>
      <c r="P524" t="e">
        <f t="shared" si="44"/>
        <v>#N/A</v>
      </c>
      <c r="Q524" t="s">
        <v>2608</v>
      </c>
      <c r="S524" t="s">
        <v>549</v>
      </c>
      <c r="T524" t="s">
        <v>513</v>
      </c>
      <c r="U524" t="s">
        <v>508</v>
      </c>
      <c r="V524" t="s">
        <v>500</v>
      </c>
      <c r="W524">
        <v>4</v>
      </c>
      <c r="X524">
        <v>2</v>
      </c>
      <c r="Y524">
        <v>1</v>
      </c>
    </row>
    <row r="525" spans="1:25" x14ac:dyDescent="0.25">
      <c r="A525" s="4">
        <v>524</v>
      </c>
      <c r="B525" s="5">
        <v>179</v>
      </c>
      <c r="C525" s="5" t="s">
        <v>3</v>
      </c>
      <c r="D525" s="9">
        <v>41937</v>
      </c>
      <c r="E525" s="5" t="s">
        <v>184</v>
      </c>
      <c r="F525" s="5" t="s">
        <v>185</v>
      </c>
      <c r="G525" s="5">
        <v>2</v>
      </c>
      <c r="H525" s="5">
        <v>5</v>
      </c>
      <c r="I525" s="10">
        <v>5</v>
      </c>
      <c r="J525" s="11">
        <v>0.20833333333333334</v>
      </c>
      <c r="L525" t="e">
        <f t="shared" si="40"/>
        <v>#N/A</v>
      </c>
      <c r="M525" t="e">
        <f t="shared" si="41"/>
        <v>#N/A</v>
      </c>
      <c r="N525" t="e">
        <f t="shared" si="42"/>
        <v>#N/A</v>
      </c>
      <c r="O525" t="e">
        <f t="shared" si="43"/>
        <v>#N/A</v>
      </c>
      <c r="P525" t="e">
        <f t="shared" si="44"/>
        <v>#N/A</v>
      </c>
      <c r="Q525" t="s">
        <v>2157</v>
      </c>
      <c r="S525" t="s">
        <v>496</v>
      </c>
      <c r="T525" t="s">
        <v>513</v>
      </c>
      <c r="U525" t="s">
        <v>496</v>
      </c>
      <c r="W525">
        <v>2</v>
      </c>
      <c r="X525">
        <v>3</v>
      </c>
      <c r="Y525">
        <v>0</v>
      </c>
    </row>
    <row r="526" spans="1:25" x14ac:dyDescent="0.25">
      <c r="A526" s="4">
        <v>525</v>
      </c>
      <c r="B526" s="5">
        <v>179</v>
      </c>
      <c r="C526" s="5" t="s">
        <v>3</v>
      </c>
      <c r="D526" s="9">
        <v>41937</v>
      </c>
      <c r="E526" s="5" t="s">
        <v>9</v>
      </c>
      <c r="F526" s="5" t="s">
        <v>169</v>
      </c>
      <c r="G526" s="5">
        <v>2</v>
      </c>
      <c r="H526" s="5">
        <v>5</v>
      </c>
      <c r="I526" s="10">
        <v>3</v>
      </c>
      <c r="J526" s="11">
        <v>0.20833333333333334</v>
      </c>
      <c r="L526" t="str">
        <f t="shared" si="40"/>
        <v>Phil Davis</v>
      </c>
      <c r="M526" t="str">
        <f t="shared" si="41"/>
        <v xml:space="preserve">6' 2" </v>
      </c>
      <c r="N526" t="str">
        <f t="shared" si="42"/>
        <v xml:space="preserve">205 lbs. </v>
      </c>
      <c r="O526" t="str">
        <f t="shared" si="43"/>
        <v xml:space="preserve">79.0" </v>
      </c>
      <c r="P526" t="str">
        <f t="shared" si="44"/>
        <v xml:space="preserve">Orthodox </v>
      </c>
      <c r="Q526" t="s">
        <v>3754</v>
      </c>
      <c r="S526" t="s">
        <v>502</v>
      </c>
      <c r="T526" t="s">
        <v>497</v>
      </c>
      <c r="U526" t="s">
        <v>546</v>
      </c>
      <c r="V526" t="s">
        <v>500</v>
      </c>
      <c r="W526">
        <v>6</v>
      </c>
      <c r="X526">
        <v>4</v>
      </c>
      <c r="Y526">
        <v>0</v>
      </c>
    </row>
    <row r="527" spans="1:25" x14ac:dyDescent="0.25">
      <c r="A527" s="4">
        <v>526</v>
      </c>
      <c r="B527" s="5">
        <v>180</v>
      </c>
      <c r="C527" s="5" t="s">
        <v>3</v>
      </c>
      <c r="D527" s="9">
        <v>41958</v>
      </c>
      <c r="E527" s="5" t="s">
        <v>12</v>
      </c>
      <c r="F527" s="5" t="s">
        <v>445</v>
      </c>
      <c r="G527" s="5">
        <v>1</v>
      </c>
      <c r="H527" s="5">
        <v>2</v>
      </c>
      <c r="I527" s="5">
        <v>1</v>
      </c>
      <c r="J527" s="11">
        <v>0.20138888888888887</v>
      </c>
      <c r="L527" t="e">
        <f t="shared" si="40"/>
        <v>#N/A</v>
      </c>
      <c r="M527" t="e">
        <f t="shared" si="41"/>
        <v>#N/A</v>
      </c>
      <c r="N527" t="e">
        <f t="shared" si="42"/>
        <v>#N/A</v>
      </c>
      <c r="O527" t="e">
        <f t="shared" si="43"/>
        <v>#N/A</v>
      </c>
      <c r="P527" t="e">
        <f t="shared" si="44"/>
        <v>#N/A</v>
      </c>
      <c r="Q527" t="s">
        <v>2649</v>
      </c>
      <c r="R527" t="s">
        <v>791</v>
      </c>
      <c r="S527" t="s">
        <v>522</v>
      </c>
      <c r="T527" t="s">
        <v>497</v>
      </c>
      <c r="U527" t="s">
        <v>496</v>
      </c>
      <c r="V527" t="s">
        <v>500</v>
      </c>
      <c r="W527">
        <v>9</v>
      </c>
      <c r="X527">
        <v>4</v>
      </c>
      <c r="Y527">
        <v>0</v>
      </c>
    </row>
    <row r="528" spans="1:25" x14ac:dyDescent="0.25">
      <c r="A528" s="4">
        <v>527</v>
      </c>
      <c r="B528" s="5">
        <v>180</v>
      </c>
      <c r="C528" s="5" t="s">
        <v>3</v>
      </c>
      <c r="D528" s="9">
        <v>41958</v>
      </c>
      <c r="E528" s="5" t="s">
        <v>8</v>
      </c>
      <c r="F528" s="5" t="s">
        <v>74</v>
      </c>
      <c r="G528" s="5">
        <v>2</v>
      </c>
      <c r="H528" s="5">
        <v>2</v>
      </c>
      <c r="I528" s="5">
        <v>2</v>
      </c>
      <c r="J528" s="11">
        <v>0.10208333333333335</v>
      </c>
      <c r="L528" t="e">
        <f t="shared" si="40"/>
        <v>#N/A</v>
      </c>
      <c r="M528" t="e">
        <f t="shared" si="41"/>
        <v>#N/A</v>
      </c>
      <c r="N528" t="e">
        <f t="shared" si="42"/>
        <v>#N/A</v>
      </c>
      <c r="O528" t="e">
        <f t="shared" si="43"/>
        <v>#N/A</v>
      </c>
      <c r="P528" t="e">
        <f t="shared" si="44"/>
        <v>#N/A</v>
      </c>
      <c r="Q528" t="s">
        <v>315</v>
      </c>
      <c r="R528" t="s">
        <v>1286</v>
      </c>
      <c r="S528" t="s">
        <v>530</v>
      </c>
      <c r="T528" t="s">
        <v>523</v>
      </c>
      <c r="U528" t="s">
        <v>514</v>
      </c>
      <c r="V528" t="s">
        <v>515</v>
      </c>
      <c r="W528">
        <v>19</v>
      </c>
      <c r="X528">
        <v>3</v>
      </c>
      <c r="Y528">
        <v>0</v>
      </c>
    </row>
    <row r="529" spans="1:25" x14ac:dyDescent="0.25">
      <c r="A529" s="4">
        <v>528</v>
      </c>
      <c r="B529" s="5">
        <v>180</v>
      </c>
      <c r="C529" s="5" t="s">
        <v>3</v>
      </c>
      <c r="D529" s="9">
        <v>41958</v>
      </c>
      <c r="E529" s="5" t="s">
        <v>12</v>
      </c>
      <c r="F529" s="5" t="s">
        <v>447</v>
      </c>
      <c r="G529" s="5">
        <v>2</v>
      </c>
      <c r="H529" s="5">
        <v>4</v>
      </c>
      <c r="I529" s="5">
        <v>1</v>
      </c>
      <c r="J529" s="11">
        <v>0.15138888888888888</v>
      </c>
      <c r="L529" t="e">
        <f t="shared" si="40"/>
        <v>#N/A</v>
      </c>
      <c r="M529" t="e">
        <f t="shared" si="41"/>
        <v>#N/A</v>
      </c>
      <c r="N529" t="e">
        <f t="shared" si="42"/>
        <v>#N/A</v>
      </c>
      <c r="O529" t="e">
        <f t="shared" si="43"/>
        <v>#N/A</v>
      </c>
      <c r="P529" t="e">
        <f t="shared" si="44"/>
        <v>#N/A</v>
      </c>
      <c r="Q529" t="s">
        <v>326</v>
      </c>
      <c r="R529" t="s">
        <v>583</v>
      </c>
      <c r="S529" t="s">
        <v>506</v>
      </c>
      <c r="T529" t="s">
        <v>536</v>
      </c>
      <c r="U529" t="s">
        <v>584</v>
      </c>
      <c r="W529">
        <v>9</v>
      </c>
      <c r="X529">
        <v>1</v>
      </c>
      <c r="Y529">
        <v>0</v>
      </c>
    </row>
    <row r="530" spans="1:25" x14ac:dyDescent="0.25">
      <c r="A530" s="4">
        <v>529</v>
      </c>
      <c r="B530" s="5">
        <v>180</v>
      </c>
      <c r="C530" s="5" t="s">
        <v>3</v>
      </c>
      <c r="D530" s="9">
        <v>41958</v>
      </c>
      <c r="E530" s="5" t="s">
        <v>12</v>
      </c>
      <c r="F530" s="5" t="s">
        <v>306</v>
      </c>
      <c r="G530" s="5">
        <v>3</v>
      </c>
      <c r="H530" s="5">
        <v>4</v>
      </c>
      <c r="I530" s="5">
        <v>1</v>
      </c>
      <c r="J530" s="11">
        <v>0.1986111111111111</v>
      </c>
      <c r="L530" t="str">
        <f t="shared" si="40"/>
        <v>Kelvin Gastelum</v>
      </c>
      <c r="M530" t="str">
        <f t="shared" si="41"/>
        <v xml:space="preserve">5' 9" </v>
      </c>
      <c r="N530" t="str">
        <f t="shared" si="42"/>
        <v xml:space="preserve">170 lbs. </v>
      </c>
      <c r="O530" t="str">
        <f t="shared" si="43"/>
        <v xml:space="preserve">71.0" </v>
      </c>
      <c r="P530" t="str">
        <f t="shared" si="44"/>
        <v xml:space="preserve">Southpaw </v>
      </c>
      <c r="Q530" t="s">
        <v>2658</v>
      </c>
      <c r="S530" t="s">
        <v>634</v>
      </c>
      <c r="T530" t="s">
        <v>497</v>
      </c>
      <c r="U530" t="s">
        <v>757</v>
      </c>
      <c r="V530" t="s">
        <v>500</v>
      </c>
      <c r="W530">
        <v>4</v>
      </c>
      <c r="X530">
        <v>4</v>
      </c>
      <c r="Y530">
        <v>0</v>
      </c>
    </row>
    <row r="531" spans="1:25" x14ac:dyDescent="0.25">
      <c r="A531" s="4">
        <v>530</v>
      </c>
      <c r="B531" s="5">
        <v>180</v>
      </c>
      <c r="C531" s="5" t="s">
        <v>3</v>
      </c>
      <c r="D531" s="9">
        <v>41958</v>
      </c>
      <c r="E531" s="5" t="s">
        <v>184</v>
      </c>
      <c r="F531" s="5" t="s">
        <v>271</v>
      </c>
      <c r="G531" s="5">
        <v>1</v>
      </c>
      <c r="H531" s="5">
        <v>4</v>
      </c>
      <c r="I531" s="5">
        <v>1</v>
      </c>
      <c r="J531" s="11">
        <v>0.13749999999999998</v>
      </c>
      <c r="L531" t="str">
        <f t="shared" si="40"/>
        <v>Ricardo Lamas</v>
      </c>
      <c r="M531" t="str">
        <f t="shared" si="41"/>
        <v xml:space="preserve">5' 8" </v>
      </c>
      <c r="N531" t="str">
        <f t="shared" si="42"/>
        <v xml:space="preserve">145 lbs. </v>
      </c>
      <c r="O531" t="str">
        <f t="shared" si="43"/>
        <v xml:space="preserve">71.0" </v>
      </c>
      <c r="P531" t="str">
        <f t="shared" si="44"/>
        <v xml:space="preserve">Orthodox </v>
      </c>
      <c r="Q531" t="s">
        <v>2158</v>
      </c>
      <c r="R531" t="s">
        <v>714</v>
      </c>
      <c r="S531" t="s">
        <v>549</v>
      </c>
      <c r="T531" t="s">
        <v>513</v>
      </c>
      <c r="U531" t="s">
        <v>496</v>
      </c>
      <c r="W531">
        <v>7</v>
      </c>
      <c r="X531">
        <v>2</v>
      </c>
      <c r="Y531">
        <v>0</v>
      </c>
    </row>
    <row r="532" spans="1:25" x14ac:dyDescent="0.25">
      <c r="A532" s="4">
        <v>531</v>
      </c>
      <c r="B532" s="5">
        <v>181</v>
      </c>
      <c r="C532" s="5" t="s">
        <v>3</v>
      </c>
      <c r="D532" s="9">
        <v>41979</v>
      </c>
      <c r="E532" s="5" t="s">
        <v>25</v>
      </c>
      <c r="F532" s="5" t="s">
        <v>301</v>
      </c>
      <c r="G532" s="5">
        <v>2</v>
      </c>
      <c r="H532" s="5">
        <v>4</v>
      </c>
      <c r="I532" s="10">
        <v>2</v>
      </c>
      <c r="J532" s="11">
        <v>7.8472222222222221E-2</v>
      </c>
      <c r="L532" t="e">
        <f t="shared" si="40"/>
        <v>#N/A</v>
      </c>
      <c r="M532" t="e">
        <f t="shared" si="41"/>
        <v>#N/A</v>
      </c>
      <c r="N532" t="e">
        <f t="shared" si="42"/>
        <v>#N/A</v>
      </c>
      <c r="O532" t="e">
        <f t="shared" si="43"/>
        <v>#N/A</v>
      </c>
      <c r="P532" t="e">
        <f t="shared" si="44"/>
        <v>#N/A</v>
      </c>
      <c r="Q532" t="s">
        <v>2093</v>
      </c>
      <c r="R532" t="s">
        <v>759</v>
      </c>
      <c r="S532" t="s">
        <v>552</v>
      </c>
      <c r="T532" t="s">
        <v>527</v>
      </c>
      <c r="U532" t="s">
        <v>642</v>
      </c>
      <c r="V532" t="s">
        <v>500</v>
      </c>
      <c r="W532">
        <v>4</v>
      </c>
      <c r="X532">
        <v>3</v>
      </c>
      <c r="Y532">
        <v>0</v>
      </c>
    </row>
    <row r="533" spans="1:25" x14ac:dyDescent="0.25">
      <c r="A533" s="4">
        <v>532</v>
      </c>
      <c r="B533" s="5">
        <v>181</v>
      </c>
      <c r="C533" s="5" t="s">
        <v>3</v>
      </c>
      <c r="D533" s="9">
        <v>41979</v>
      </c>
      <c r="E533" s="5" t="s">
        <v>12</v>
      </c>
      <c r="F533" s="5" t="s">
        <v>249</v>
      </c>
      <c r="G533" s="5">
        <v>1</v>
      </c>
      <c r="H533" s="5">
        <v>6</v>
      </c>
      <c r="I533" s="10">
        <v>5</v>
      </c>
      <c r="J533" s="11">
        <v>0.20833333333333334</v>
      </c>
      <c r="L533" t="str">
        <f t="shared" si="40"/>
        <v>Robbie Lawler</v>
      </c>
      <c r="M533" t="str">
        <f t="shared" si="41"/>
        <v xml:space="preserve">5' 11" </v>
      </c>
      <c r="N533" t="str">
        <f t="shared" si="42"/>
        <v xml:space="preserve">170 lbs. </v>
      </c>
      <c r="O533" t="str">
        <f t="shared" si="43"/>
        <v xml:space="preserve">74.0" </v>
      </c>
      <c r="P533" t="str">
        <f t="shared" si="44"/>
        <v xml:space="preserve">Southpaw </v>
      </c>
      <c r="Q533" t="s">
        <v>2265</v>
      </c>
      <c r="R533" t="s">
        <v>858</v>
      </c>
      <c r="S533" t="s">
        <v>859</v>
      </c>
      <c r="T533" t="s">
        <v>513</v>
      </c>
      <c r="U533" t="s">
        <v>496</v>
      </c>
      <c r="V533" t="s">
        <v>500</v>
      </c>
      <c r="W533">
        <v>11</v>
      </c>
      <c r="X533">
        <v>5</v>
      </c>
      <c r="Y533">
        <v>0</v>
      </c>
    </row>
    <row r="534" spans="1:25" x14ac:dyDescent="0.25">
      <c r="A534" s="4">
        <v>533</v>
      </c>
      <c r="B534" s="5">
        <v>181</v>
      </c>
      <c r="C534" s="5" t="s">
        <v>3</v>
      </c>
      <c r="D534" s="9">
        <v>41979</v>
      </c>
      <c r="E534" s="5" t="s">
        <v>8</v>
      </c>
      <c r="F534" s="5" t="s">
        <v>303</v>
      </c>
      <c r="G534" s="5">
        <v>1</v>
      </c>
      <c r="H534" s="5">
        <v>1</v>
      </c>
      <c r="I534" s="10">
        <v>1</v>
      </c>
      <c r="J534" s="11">
        <v>2.2916666666666665E-2</v>
      </c>
      <c r="L534" t="str">
        <f t="shared" si="40"/>
        <v>Todd Duffee</v>
      </c>
      <c r="M534" t="str">
        <f t="shared" si="41"/>
        <v xml:space="preserve">6' 3" </v>
      </c>
      <c r="N534" t="str">
        <f t="shared" si="42"/>
        <v xml:space="preserve">260 lbs. </v>
      </c>
      <c r="O534" t="str">
        <f t="shared" si="43"/>
        <v xml:space="preserve">79.0" </v>
      </c>
      <c r="P534" t="str">
        <f t="shared" si="44"/>
        <v xml:space="preserve">Orthodox </v>
      </c>
      <c r="Q534" t="s">
        <v>3414</v>
      </c>
      <c r="R534" t="s">
        <v>1441</v>
      </c>
      <c r="S534" t="s">
        <v>1144</v>
      </c>
      <c r="T534" t="s">
        <v>1273</v>
      </c>
      <c r="U534" t="s">
        <v>496</v>
      </c>
      <c r="V534" t="s">
        <v>500</v>
      </c>
      <c r="W534">
        <v>2</v>
      </c>
      <c r="X534">
        <v>1</v>
      </c>
      <c r="Y534">
        <v>0</v>
      </c>
    </row>
    <row r="535" spans="1:25" x14ac:dyDescent="0.25">
      <c r="A535" s="4">
        <v>534</v>
      </c>
      <c r="B535" s="5">
        <v>181</v>
      </c>
      <c r="C535" s="5" t="s">
        <v>3</v>
      </c>
      <c r="D535" s="9">
        <v>41979</v>
      </c>
      <c r="E535" s="5" t="s">
        <v>25</v>
      </c>
      <c r="F535" s="5" t="s">
        <v>288</v>
      </c>
      <c r="G535" s="5">
        <v>2</v>
      </c>
      <c r="H535" s="5">
        <v>4</v>
      </c>
      <c r="I535" s="10">
        <v>2</v>
      </c>
      <c r="J535" s="11">
        <v>0.17986111111111111</v>
      </c>
      <c r="L535" t="str">
        <f t="shared" si="40"/>
        <v>Tony Ferguson</v>
      </c>
      <c r="M535" t="str">
        <f t="shared" si="41"/>
        <v xml:space="preserve">5' 11" </v>
      </c>
      <c r="N535" t="str">
        <f t="shared" si="42"/>
        <v xml:space="preserve">155 lbs. </v>
      </c>
      <c r="O535" t="str">
        <f t="shared" si="43"/>
        <v xml:space="preserve">76.0" </v>
      </c>
      <c r="P535" t="str">
        <f t="shared" si="44"/>
        <v xml:space="preserve">Orthodox </v>
      </c>
      <c r="Q535" t="s">
        <v>4005</v>
      </c>
      <c r="R535" t="s">
        <v>1719</v>
      </c>
      <c r="S535" t="s">
        <v>502</v>
      </c>
      <c r="T535" t="s">
        <v>536</v>
      </c>
      <c r="U535" t="s">
        <v>496</v>
      </c>
      <c r="V535" t="s">
        <v>500</v>
      </c>
      <c r="W535">
        <v>8</v>
      </c>
      <c r="X535">
        <v>2</v>
      </c>
      <c r="Y535">
        <v>0</v>
      </c>
    </row>
    <row r="536" spans="1:25" x14ac:dyDescent="0.25">
      <c r="A536" s="4">
        <v>535</v>
      </c>
      <c r="B536" s="5">
        <v>181</v>
      </c>
      <c r="C536" s="5" t="s">
        <v>3</v>
      </c>
      <c r="D536" s="9">
        <v>41979</v>
      </c>
      <c r="E536" s="5" t="s">
        <v>8</v>
      </c>
      <c r="F536" s="5" t="s">
        <v>202</v>
      </c>
      <c r="G536" s="5">
        <v>3</v>
      </c>
      <c r="H536" s="5">
        <v>2</v>
      </c>
      <c r="I536" s="10">
        <v>1</v>
      </c>
      <c r="J536" s="11">
        <v>0.2013888888888889</v>
      </c>
      <c r="L536" t="str">
        <f t="shared" si="40"/>
        <v>Travis Browne</v>
      </c>
      <c r="M536" t="str">
        <f t="shared" si="41"/>
        <v xml:space="preserve">6' 6" </v>
      </c>
      <c r="N536" t="str">
        <f t="shared" si="42"/>
        <v xml:space="preserve">255 lbs. </v>
      </c>
      <c r="O536" t="str">
        <f t="shared" si="43"/>
        <v xml:space="preserve">79.0" </v>
      </c>
      <c r="P536" t="str">
        <f t="shared" si="44"/>
        <v xml:space="preserve">Orthodox </v>
      </c>
      <c r="Q536" t="s">
        <v>198</v>
      </c>
      <c r="S536" t="s">
        <v>499</v>
      </c>
      <c r="T536" t="s">
        <v>513</v>
      </c>
      <c r="U536" t="s">
        <v>517</v>
      </c>
      <c r="V536" t="s">
        <v>500</v>
      </c>
      <c r="W536">
        <v>13</v>
      </c>
      <c r="X536">
        <v>5</v>
      </c>
      <c r="Y536">
        <v>0</v>
      </c>
    </row>
    <row r="537" spans="1:25" x14ac:dyDescent="0.25">
      <c r="A537" s="4">
        <v>536</v>
      </c>
      <c r="B537" s="5">
        <v>182</v>
      </c>
      <c r="C537" s="5" t="s">
        <v>3</v>
      </c>
      <c r="D537" s="9">
        <v>42007</v>
      </c>
      <c r="E537" s="5" t="s">
        <v>15</v>
      </c>
      <c r="F537" s="5" t="s">
        <v>449</v>
      </c>
      <c r="G537" s="5">
        <v>3</v>
      </c>
      <c r="H537" s="5">
        <v>5</v>
      </c>
      <c r="I537" s="5">
        <v>3</v>
      </c>
      <c r="J537" s="11">
        <v>0.20833333333333334</v>
      </c>
      <c r="L537" t="str">
        <f t="shared" si="40"/>
        <v>Brad Tavares</v>
      </c>
      <c r="M537" t="str">
        <f t="shared" si="41"/>
        <v xml:space="preserve">6' 1" </v>
      </c>
      <c r="N537" t="str">
        <f t="shared" si="42"/>
        <v xml:space="preserve">185 lbs. </v>
      </c>
      <c r="O537" t="str">
        <f t="shared" si="43"/>
        <v xml:space="preserve">74.0" </v>
      </c>
      <c r="P537" t="str">
        <f t="shared" si="44"/>
        <v xml:space="preserve">Orthodox </v>
      </c>
      <c r="Q537" t="s">
        <v>4041</v>
      </c>
      <c r="R537" t="s">
        <v>1739</v>
      </c>
      <c r="S537" t="s">
        <v>510</v>
      </c>
      <c r="T537" t="s">
        <v>533</v>
      </c>
      <c r="U537" t="s">
        <v>642</v>
      </c>
      <c r="V537" t="s">
        <v>500</v>
      </c>
      <c r="W537">
        <v>14</v>
      </c>
      <c r="X537">
        <v>4</v>
      </c>
      <c r="Y537">
        <v>0</v>
      </c>
    </row>
    <row r="538" spans="1:25" x14ac:dyDescent="0.25">
      <c r="A538" s="4">
        <v>537</v>
      </c>
      <c r="B538" s="5">
        <v>182</v>
      </c>
      <c r="C538" s="5" t="s">
        <v>3</v>
      </c>
      <c r="D538" s="9">
        <v>42007</v>
      </c>
      <c r="E538" s="5" t="s">
        <v>25</v>
      </c>
      <c r="F538" s="5" t="s">
        <v>194</v>
      </c>
      <c r="G538" s="5">
        <v>1</v>
      </c>
      <c r="H538" s="5">
        <v>5</v>
      </c>
      <c r="I538" s="5">
        <v>3</v>
      </c>
      <c r="J538" s="11">
        <v>0.20833333333333334</v>
      </c>
      <c r="L538" t="str">
        <f t="shared" si="40"/>
        <v>Donald Cerrone</v>
      </c>
      <c r="M538" t="str">
        <f t="shared" si="41"/>
        <v xml:space="preserve">6' 1" </v>
      </c>
      <c r="N538" t="str">
        <f t="shared" si="42"/>
        <v xml:space="preserve">170 lbs. </v>
      </c>
      <c r="O538" t="str">
        <f t="shared" si="43"/>
        <v xml:space="preserve">73.0" </v>
      </c>
      <c r="P538" t="str">
        <f t="shared" si="44"/>
        <v xml:space="preserve">Orthodox </v>
      </c>
      <c r="Q538" t="s">
        <v>248</v>
      </c>
      <c r="R538" t="s">
        <v>1070</v>
      </c>
      <c r="S538" t="s">
        <v>499</v>
      </c>
      <c r="T538" t="s">
        <v>523</v>
      </c>
      <c r="U538" t="s">
        <v>508</v>
      </c>
      <c r="V538" t="s">
        <v>500</v>
      </c>
      <c r="W538">
        <v>18</v>
      </c>
      <c r="X538">
        <v>4</v>
      </c>
      <c r="Y538">
        <v>0</v>
      </c>
    </row>
    <row r="539" spans="1:25" x14ac:dyDescent="0.25">
      <c r="A539" s="4">
        <v>538</v>
      </c>
      <c r="B539" s="5">
        <v>182</v>
      </c>
      <c r="C539" s="5" t="s">
        <v>3</v>
      </c>
      <c r="D539" s="9">
        <v>42007</v>
      </c>
      <c r="E539" s="5" t="s">
        <v>12</v>
      </c>
      <c r="F539" s="5" t="s">
        <v>235</v>
      </c>
      <c r="G539" s="5">
        <v>1</v>
      </c>
      <c r="H539" s="5">
        <v>7</v>
      </c>
      <c r="I539" s="5">
        <v>3</v>
      </c>
      <c r="J539" s="11">
        <v>0.20833333333333334</v>
      </c>
      <c r="L539" t="str">
        <f t="shared" si="40"/>
        <v>Hector Lombard</v>
      </c>
      <c r="M539" t="str">
        <f t="shared" si="41"/>
        <v xml:space="preserve">5' 9" </v>
      </c>
      <c r="N539" t="str">
        <f t="shared" si="42"/>
        <v xml:space="preserve">170 lbs. </v>
      </c>
      <c r="O539" t="str">
        <f t="shared" si="43"/>
        <v xml:space="preserve">71.0" </v>
      </c>
      <c r="P539" t="str">
        <f t="shared" si="44"/>
        <v xml:space="preserve">Southpaw </v>
      </c>
      <c r="Q539" t="s">
        <v>2022</v>
      </c>
      <c r="S539" t="s">
        <v>522</v>
      </c>
      <c r="T539" t="s">
        <v>533</v>
      </c>
      <c r="U539" t="s">
        <v>496</v>
      </c>
      <c r="V539" t="s">
        <v>500</v>
      </c>
      <c r="W539">
        <v>10</v>
      </c>
      <c r="X539">
        <v>5</v>
      </c>
      <c r="Y539">
        <v>0</v>
      </c>
    </row>
    <row r="540" spans="1:25" x14ac:dyDescent="0.25">
      <c r="A540" s="4">
        <v>539</v>
      </c>
      <c r="B540" s="5">
        <v>182</v>
      </c>
      <c r="C540" s="5" t="s">
        <v>3</v>
      </c>
      <c r="D540" s="9">
        <v>42007</v>
      </c>
      <c r="E540" s="5" t="s">
        <v>9</v>
      </c>
      <c r="F540" s="5" t="s">
        <v>353</v>
      </c>
      <c r="G540" s="5">
        <v>3</v>
      </c>
      <c r="H540" s="5">
        <v>5</v>
      </c>
      <c r="I540" s="5">
        <v>5</v>
      </c>
      <c r="J540" s="11">
        <v>0.20833333333333334</v>
      </c>
      <c r="L540" t="str">
        <f t="shared" si="40"/>
        <v>Jon Jones</v>
      </c>
      <c r="M540" t="str">
        <f t="shared" si="41"/>
        <v xml:space="preserve">6' 4" </v>
      </c>
      <c r="N540" t="str">
        <f t="shared" si="42"/>
        <v xml:space="preserve">205 lbs. </v>
      </c>
      <c r="O540" t="str">
        <f t="shared" si="43"/>
        <v xml:space="preserve">84.0" </v>
      </c>
      <c r="P540" t="str">
        <f t="shared" si="44"/>
        <v xml:space="preserve">Orthodox </v>
      </c>
      <c r="Q540" t="s">
        <v>3926</v>
      </c>
      <c r="S540" t="s">
        <v>535</v>
      </c>
      <c r="T540" t="s">
        <v>523</v>
      </c>
      <c r="U540" t="s">
        <v>496</v>
      </c>
      <c r="W540">
        <v>0</v>
      </c>
      <c r="X540">
        <v>3</v>
      </c>
      <c r="Y540">
        <v>0</v>
      </c>
    </row>
    <row r="541" spans="1:25" x14ac:dyDescent="0.25">
      <c r="A541" s="4">
        <v>540</v>
      </c>
      <c r="B541" s="5">
        <v>182</v>
      </c>
      <c r="C541" s="5" t="s">
        <v>3</v>
      </c>
      <c r="D541" s="9">
        <v>42007</v>
      </c>
      <c r="E541" s="5" t="s">
        <v>267</v>
      </c>
      <c r="F541" s="5" t="s">
        <v>450</v>
      </c>
      <c r="G541" s="5">
        <v>1</v>
      </c>
      <c r="H541" s="5">
        <v>5</v>
      </c>
      <c r="I541" s="5">
        <v>3</v>
      </c>
      <c r="J541" s="11">
        <v>0.20833333333333334</v>
      </c>
      <c r="L541" t="str">
        <f t="shared" si="40"/>
        <v>Kyoji Horiguchi</v>
      </c>
      <c r="M541" t="str">
        <f t="shared" si="41"/>
        <v xml:space="preserve">5' 5" </v>
      </c>
      <c r="N541" t="str">
        <f t="shared" si="42"/>
        <v xml:space="preserve">125 lbs. </v>
      </c>
      <c r="O541" t="str">
        <f t="shared" si="43"/>
        <v xml:space="preserve">66.0" </v>
      </c>
      <c r="P541" t="str">
        <f t="shared" si="44"/>
        <v xml:space="preserve">Orthodox </v>
      </c>
      <c r="Q541" t="s">
        <v>4004</v>
      </c>
      <c r="R541" t="s">
        <v>1718</v>
      </c>
      <c r="S541" t="s">
        <v>502</v>
      </c>
      <c r="T541" t="s">
        <v>513</v>
      </c>
      <c r="U541" t="s">
        <v>496</v>
      </c>
      <c r="V541" t="s">
        <v>500</v>
      </c>
      <c r="W541">
        <v>18</v>
      </c>
      <c r="X541">
        <v>6</v>
      </c>
      <c r="Y541">
        <v>1</v>
      </c>
    </row>
    <row r="542" spans="1:25" x14ac:dyDescent="0.25">
      <c r="A542" s="4">
        <v>541</v>
      </c>
      <c r="B542" s="5">
        <v>183</v>
      </c>
      <c r="C542" s="5" t="s">
        <v>3</v>
      </c>
      <c r="D542" s="9">
        <v>42035</v>
      </c>
      <c r="E542" s="5" t="s">
        <v>25</v>
      </c>
      <c r="F542" s="5" t="s">
        <v>307</v>
      </c>
      <c r="G542" s="5">
        <v>1</v>
      </c>
      <c r="H542" s="5">
        <v>2</v>
      </c>
      <c r="I542" s="10">
        <v>2</v>
      </c>
      <c r="J542" s="11">
        <v>0.14861111111111111</v>
      </c>
      <c r="L542" t="str">
        <f t="shared" si="40"/>
        <v>Al Iaquinta</v>
      </c>
      <c r="M542" t="str">
        <f t="shared" si="41"/>
        <v xml:space="preserve">5' 9" </v>
      </c>
      <c r="N542" t="str">
        <f t="shared" si="42"/>
        <v xml:space="preserve">155 lbs. </v>
      </c>
      <c r="O542" t="str">
        <f t="shared" si="43"/>
        <v xml:space="preserve">70.0" </v>
      </c>
      <c r="P542" t="str">
        <f t="shared" si="44"/>
        <v xml:space="preserve">Orthodox </v>
      </c>
      <c r="Q542" t="s">
        <v>3342</v>
      </c>
      <c r="S542" t="s">
        <v>530</v>
      </c>
      <c r="T542" t="s">
        <v>497</v>
      </c>
      <c r="U542" t="s">
        <v>496</v>
      </c>
      <c r="W542">
        <v>0</v>
      </c>
      <c r="X542">
        <v>3</v>
      </c>
      <c r="Y542">
        <v>0</v>
      </c>
    </row>
    <row r="543" spans="1:25" x14ac:dyDescent="0.25">
      <c r="A543" s="4">
        <v>542</v>
      </c>
      <c r="B543" s="5">
        <v>183</v>
      </c>
      <c r="C543" s="5" t="s">
        <v>3</v>
      </c>
      <c r="D543" s="9">
        <v>42035</v>
      </c>
      <c r="E543" s="5" t="s">
        <v>15</v>
      </c>
      <c r="F543" s="5" t="s">
        <v>105</v>
      </c>
      <c r="G543" s="5">
        <v>1</v>
      </c>
      <c r="H543" s="5">
        <v>7</v>
      </c>
      <c r="I543" s="10">
        <v>5</v>
      </c>
      <c r="J543" s="11">
        <v>0.20833333333333334</v>
      </c>
      <c r="L543" t="str">
        <f t="shared" si="40"/>
        <v>Anderson Silva</v>
      </c>
      <c r="M543" t="str">
        <f t="shared" si="41"/>
        <v xml:space="preserve">6' 2" </v>
      </c>
      <c r="N543" t="str">
        <f t="shared" si="42"/>
        <v xml:space="preserve">185 lbs. </v>
      </c>
      <c r="O543" t="str">
        <f t="shared" si="43"/>
        <v xml:space="preserve">77.0" </v>
      </c>
      <c r="P543" t="str">
        <f t="shared" si="44"/>
        <v xml:space="preserve">Southpaw </v>
      </c>
      <c r="Q543" t="s">
        <v>4109</v>
      </c>
      <c r="R543" t="s">
        <v>1764</v>
      </c>
      <c r="S543" t="s">
        <v>535</v>
      </c>
      <c r="T543" t="s">
        <v>536</v>
      </c>
      <c r="U543" t="s">
        <v>496</v>
      </c>
      <c r="V543" t="s">
        <v>500</v>
      </c>
      <c r="W543">
        <v>4</v>
      </c>
      <c r="X543">
        <v>3</v>
      </c>
      <c r="Y543">
        <v>0</v>
      </c>
    </row>
    <row r="544" spans="1:25" x14ac:dyDescent="0.25">
      <c r="A544" s="4">
        <v>543</v>
      </c>
      <c r="B544" s="5">
        <v>183</v>
      </c>
      <c r="C544" s="5" t="s">
        <v>3</v>
      </c>
      <c r="D544" s="9">
        <v>42035</v>
      </c>
      <c r="E544" s="5" t="s">
        <v>15</v>
      </c>
      <c r="F544" s="5" t="s">
        <v>73</v>
      </c>
      <c r="G544" s="5">
        <v>3</v>
      </c>
      <c r="H544" s="5">
        <v>4</v>
      </c>
      <c r="I544" s="10">
        <v>2</v>
      </c>
      <c r="J544" s="11">
        <v>0.15625</v>
      </c>
      <c r="L544" t="str">
        <f t="shared" si="40"/>
        <v>Thales Leites</v>
      </c>
      <c r="M544" t="str">
        <f t="shared" si="41"/>
        <v xml:space="preserve">6' 1" </v>
      </c>
      <c r="N544" t="str">
        <f t="shared" si="42"/>
        <v xml:space="preserve">185 lbs. </v>
      </c>
      <c r="O544" t="str">
        <f t="shared" si="43"/>
        <v xml:space="preserve">78.0" </v>
      </c>
      <c r="P544" t="str">
        <f t="shared" si="44"/>
        <v xml:space="preserve">Orthodox </v>
      </c>
      <c r="Q544" t="s">
        <v>2249</v>
      </c>
      <c r="S544" t="s">
        <v>496</v>
      </c>
      <c r="T544" t="s">
        <v>523</v>
      </c>
      <c r="U544" t="s">
        <v>496</v>
      </c>
      <c r="V544" t="s">
        <v>500</v>
      </c>
      <c r="W544">
        <v>1</v>
      </c>
      <c r="X544">
        <v>2</v>
      </c>
      <c r="Y544">
        <v>0</v>
      </c>
    </row>
    <row r="545" spans="1:25" x14ac:dyDescent="0.25">
      <c r="A545" s="4">
        <v>544</v>
      </c>
      <c r="B545" s="5">
        <v>183</v>
      </c>
      <c r="C545" s="5" t="s">
        <v>3</v>
      </c>
      <c r="D545" s="9">
        <v>42035</v>
      </c>
      <c r="E545" s="5" t="s">
        <v>305</v>
      </c>
      <c r="F545" s="5" t="s">
        <v>266</v>
      </c>
      <c r="G545" s="5">
        <v>3</v>
      </c>
      <c r="H545" s="5">
        <v>6</v>
      </c>
      <c r="I545" s="10">
        <v>3</v>
      </c>
      <c r="J545" s="11">
        <v>0.20833333333333334</v>
      </c>
      <c r="L545" t="str">
        <f t="shared" si="40"/>
        <v>Tyron Woodley</v>
      </c>
      <c r="M545" t="str">
        <f t="shared" si="41"/>
        <v xml:space="preserve">5' 9" </v>
      </c>
      <c r="N545" t="str">
        <f t="shared" si="42"/>
        <v xml:space="preserve">170 lbs. </v>
      </c>
      <c r="O545" t="str">
        <f t="shared" si="43"/>
        <v xml:space="preserve">74.0" </v>
      </c>
      <c r="P545" t="str">
        <f t="shared" si="44"/>
        <v xml:space="preserve">Orthodox </v>
      </c>
      <c r="Q545" t="s">
        <v>2796</v>
      </c>
      <c r="R545" t="s">
        <v>996</v>
      </c>
      <c r="S545" t="s">
        <v>518</v>
      </c>
      <c r="T545" t="s">
        <v>511</v>
      </c>
      <c r="U545" t="s">
        <v>567</v>
      </c>
      <c r="V545" t="s">
        <v>500</v>
      </c>
      <c r="W545">
        <v>11</v>
      </c>
      <c r="X545">
        <v>1</v>
      </c>
      <c r="Y545">
        <v>0</v>
      </c>
    </row>
    <row r="546" spans="1:25" x14ac:dyDescent="0.25">
      <c r="A546" s="4">
        <v>545</v>
      </c>
      <c r="B546" s="5">
        <v>184</v>
      </c>
      <c r="C546" s="5" t="s">
        <v>3</v>
      </c>
      <c r="D546" s="9">
        <v>42063</v>
      </c>
      <c r="E546" s="5" t="s">
        <v>12</v>
      </c>
      <c r="F546" s="5" t="s">
        <v>452</v>
      </c>
      <c r="G546" s="5">
        <v>1</v>
      </c>
      <c r="H546" s="5">
        <v>1</v>
      </c>
      <c r="I546" s="5">
        <v>1</v>
      </c>
      <c r="J546" s="11">
        <v>9.6527777777777768E-2</v>
      </c>
      <c r="L546" t="str">
        <f t="shared" si="40"/>
        <v>Alan Jouban</v>
      </c>
      <c r="M546" t="str">
        <f t="shared" si="41"/>
        <v xml:space="preserve">6' 0" </v>
      </c>
      <c r="N546" t="str">
        <f t="shared" si="42"/>
        <v xml:space="preserve">170 lbs. </v>
      </c>
      <c r="O546" t="str">
        <f t="shared" si="43"/>
        <v xml:space="preserve">73.0" </v>
      </c>
      <c r="P546" t="str">
        <f t="shared" si="44"/>
        <v xml:space="preserve">Southpaw </v>
      </c>
      <c r="Q546" t="s">
        <v>3045</v>
      </c>
      <c r="S546" t="s">
        <v>530</v>
      </c>
      <c r="T546" t="s">
        <v>497</v>
      </c>
      <c r="U546" t="s">
        <v>556</v>
      </c>
      <c r="V546" t="s">
        <v>500</v>
      </c>
      <c r="W546">
        <v>13</v>
      </c>
      <c r="X546">
        <v>6</v>
      </c>
      <c r="Y546">
        <v>0</v>
      </c>
    </row>
    <row r="547" spans="1:25" x14ac:dyDescent="0.25">
      <c r="A547" s="4">
        <v>546</v>
      </c>
      <c r="B547" s="5">
        <v>184</v>
      </c>
      <c r="C547" s="5" t="s">
        <v>3</v>
      </c>
      <c r="D547" s="9">
        <v>42063</v>
      </c>
      <c r="E547" s="5" t="s">
        <v>12</v>
      </c>
      <c r="F547" s="5" t="s">
        <v>278</v>
      </c>
      <c r="G547" s="5">
        <v>2</v>
      </c>
      <c r="H547" s="5">
        <v>4</v>
      </c>
      <c r="I547" s="5">
        <v>2</v>
      </c>
      <c r="J547" s="11">
        <v>0.18055555555555555</v>
      </c>
      <c r="L547" t="str">
        <f t="shared" si="40"/>
        <v>Jake Ellenberger</v>
      </c>
      <c r="M547" t="str">
        <f t="shared" si="41"/>
        <v xml:space="preserve">5' 9" </v>
      </c>
      <c r="N547" t="str">
        <f t="shared" si="42"/>
        <v xml:space="preserve">170 lbs. </v>
      </c>
      <c r="O547" t="str">
        <f t="shared" si="43"/>
        <v xml:space="preserve">71.0" </v>
      </c>
      <c r="P547" t="str">
        <f t="shared" si="44"/>
        <v xml:space="preserve">Orthodox </v>
      </c>
      <c r="Q547" t="s">
        <v>2545</v>
      </c>
      <c r="S547" t="s">
        <v>530</v>
      </c>
      <c r="T547" t="s">
        <v>576</v>
      </c>
      <c r="U547" t="s">
        <v>496</v>
      </c>
      <c r="V547" t="s">
        <v>500</v>
      </c>
      <c r="W547">
        <v>2</v>
      </c>
      <c r="X547">
        <v>2</v>
      </c>
      <c r="Y547">
        <v>0</v>
      </c>
    </row>
    <row r="548" spans="1:25" x14ac:dyDescent="0.25">
      <c r="A548" s="4">
        <v>547</v>
      </c>
      <c r="B548" s="5">
        <v>184</v>
      </c>
      <c r="C548" s="5" t="s">
        <v>3</v>
      </c>
      <c r="D548" s="9">
        <v>42063</v>
      </c>
      <c r="E548" s="5" t="s">
        <v>25</v>
      </c>
      <c r="F548" s="5" t="s">
        <v>288</v>
      </c>
      <c r="G548" s="5">
        <v>2</v>
      </c>
      <c r="H548" s="5">
        <v>4</v>
      </c>
      <c r="I548" s="5">
        <v>1</v>
      </c>
      <c r="J548" s="11">
        <v>0.10902777777777778</v>
      </c>
      <c r="L548" t="str">
        <f t="shared" si="40"/>
        <v>Tony Ferguson</v>
      </c>
      <c r="M548" t="str">
        <f t="shared" si="41"/>
        <v xml:space="preserve">5' 11" </v>
      </c>
      <c r="N548" t="str">
        <f t="shared" si="42"/>
        <v xml:space="preserve">155 lbs. </v>
      </c>
      <c r="O548" t="str">
        <f t="shared" si="43"/>
        <v xml:space="preserve">76.0" </v>
      </c>
      <c r="P548" t="str">
        <f t="shared" si="44"/>
        <v xml:space="preserve">Orthodox </v>
      </c>
      <c r="Q548" t="s">
        <v>415</v>
      </c>
      <c r="S548" t="s">
        <v>518</v>
      </c>
      <c r="T548" t="s">
        <v>511</v>
      </c>
      <c r="U548" t="s">
        <v>553</v>
      </c>
      <c r="V548" t="s">
        <v>500</v>
      </c>
      <c r="W548">
        <v>21</v>
      </c>
      <c r="X548">
        <v>7</v>
      </c>
      <c r="Y548">
        <v>0</v>
      </c>
    </row>
    <row r="549" spans="1:25" x14ac:dyDescent="0.25">
      <c r="A549" s="4">
        <v>548</v>
      </c>
      <c r="B549" s="5">
        <v>185</v>
      </c>
      <c r="C549" s="5" t="s">
        <v>3</v>
      </c>
      <c r="D549" s="9">
        <v>42077</v>
      </c>
      <c r="E549" s="5" t="s">
        <v>8</v>
      </c>
      <c r="F549" s="5" t="s">
        <v>215</v>
      </c>
      <c r="G549" s="5">
        <v>2</v>
      </c>
      <c r="H549" s="5">
        <v>5</v>
      </c>
      <c r="I549" s="10">
        <v>3</v>
      </c>
      <c r="J549" s="11">
        <v>0.20833333333333334</v>
      </c>
      <c r="L549" t="str">
        <f t="shared" si="40"/>
        <v>Alistair Overeem</v>
      </c>
      <c r="M549" t="str">
        <f t="shared" si="41"/>
        <v xml:space="preserve">6' 4" </v>
      </c>
      <c r="N549" t="str">
        <f t="shared" si="42"/>
        <v xml:space="preserve">265 lbs. </v>
      </c>
      <c r="O549" t="str">
        <f t="shared" si="43"/>
        <v xml:space="preserve">80.0" </v>
      </c>
      <c r="P549" t="str">
        <f t="shared" si="44"/>
        <v xml:space="preserve">Orthodox </v>
      </c>
      <c r="Q549" t="s">
        <v>211</v>
      </c>
      <c r="S549" t="s">
        <v>530</v>
      </c>
      <c r="T549" t="s">
        <v>513</v>
      </c>
      <c r="U549" t="s">
        <v>567</v>
      </c>
      <c r="V549" t="s">
        <v>515</v>
      </c>
      <c r="W549">
        <v>9</v>
      </c>
      <c r="X549">
        <v>3</v>
      </c>
      <c r="Y549">
        <v>0</v>
      </c>
    </row>
    <row r="550" spans="1:25" x14ac:dyDescent="0.25">
      <c r="A550" s="4">
        <v>549</v>
      </c>
      <c r="B550" s="5">
        <v>185</v>
      </c>
      <c r="C550" s="5" t="s">
        <v>3</v>
      </c>
      <c r="D550" s="9">
        <v>42077</v>
      </c>
      <c r="E550" s="5" t="s">
        <v>267</v>
      </c>
      <c r="F550" s="5" t="s">
        <v>308</v>
      </c>
      <c r="G550" s="5">
        <v>1</v>
      </c>
      <c r="H550" s="5">
        <v>5</v>
      </c>
      <c r="I550" s="10">
        <v>3</v>
      </c>
      <c r="J550" s="11">
        <v>0.20833333333333334</v>
      </c>
      <c r="L550" t="str">
        <f t="shared" si="40"/>
        <v>Henry Cejudo</v>
      </c>
      <c r="M550" t="str">
        <f t="shared" si="41"/>
        <v xml:space="preserve">5' 4" </v>
      </c>
      <c r="N550" t="str">
        <f t="shared" si="42"/>
        <v xml:space="preserve">125 lbs. </v>
      </c>
      <c r="O550" t="str">
        <f t="shared" si="43"/>
        <v xml:space="preserve">64.0" </v>
      </c>
      <c r="P550" t="str">
        <f t="shared" si="44"/>
        <v xml:space="preserve">Orthodox </v>
      </c>
      <c r="Q550" t="s">
        <v>4012</v>
      </c>
      <c r="S550" t="s">
        <v>502</v>
      </c>
      <c r="T550" t="s">
        <v>497</v>
      </c>
      <c r="U550" t="s">
        <v>517</v>
      </c>
      <c r="V550" t="s">
        <v>500</v>
      </c>
      <c r="W550">
        <v>7</v>
      </c>
      <c r="X550">
        <v>3</v>
      </c>
      <c r="Y550">
        <v>0</v>
      </c>
    </row>
    <row r="551" spans="1:25" x14ac:dyDescent="0.25">
      <c r="A551" s="4">
        <v>550</v>
      </c>
      <c r="B551" s="5">
        <v>185</v>
      </c>
      <c r="C551" s="5" t="s">
        <v>3</v>
      </c>
      <c r="D551" s="9">
        <v>42077</v>
      </c>
      <c r="E551" s="5" t="s">
        <v>12</v>
      </c>
      <c r="F551" s="5" t="s">
        <v>122</v>
      </c>
      <c r="G551" s="5">
        <v>3</v>
      </c>
      <c r="H551" s="5">
        <v>5</v>
      </c>
      <c r="I551" s="10">
        <v>3</v>
      </c>
      <c r="J551" s="11">
        <v>0.20833333333333334</v>
      </c>
      <c r="L551" t="str">
        <f t="shared" si="40"/>
        <v>Johny Hendricks</v>
      </c>
      <c r="M551" t="str">
        <f t="shared" si="41"/>
        <v xml:space="preserve">5' 9" </v>
      </c>
      <c r="N551" t="str">
        <f t="shared" si="42"/>
        <v xml:space="preserve">170 lbs. </v>
      </c>
      <c r="O551" t="str">
        <f t="shared" si="43"/>
        <v xml:space="preserve">69.0" </v>
      </c>
      <c r="P551" t="str">
        <f t="shared" si="44"/>
        <v xml:space="preserve">Southpaw </v>
      </c>
      <c r="Q551" t="s">
        <v>3148</v>
      </c>
      <c r="R551" t="s">
        <v>1308</v>
      </c>
      <c r="S551" t="s">
        <v>535</v>
      </c>
      <c r="T551" t="s">
        <v>523</v>
      </c>
      <c r="U551" t="s">
        <v>496</v>
      </c>
      <c r="W551">
        <v>8</v>
      </c>
      <c r="X551">
        <v>2</v>
      </c>
      <c r="Y551">
        <v>0</v>
      </c>
    </row>
    <row r="552" spans="1:25" x14ac:dyDescent="0.25">
      <c r="A552" s="4">
        <v>551</v>
      </c>
      <c r="B552" s="5">
        <v>185</v>
      </c>
      <c r="C552" s="5" t="s">
        <v>3</v>
      </c>
      <c r="D552" s="9">
        <v>42077</v>
      </c>
      <c r="E552" s="5" t="s">
        <v>25</v>
      </c>
      <c r="F552" s="5" t="s">
        <v>157</v>
      </c>
      <c r="G552" s="5">
        <v>1</v>
      </c>
      <c r="H552" s="5">
        <v>5</v>
      </c>
      <c r="I552" s="10">
        <v>5</v>
      </c>
      <c r="J552" s="11">
        <v>0.20833333333333334</v>
      </c>
      <c r="L552" t="str">
        <f t="shared" si="40"/>
        <v>Rafael Dos Anjos</v>
      </c>
      <c r="M552" t="str">
        <f t="shared" si="41"/>
        <v xml:space="preserve">5' 8" </v>
      </c>
      <c r="N552" t="str">
        <f t="shared" si="42"/>
        <v xml:space="preserve">155 lbs. </v>
      </c>
      <c r="O552" t="str">
        <f t="shared" si="43"/>
        <v xml:space="preserve">70.0" </v>
      </c>
      <c r="P552" t="str">
        <f t="shared" si="44"/>
        <v xml:space="preserve">Orthodox </v>
      </c>
      <c r="Q552" t="s">
        <v>3812</v>
      </c>
      <c r="S552" t="s">
        <v>549</v>
      </c>
      <c r="T552" t="s">
        <v>513</v>
      </c>
      <c r="U552" t="s">
        <v>496</v>
      </c>
      <c r="V552" t="s">
        <v>515</v>
      </c>
      <c r="W552">
        <v>11</v>
      </c>
      <c r="X552">
        <v>12</v>
      </c>
      <c r="Y552">
        <v>1</v>
      </c>
    </row>
    <row r="553" spans="1:25" x14ac:dyDescent="0.25">
      <c r="A553" s="4">
        <v>552</v>
      </c>
      <c r="B553" s="5">
        <v>186</v>
      </c>
      <c r="C553" s="5" t="s">
        <v>3</v>
      </c>
      <c r="D553" s="9">
        <v>42119</v>
      </c>
      <c r="E553" s="5" t="s">
        <v>267</v>
      </c>
      <c r="F553" s="5" t="s">
        <v>412</v>
      </c>
      <c r="G553" s="5">
        <v>3</v>
      </c>
      <c r="H553" s="5">
        <v>4</v>
      </c>
      <c r="I553" s="5">
        <v>5</v>
      </c>
      <c r="J553" s="11">
        <v>0.2076388888888889</v>
      </c>
      <c r="L553" t="str">
        <f t="shared" si="40"/>
        <v>Demetrious Johnson</v>
      </c>
      <c r="M553" t="str">
        <f t="shared" si="41"/>
        <v xml:space="preserve">5' 3" </v>
      </c>
      <c r="N553" t="str">
        <f t="shared" si="42"/>
        <v xml:space="preserve">125 lbs. </v>
      </c>
      <c r="O553" t="str">
        <f t="shared" si="43"/>
        <v xml:space="preserve">66.0" </v>
      </c>
      <c r="P553" t="str">
        <f t="shared" si="44"/>
        <v xml:space="preserve">Orthodox </v>
      </c>
      <c r="Q553" t="s">
        <v>1860</v>
      </c>
      <c r="R553" t="s">
        <v>605</v>
      </c>
      <c r="S553" t="s">
        <v>535</v>
      </c>
      <c r="T553" t="s">
        <v>550</v>
      </c>
      <c r="U553" t="s">
        <v>496</v>
      </c>
      <c r="W553">
        <v>7</v>
      </c>
      <c r="X553">
        <v>1</v>
      </c>
      <c r="Y553">
        <v>0</v>
      </c>
    </row>
    <row r="554" spans="1:25" x14ac:dyDescent="0.25">
      <c r="A554" s="4">
        <v>553</v>
      </c>
      <c r="B554" s="5">
        <v>186</v>
      </c>
      <c r="C554" s="5" t="s">
        <v>3</v>
      </c>
      <c r="D554" s="9">
        <v>42119</v>
      </c>
      <c r="E554" s="5" t="s">
        <v>456</v>
      </c>
      <c r="F554" s="5" t="s">
        <v>311</v>
      </c>
      <c r="G554" s="5">
        <v>3</v>
      </c>
      <c r="H554" s="5">
        <v>2</v>
      </c>
      <c r="I554" s="5">
        <v>1</v>
      </c>
      <c r="J554" s="11">
        <v>0.20347222222222219</v>
      </c>
      <c r="L554" t="str">
        <f t="shared" si="40"/>
        <v>John Makdessi</v>
      </c>
      <c r="M554" t="str">
        <f t="shared" si="41"/>
        <v xml:space="preserve">5' 8" </v>
      </c>
      <c r="N554" t="str">
        <f t="shared" si="42"/>
        <v xml:space="preserve">155 lbs. </v>
      </c>
      <c r="O554" t="str">
        <f t="shared" si="43"/>
        <v xml:space="preserve">68.0" </v>
      </c>
      <c r="P554" t="str">
        <f t="shared" si="44"/>
        <v xml:space="preserve">Orthodox </v>
      </c>
      <c r="Q554" t="s">
        <v>2269</v>
      </c>
      <c r="R554" t="s">
        <v>861</v>
      </c>
      <c r="S554" t="s">
        <v>630</v>
      </c>
      <c r="T554" t="s">
        <v>536</v>
      </c>
      <c r="U554" t="s">
        <v>862</v>
      </c>
      <c r="V554" t="s">
        <v>515</v>
      </c>
      <c r="W554">
        <v>20</v>
      </c>
      <c r="X554">
        <v>10</v>
      </c>
      <c r="Y554">
        <v>3</v>
      </c>
    </row>
    <row r="555" spans="1:25" x14ac:dyDescent="0.25">
      <c r="A555" s="4">
        <v>554</v>
      </c>
      <c r="B555" s="5">
        <v>186</v>
      </c>
      <c r="C555" s="5" t="s">
        <v>3</v>
      </c>
      <c r="D555" s="9">
        <v>42119</v>
      </c>
      <c r="E555" s="5" t="s">
        <v>15</v>
      </c>
      <c r="F555" s="5" t="s">
        <v>35</v>
      </c>
      <c r="G555" s="5">
        <v>2</v>
      </c>
      <c r="H555" s="5">
        <v>5</v>
      </c>
      <c r="I555" s="5">
        <v>3</v>
      </c>
      <c r="J555" s="11">
        <v>0.20833333333333334</v>
      </c>
      <c r="L555" t="str">
        <f t="shared" si="40"/>
        <v>Michael Bisping</v>
      </c>
      <c r="M555" t="str">
        <f t="shared" si="41"/>
        <v xml:space="preserve">6' 1" </v>
      </c>
      <c r="N555" t="str">
        <f t="shared" si="42"/>
        <v xml:space="preserve">185 lbs. </v>
      </c>
      <c r="O555" t="str">
        <f t="shared" si="43"/>
        <v xml:space="preserve">72.0" </v>
      </c>
      <c r="P555" t="str">
        <f t="shared" si="44"/>
        <v xml:space="preserve">Orthodox </v>
      </c>
      <c r="Q555" t="s">
        <v>3350</v>
      </c>
      <c r="S555" t="s">
        <v>499</v>
      </c>
      <c r="T555" t="s">
        <v>497</v>
      </c>
      <c r="U555" t="s">
        <v>496</v>
      </c>
      <c r="W555">
        <v>3</v>
      </c>
      <c r="X555">
        <v>3</v>
      </c>
      <c r="Y555">
        <v>0</v>
      </c>
    </row>
    <row r="556" spans="1:25" x14ac:dyDescent="0.25">
      <c r="A556" s="4">
        <v>555</v>
      </c>
      <c r="B556" s="5">
        <v>186</v>
      </c>
      <c r="C556" s="5" t="s">
        <v>3</v>
      </c>
      <c r="D556" s="9">
        <v>42119</v>
      </c>
      <c r="E556" s="5" t="s">
        <v>454</v>
      </c>
      <c r="F556" s="5" t="s">
        <v>10</v>
      </c>
      <c r="G556" s="5">
        <v>1</v>
      </c>
      <c r="H556" s="5">
        <v>5</v>
      </c>
      <c r="I556" s="5">
        <v>3</v>
      </c>
      <c r="J556" s="11">
        <v>0.20833333333333334</v>
      </c>
      <c r="L556" t="str">
        <f t="shared" si="40"/>
        <v>Quinton Jackson</v>
      </c>
      <c r="M556" t="str">
        <f t="shared" si="41"/>
        <v xml:space="preserve">6' 1" </v>
      </c>
      <c r="N556" t="str">
        <f t="shared" si="42"/>
        <v xml:space="preserve">205 lbs. </v>
      </c>
      <c r="O556" t="str">
        <f t="shared" si="43"/>
        <v xml:space="preserve">73.0" </v>
      </c>
      <c r="P556" t="str">
        <f t="shared" si="44"/>
        <v xml:space="preserve">Orthodox </v>
      </c>
      <c r="Q556" t="s">
        <v>2835</v>
      </c>
      <c r="S556" t="s">
        <v>499</v>
      </c>
      <c r="T556" t="s">
        <v>519</v>
      </c>
      <c r="U556" t="s">
        <v>496</v>
      </c>
      <c r="V556" t="s">
        <v>500</v>
      </c>
      <c r="W556">
        <v>11</v>
      </c>
      <c r="X556">
        <v>6</v>
      </c>
      <c r="Y556">
        <v>0</v>
      </c>
    </row>
    <row r="557" spans="1:25" x14ac:dyDescent="0.25">
      <c r="A557" s="4">
        <v>556</v>
      </c>
      <c r="B557" s="5">
        <v>186</v>
      </c>
      <c r="C557" s="5" t="s">
        <v>3</v>
      </c>
      <c r="D557" s="9">
        <v>42119</v>
      </c>
      <c r="E557" s="5" t="s">
        <v>205</v>
      </c>
      <c r="F557" s="5" t="s">
        <v>321</v>
      </c>
      <c r="G557" s="5">
        <v>1</v>
      </c>
      <c r="H557" s="5">
        <v>2</v>
      </c>
      <c r="I557" s="5">
        <v>1</v>
      </c>
      <c r="J557" s="11">
        <v>0.17916666666666667</v>
      </c>
      <c r="L557" t="str">
        <f t="shared" si="40"/>
        <v>Thomas Almeida</v>
      </c>
      <c r="M557" t="str">
        <f t="shared" si="41"/>
        <v xml:space="preserve">5' 7" </v>
      </c>
      <c r="N557" t="str">
        <f t="shared" si="42"/>
        <v xml:space="preserve">135 lbs. </v>
      </c>
      <c r="O557" t="str">
        <f t="shared" si="43"/>
        <v xml:space="preserve">70.0" </v>
      </c>
      <c r="P557" t="str">
        <f t="shared" si="44"/>
        <v xml:space="preserve">Southpaw </v>
      </c>
      <c r="Q557" t="s">
        <v>3074</v>
      </c>
      <c r="S557" t="s">
        <v>530</v>
      </c>
      <c r="T557" t="s">
        <v>586</v>
      </c>
      <c r="U557" t="s">
        <v>496</v>
      </c>
      <c r="V557" t="s">
        <v>500</v>
      </c>
      <c r="W557">
        <v>12</v>
      </c>
      <c r="X557">
        <v>24</v>
      </c>
      <c r="Y557">
        <v>5</v>
      </c>
    </row>
    <row r="558" spans="1:25" x14ac:dyDescent="0.25">
      <c r="A558" s="4">
        <v>557</v>
      </c>
      <c r="B558" s="5">
        <v>187</v>
      </c>
      <c r="C558" s="5" t="s">
        <v>3</v>
      </c>
      <c r="D558" s="9">
        <v>42147</v>
      </c>
      <c r="E558" s="5" t="s">
        <v>8</v>
      </c>
      <c r="F558" s="5" t="s">
        <v>312</v>
      </c>
      <c r="G558" s="5">
        <v>3</v>
      </c>
      <c r="H558" s="5">
        <v>2</v>
      </c>
      <c r="I558" s="10">
        <v>1</v>
      </c>
      <c r="J558" s="11">
        <v>0.19513888888888889</v>
      </c>
      <c r="L558" t="str">
        <f t="shared" si="40"/>
        <v>Andrei Arlovski</v>
      </c>
      <c r="M558" t="str">
        <f t="shared" si="41"/>
        <v xml:space="preserve">6' 3" </v>
      </c>
      <c r="N558" t="str">
        <f t="shared" si="42"/>
        <v xml:space="preserve">240 lbs. </v>
      </c>
      <c r="O558" t="str">
        <f t="shared" si="43"/>
        <v xml:space="preserve">77.0" </v>
      </c>
      <c r="P558" t="str">
        <f t="shared" si="44"/>
        <v xml:space="preserve">Orthodox </v>
      </c>
      <c r="Q558" t="s">
        <v>3846</v>
      </c>
      <c r="S558" t="s">
        <v>502</v>
      </c>
      <c r="T558" t="s">
        <v>523</v>
      </c>
      <c r="U558" t="s">
        <v>496</v>
      </c>
      <c r="V558" t="s">
        <v>515</v>
      </c>
      <c r="W558">
        <v>9</v>
      </c>
      <c r="X558">
        <v>13</v>
      </c>
      <c r="Y558">
        <v>2</v>
      </c>
    </row>
    <row r="559" spans="1:25" x14ac:dyDescent="0.25">
      <c r="A559" s="4">
        <v>558</v>
      </c>
      <c r="B559" s="5">
        <v>187</v>
      </c>
      <c r="C559" s="5" t="s">
        <v>3</v>
      </c>
      <c r="D559" s="9">
        <v>42147</v>
      </c>
      <c r="E559" s="5" t="s">
        <v>15</v>
      </c>
      <c r="F559" s="5" t="s">
        <v>282</v>
      </c>
      <c r="G559" s="5">
        <v>2</v>
      </c>
      <c r="H559" s="5">
        <v>2</v>
      </c>
      <c r="I559" s="10">
        <v>1</v>
      </c>
      <c r="J559" s="11">
        <v>0.12013888888888889</v>
      </c>
      <c r="L559" t="e">
        <f t="shared" si="40"/>
        <v>#N/A</v>
      </c>
      <c r="M559" t="e">
        <f t="shared" si="41"/>
        <v>#N/A</v>
      </c>
      <c r="N559" t="e">
        <f t="shared" si="42"/>
        <v>#N/A</v>
      </c>
      <c r="O559" t="e">
        <f t="shared" si="43"/>
        <v>#N/A</v>
      </c>
      <c r="P559" t="e">
        <f t="shared" si="44"/>
        <v>#N/A</v>
      </c>
      <c r="Q559" t="s">
        <v>2618</v>
      </c>
      <c r="R559" t="s">
        <v>1050</v>
      </c>
      <c r="S559" t="s">
        <v>510</v>
      </c>
      <c r="T559" t="s">
        <v>825</v>
      </c>
      <c r="U559" t="s">
        <v>496</v>
      </c>
      <c r="V559" t="s">
        <v>500</v>
      </c>
      <c r="W559">
        <v>11</v>
      </c>
      <c r="X559">
        <v>9</v>
      </c>
      <c r="Y559">
        <v>4</v>
      </c>
    </row>
    <row r="560" spans="1:25" x14ac:dyDescent="0.25">
      <c r="A560" s="4">
        <v>559</v>
      </c>
      <c r="B560" s="5">
        <v>187</v>
      </c>
      <c r="C560" s="5" t="s">
        <v>3</v>
      </c>
      <c r="D560" s="9">
        <v>42147</v>
      </c>
      <c r="E560" s="5" t="s">
        <v>9</v>
      </c>
      <c r="F560" s="5" t="s">
        <v>277</v>
      </c>
      <c r="G560" s="5">
        <v>2</v>
      </c>
      <c r="H560" s="5">
        <v>4</v>
      </c>
      <c r="I560" s="10">
        <v>3</v>
      </c>
      <c r="J560" s="11">
        <v>0.11041666666666666</v>
      </c>
      <c r="L560" t="str">
        <f t="shared" si="40"/>
        <v>Daniel Cormier</v>
      </c>
      <c r="M560" t="str">
        <f t="shared" si="41"/>
        <v xml:space="preserve">5' 11" </v>
      </c>
      <c r="N560" t="str">
        <f t="shared" si="42"/>
        <v xml:space="preserve">205 lbs. </v>
      </c>
      <c r="O560" t="str">
        <f t="shared" si="43"/>
        <v xml:space="preserve">72.0" </v>
      </c>
      <c r="P560" t="str">
        <f t="shared" si="44"/>
        <v xml:space="preserve">Orthodox </v>
      </c>
      <c r="Q560" t="s">
        <v>3240</v>
      </c>
      <c r="S560" t="s">
        <v>552</v>
      </c>
      <c r="T560" t="s">
        <v>571</v>
      </c>
      <c r="U560" t="s">
        <v>496</v>
      </c>
      <c r="V560" t="s">
        <v>500</v>
      </c>
      <c r="W560">
        <v>24</v>
      </c>
      <c r="X560">
        <v>13</v>
      </c>
      <c r="Y560">
        <v>0</v>
      </c>
    </row>
    <row r="561" spans="1:25" x14ac:dyDescent="0.25">
      <c r="A561" s="4">
        <v>560</v>
      </c>
      <c r="B561" s="5">
        <v>187</v>
      </c>
      <c r="C561" s="5" t="s">
        <v>3</v>
      </c>
      <c r="D561" s="9">
        <v>42147</v>
      </c>
      <c r="E561" s="5" t="s">
        <v>25</v>
      </c>
      <c r="F561" s="5" t="s">
        <v>194</v>
      </c>
      <c r="G561" s="5">
        <v>1</v>
      </c>
      <c r="H561" s="5">
        <v>2</v>
      </c>
      <c r="I561" s="10">
        <v>2</v>
      </c>
      <c r="J561" s="11">
        <v>0.19722222222222222</v>
      </c>
      <c r="L561" t="str">
        <f t="shared" si="40"/>
        <v>Donald Cerrone</v>
      </c>
      <c r="M561" t="str">
        <f t="shared" si="41"/>
        <v xml:space="preserve">6' 1" </v>
      </c>
      <c r="N561" t="str">
        <f t="shared" si="42"/>
        <v xml:space="preserve">170 lbs. </v>
      </c>
      <c r="O561" t="str">
        <f t="shared" si="43"/>
        <v xml:space="preserve">73.0" </v>
      </c>
      <c r="P561" t="str">
        <f t="shared" si="44"/>
        <v xml:space="preserve">Orthodox </v>
      </c>
      <c r="Q561" t="s">
        <v>3823</v>
      </c>
      <c r="R561" t="s">
        <v>1636</v>
      </c>
      <c r="S561" t="s">
        <v>510</v>
      </c>
      <c r="T561" t="s">
        <v>581</v>
      </c>
      <c r="U561" t="s">
        <v>496</v>
      </c>
      <c r="V561" t="s">
        <v>500</v>
      </c>
      <c r="W561">
        <v>10</v>
      </c>
      <c r="X561">
        <v>8</v>
      </c>
      <c r="Y561">
        <v>1</v>
      </c>
    </row>
    <row r="562" spans="1:25" x14ac:dyDescent="0.25">
      <c r="A562" s="4">
        <v>561</v>
      </c>
      <c r="B562" s="5">
        <v>187</v>
      </c>
      <c r="C562" s="5" t="s">
        <v>3</v>
      </c>
      <c r="D562" s="9">
        <v>42147</v>
      </c>
      <c r="E562" s="5" t="s">
        <v>267</v>
      </c>
      <c r="F562" s="5" t="s">
        <v>313</v>
      </c>
      <c r="G562" s="5">
        <v>2</v>
      </c>
      <c r="H562" s="5">
        <v>5</v>
      </c>
      <c r="I562" s="10">
        <v>3</v>
      </c>
      <c r="J562" s="11">
        <v>0.20833333333333334</v>
      </c>
      <c r="L562" t="str">
        <f t="shared" si="40"/>
        <v>Joseph Benavidez</v>
      </c>
      <c r="M562" t="str">
        <f t="shared" si="41"/>
        <v xml:space="preserve">5' 4" </v>
      </c>
      <c r="N562" t="str">
        <f t="shared" si="42"/>
        <v xml:space="preserve">125 lbs. </v>
      </c>
      <c r="O562" t="str">
        <f t="shared" si="43"/>
        <v xml:space="preserve">65.0" </v>
      </c>
      <c r="P562" t="str">
        <f t="shared" si="44"/>
        <v xml:space="preserve">Southpaw </v>
      </c>
      <c r="Q562" t="s">
        <v>2149</v>
      </c>
      <c r="S562" t="s">
        <v>518</v>
      </c>
      <c r="T562" t="s">
        <v>497</v>
      </c>
      <c r="U562" t="s">
        <v>496</v>
      </c>
      <c r="W562">
        <v>18</v>
      </c>
      <c r="X562">
        <v>8</v>
      </c>
      <c r="Y562">
        <v>0</v>
      </c>
    </row>
    <row r="563" spans="1:25" x14ac:dyDescent="0.25">
      <c r="A563" s="4">
        <v>562</v>
      </c>
      <c r="B563" s="5">
        <v>188</v>
      </c>
      <c r="C563" s="5" t="s">
        <v>3</v>
      </c>
      <c r="D563" s="9">
        <v>42168</v>
      </c>
      <c r="E563" s="5" t="s">
        <v>25</v>
      </c>
      <c r="F563" s="5" t="s">
        <v>443</v>
      </c>
      <c r="G563" s="5">
        <v>3</v>
      </c>
      <c r="H563" s="5">
        <v>6</v>
      </c>
      <c r="I563" s="5">
        <v>3</v>
      </c>
      <c r="J563" s="11">
        <v>0.20833333333333334</v>
      </c>
      <c r="L563" t="str">
        <f t="shared" si="40"/>
        <v>Eddie Alvarez</v>
      </c>
      <c r="M563" t="str">
        <f t="shared" si="41"/>
        <v xml:space="preserve">5' 9" </v>
      </c>
      <c r="N563" t="str">
        <f t="shared" si="42"/>
        <v xml:space="preserve">155 lbs. </v>
      </c>
      <c r="O563" t="str">
        <f t="shared" si="43"/>
        <v xml:space="preserve">69.0" </v>
      </c>
      <c r="P563" t="str">
        <f t="shared" si="44"/>
        <v xml:space="preserve">Orthodox </v>
      </c>
      <c r="Q563" t="s">
        <v>2609</v>
      </c>
      <c r="S563" t="s">
        <v>522</v>
      </c>
      <c r="T563" t="s">
        <v>497</v>
      </c>
      <c r="U563" t="s">
        <v>567</v>
      </c>
      <c r="V563" t="s">
        <v>500</v>
      </c>
      <c r="W563">
        <v>6</v>
      </c>
      <c r="X563">
        <v>3</v>
      </c>
      <c r="Y563">
        <v>0</v>
      </c>
    </row>
    <row r="564" spans="1:25" x14ac:dyDescent="0.25">
      <c r="A564" s="4">
        <v>563</v>
      </c>
      <c r="B564" s="5">
        <v>188</v>
      </c>
      <c r="C564" s="5" t="s">
        <v>3</v>
      </c>
      <c r="D564" s="9">
        <v>42168</v>
      </c>
      <c r="E564" s="5" t="s">
        <v>8</v>
      </c>
      <c r="F564" s="5" t="s">
        <v>74</v>
      </c>
      <c r="G564" s="5">
        <v>1</v>
      </c>
      <c r="H564" s="5">
        <v>4</v>
      </c>
      <c r="I564" s="5">
        <v>3</v>
      </c>
      <c r="J564" s="11">
        <v>9.2361111111111116E-2</v>
      </c>
      <c r="L564" t="e">
        <f t="shared" si="40"/>
        <v>#N/A</v>
      </c>
      <c r="M564" t="e">
        <f t="shared" si="41"/>
        <v>#N/A</v>
      </c>
      <c r="N564" t="e">
        <f t="shared" si="42"/>
        <v>#N/A</v>
      </c>
      <c r="O564" t="e">
        <f t="shared" si="43"/>
        <v>#N/A</v>
      </c>
      <c r="P564" t="e">
        <f t="shared" si="44"/>
        <v>#N/A</v>
      </c>
      <c r="Q564" t="s">
        <v>3352</v>
      </c>
      <c r="R564" t="s">
        <v>1412</v>
      </c>
      <c r="S564" t="s">
        <v>510</v>
      </c>
      <c r="T564" t="s">
        <v>533</v>
      </c>
      <c r="U564" t="s">
        <v>606</v>
      </c>
      <c r="V564" t="s">
        <v>500</v>
      </c>
      <c r="W564">
        <v>12</v>
      </c>
      <c r="X564">
        <v>8</v>
      </c>
      <c r="Y564">
        <v>0</v>
      </c>
    </row>
    <row r="565" spans="1:25" x14ac:dyDescent="0.25">
      <c r="A565" s="4">
        <v>564</v>
      </c>
      <c r="B565" s="5">
        <v>188</v>
      </c>
      <c r="C565" s="5" t="s">
        <v>3</v>
      </c>
      <c r="D565" s="9">
        <v>42168</v>
      </c>
      <c r="E565" s="5" t="s">
        <v>15</v>
      </c>
      <c r="F565" s="5" t="s">
        <v>306</v>
      </c>
      <c r="G565" s="5">
        <v>3</v>
      </c>
      <c r="H565" s="5">
        <v>3</v>
      </c>
      <c r="I565" s="5">
        <v>2</v>
      </c>
      <c r="J565" s="11">
        <v>0.20833333333333334</v>
      </c>
      <c r="L565" t="str">
        <f t="shared" si="40"/>
        <v>Kelvin Gastelum</v>
      </c>
      <c r="M565" t="str">
        <f t="shared" si="41"/>
        <v xml:space="preserve">5' 9" </v>
      </c>
      <c r="N565" t="str">
        <f t="shared" si="42"/>
        <v xml:space="preserve">170 lbs. </v>
      </c>
      <c r="O565" t="str">
        <f t="shared" si="43"/>
        <v xml:space="preserve">71.0" </v>
      </c>
      <c r="P565" t="str">
        <f t="shared" si="44"/>
        <v xml:space="preserve">Southpaw </v>
      </c>
      <c r="Q565" t="s">
        <v>2762</v>
      </c>
      <c r="R565" t="s">
        <v>1134</v>
      </c>
      <c r="S565" t="s">
        <v>549</v>
      </c>
      <c r="T565" t="s">
        <v>523</v>
      </c>
      <c r="U565" t="s">
        <v>559</v>
      </c>
      <c r="V565" t="s">
        <v>500</v>
      </c>
      <c r="W565">
        <v>18</v>
      </c>
      <c r="X565">
        <v>12</v>
      </c>
      <c r="Y565">
        <v>0</v>
      </c>
    </row>
    <row r="566" spans="1:25" x14ac:dyDescent="0.25">
      <c r="A566" s="4">
        <v>565</v>
      </c>
      <c r="B566" s="5">
        <v>188</v>
      </c>
      <c r="C566" s="5" t="s">
        <v>3</v>
      </c>
      <c r="D566" s="9">
        <v>42168</v>
      </c>
      <c r="E566" s="5" t="s">
        <v>184</v>
      </c>
      <c r="F566" s="5" t="s">
        <v>459</v>
      </c>
      <c r="G566" s="5">
        <v>3</v>
      </c>
      <c r="H566" s="5">
        <v>6</v>
      </c>
      <c r="I566" s="5">
        <v>3</v>
      </c>
      <c r="J566" s="11">
        <v>0.20833333333333334</v>
      </c>
      <c r="L566" t="e">
        <f t="shared" si="40"/>
        <v>#N/A</v>
      </c>
      <c r="M566" t="e">
        <f t="shared" si="41"/>
        <v>#N/A</v>
      </c>
      <c r="N566" t="e">
        <f t="shared" si="42"/>
        <v>#N/A</v>
      </c>
      <c r="O566" t="e">
        <f t="shared" si="43"/>
        <v>#N/A</v>
      </c>
      <c r="P566" t="e">
        <f t="shared" si="44"/>
        <v>#N/A</v>
      </c>
      <c r="Q566" t="s">
        <v>2540</v>
      </c>
      <c r="R566" t="s">
        <v>1004</v>
      </c>
      <c r="S566" t="s">
        <v>549</v>
      </c>
      <c r="T566" t="s">
        <v>1005</v>
      </c>
      <c r="U566" t="s">
        <v>496</v>
      </c>
      <c r="W566">
        <v>20</v>
      </c>
      <c r="X566">
        <v>3</v>
      </c>
      <c r="Y566">
        <v>0</v>
      </c>
    </row>
    <row r="567" spans="1:25" x14ac:dyDescent="0.25">
      <c r="A567" s="4">
        <v>566</v>
      </c>
      <c r="B567" s="5">
        <v>189</v>
      </c>
      <c r="C567" s="5" t="s">
        <v>3</v>
      </c>
      <c r="D567" s="9">
        <v>42196</v>
      </c>
      <c r="E567" s="5" t="s">
        <v>184</v>
      </c>
      <c r="F567" s="5" t="s">
        <v>315</v>
      </c>
      <c r="G567" s="5">
        <v>3</v>
      </c>
      <c r="H567" s="5">
        <v>2</v>
      </c>
      <c r="I567" s="10">
        <v>2</v>
      </c>
      <c r="J567" s="11">
        <v>0.20624999999999999</v>
      </c>
      <c r="L567" t="str">
        <f t="shared" si="40"/>
        <v>Conor McGregor</v>
      </c>
      <c r="M567" t="str">
        <f t="shared" si="41"/>
        <v xml:space="preserve">5' 9" </v>
      </c>
      <c r="N567" t="str">
        <f t="shared" si="42"/>
        <v xml:space="preserve">170 lbs. </v>
      </c>
      <c r="O567" t="str">
        <f t="shared" si="43"/>
        <v xml:space="preserve">74.0" </v>
      </c>
      <c r="P567" t="str">
        <f t="shared" si="44"/>
        <v xml:space="preserve">Southpaw </v>
      </c>
      <c r="Q567" t="s">
        <v>3793</v>
      </c>
      <c r="R567" t="s">
        <v>1622</v>
      </c>
      <c r="S567" t="s">
        <v>518</v>
      </c>
      <c r="T567" t="s">
        <v>533</v>
      </c>
      <c r="U567" t="s">
        <v>540</v>
      </c>
      <c r="V567" t="s">
        <v>500</v>
      </c>
      <c r="W567">
        <v>8</v>
      </c>
      <c r="X567">
        <v>3</v>
      </c>
      <c r="Y567">
        <v>0</v>
      </c>
    </row>
    <row r="568" spans="1:25" x14ac:dyDescent="0.25">
      <c r="A568" s="4">
        <v>567</v>
      </c>
      <c r="B568" s="5">
        <v>189</v>
      </c>
      <c r="C568" s="5" t="s">
        <v>3</v>
      </c>
      <c r="D568" s="9">
        <v>42196</v>
      </c>
      <c r="E568" s="5" t="s">
        <v>12</v>
      </c>
      <c r="F568" s="5" t="s">
        <v>319</v>
      </c>
      <c r="G568" s="5">
        <v>3</v>
      </c>
      <c r="H568" s="5">
        <v>4</v>
      </c>
      <c r="I568" s="10">
        <v>1</v>
      </c>
      <c r="J568" s="11">
        <v>0.12083333333333333</v>
      </c>
      <c r="L568" t="str">
        <f t="shared" si="40"/>
        <v>Gunnar Nelson</v>
      </c>
      <c r="M568" t="str">
        <f t="shared" si="41"/>
        <v xml:space="preserve">5' 11" </v>
      </c>
      <c r="N568" t="str">
        <f t="shared" si="42"/>
        <v xml:space="preserve">170 lbs. </v>
      </c>
      <c r="O568" t="str">
        <f t="shared" si="43"/>
        <v xml:space="preserve">72.0" </v>
      </c>
      <c r="P568" t="str">
        <f t="shared" si="44"/>
        <v xml:space="preserve">Switch </v>
      </c>
      <c r="Q568" t="s">
        <v>2011</v>
      </c>
      <c r="R568" t="s">
        <v>707</v>
      </c>
      <c r="S568" t="s">
        <v>522</v>
      </c>
      <c r="T568" t="s">
        <v>497</v>
      </c>
      <c r="U568" t="s">
        <v>553</v>
      </c>
      <c r="W568">
        <v>15</v>
      </c>
      <c r="X568">
        <v>8</v>
      </c>
      <c r="Y568">
        <v>0</v>
      </c>
    </row>
    <row r="569" spans="1:25" x14ac:dyDescent="0.25">
      <c r="A569" s="4">
        <v>568</v>
      </c>
      <c r="B569" s="5">
        <v>189</v>
      </c>
      <c r="C569" s="5" t="s">
        <v>3</v>
      </c>
      <c r="D569" s="9">
        <v>42196</v>
      </c>
      <c r="E569" s="5" t="s">
        <v>317</v>
      </c>
      <c r="F569" s="5" t="s">
        <v>147</v>
      </c>
      <c r="G569" s="5">
        <v>3</v>
      </c>
      <c r="H569" s="5">
        <v>2</v>
      </c>
      <c r="I569" s="10">
        <v>3</v>
      </c>
      <c r="J569" s="11">
        <v>2.2222222222222223E-2</v>
      </c>
      <c r="L569" t="str">
        <f t="shared" si="40"/>
        <v>Jeremy Stephens</v>
      </c>
      <c r="M569" t="str">
        <f t="shared" si="41"/>
        <v xml:space="preserve">5' 8" </v>
      </c>
      <c r="N569" t="str">
        <f t="shared" si="42"/>
        <v xml:space="preserve">145 lbs. </v>
      </c>
      <c r="O569" t="str">
        <f t="shared" si="43"/>
        <v xml:space="preserve">71.0" </v>
      </c>
      <c r="P569" t="str">
        <f t="shared" si="44"/>
        <v xml:space="preserve">Orthodox </v>
      </c>
      <c r="Q569" t="s">
        <v>3914</v>
      </c>
      <c r="R569" t="s">
        <v>1673</v>
      </c>
      <c r="S569" t="s">
        <v>499</v>
      </c>
      <c r="T569" t="s">
        <v>1475</v>
      </c>
      <c r="U569" t="s">
        <v>496</v>
      </c>
      <c r="W569">
        <v>7</v>
      </c>
      <c r="X569">
        <v>6</v>
      </c>
      <c r="Y569">
        <v>0</v>
      </c>
    </row>
    <row r="570" spans="1:25" x14ac:dyDescent="0.25">
      <c r="A570" s="4">
        <v>569</v>
      </c>
      <c r="B570" s="5">
        <v>189</v>
      </c>
      <c r="C570" s="5" t="s">
        <v>3</v>
      </c>
      <c r="D570" s="9">
        <v>42196</v>
      </c>
      <c r="E570" s="5" t="s">
        <v>12</v>
      </c>
      <c r="F570" s="5" t="s">
        <v>316</v>
      </c>
      <c r="G570" s="5">
        <v>1</v>
      </c>
      <c r="H570" s="5">
        <v>2</v>
      </c>
      <c r="I570" s="10">
        <v>5</v>
      </c>
      <c r="J570" s="11">
        <v>4.1666666666666664E-2</v>
      </c>
      <c r="L570" t="e">
        <f t="shared" si="40"/>
        <v>#N/A</v>
      </c>
      <c r="M570" t="e">
        <f t="shared" si="41"/>
        <v>#N/A</v>
      </c>
      <c r="N570" t="e">
        <f t="shared" si="42"/>
        <v>#N/A</v>
      </c>
      <c r="O570" t="e">
        <f t="shared" si="43"/>
        <v>#N/A</v>
      </c>
      <c r="P570" t="e">
        <f t="shared" si="44"/>
        <v>#N/A</v>
      </c>
      <c r="Q570" t="s">
        <v>2300</v>
      </c>
      <c r="S570" t="s">
        <v>496</v>
      </c>
      <c r="T570" t="s">
        <v>523</v>
      </c>
      <c r="U570" t="s">
        <v>496</v>
      </c>
      <c r="W570">
        <v>4</v>
      </c>
      <c r="X570">
        <v>1</v>
      </c>
      <c r="Y570">
        <v>0</v>
      </c>
    </row>
    <row r="571" spans="1:25" x14ac:dyDescent="0.25">
      <c r="A571" s="4">
        <v>570</v>
      </c>
      <c r="B571" s="5">
        <v>189</v>
      </c>
      <c r="C571" s="5" t="s">
        <v>3</v>
      </c>
      <c r="D571" s="9">
        <v>42196</v>
      </c>
      <c r="E571" s="5" t="s">
        <v>205</v>
      </c>
      <c r="F571" s="5" t="s">
        <v>321</v>
      </c>
      <c r="G571" s="5">
        <v>1</v>
      </c>
      <c r="H571" s="5">
        <v>1</v>
      </c>
      <c r="I571" s="10">
        <v>2</v>
      </c>
      <c r="J571" s="11">
        <v>2.013888888888889E-2</v>
      </c>
      <c r="L571" t="str">
        <f t="shared" si="40"/>
        <v>Thomas Almeida</v>
      </c>
      <c r="M571" t="str">
        <f t="shared" si="41"/>
        <v xml:space="preserve">5' 7" </v>
      </c>
      <c r="N571" t="str">
        <f t="shared" si="42"/>
        <v xml:space="preserve">135 lbs. </v>
      </c>
      <c r="O571" t="str">
        <f t="shared" si="43"/>
        <v xml:space="preserve">70.0" </v>
      </c>
      <c r="P571" t="str">
        <f t="shared" si="44"/>
        <v xml:space="preserve">Southpaw </v>
      </c>
      <c r="Q571" t="s">
        <v>2584</v>
      </c>
      <c r="R571" t="s">
        <v>1027</v>
      </c>
      <c r="S571" t="s">
        <v>502</v>
      </c>
      <c r="T571" t="s">
        <v>497</v>
      </c>
      <c r="U571" t="s">
        <v>496</v>
      </c>
      <c r="W571">
        <v>10</v>
      </c>
      <c r="X571">
        <v>2</v>
      </c>
      <c r="Y571">
        <v>0</v>
      </c>
    </row>
    <row r="572" spans="1:25" x14ac:dyDescent="0.25">
      <c r="A572" s="4">
        <v>571</v>
      </c>
      <c r="B572" s="5">
        <v>190</v>
      </c>
      <c r="C572" s="5" t="s">
        <v>3</v>
      </c>
      <c r="D572" s="9">
        <v>42217</v>
      </c>
      <c r="E572" s="5" t="s">
        <v>8</v>
      </c>
      <c r="F572" s="5" t="s">
        <v>328</v>
      </c>
      <c r="G572" s="5">
        <v>1</v>
      </c>
      <c r="H572" s="5">
        <v>2</v>
      </c>
      <c r="I572" s="5">
        <v>2</v>
      </c>
      <c r="J572" s="11">
        <v>2.8472222222222222E-2</v>
      </c>
      <c r="L572" t="e">
        <f t="shared" si="40"/>
        <v>#N/A</v>
      </c>
      <c r="M572" t="e">
        <f t="shared" si="41"/>
        <v>#N/A</v>
      </c>
      <c r="N572" t="e">
        <f t="shared" si="42"/>
        <v>#N/A</v>
      </c>
      <c r="O572" t="e">
        <f t="shared" si="43"/>
        <v>#N/A</v>
      </c>
      <c r="P572" t="e">
        <f t="shared" si="44"/>
        <v>#N/A</v>
      </c>
      <c r="Q572" t="s">
        <v>3162</v>
      </c>
      <c r="R572" t="s">
        <v>1317</v>
      </c>
      <c r="S572" t="s">
        <v>502</v>
      </c>
      <c r="T572" t="s">
        <v>513</v>
      </c>
      <c r="U572" t="s">
        <v>496</v>
      </c>
      <c r="V572" t="s">
        <v>500</v>
      </c>
      <c r="W572">
        <v>8</v>
      </c>
      <c r="X572">
        <v>4</v>
      </c>
      <c r="Y572">
        <v>0</v>
      </c>
    </row>
    <row r="573" spans="1:25" x14ac:dyDescent="0.25">
      <c r="A573" s="4">
        <v>572</v>
      </c>
      <c r="B573" s="5">
        <v>190</v>
      </c>
      <c r="C573" s="5" t="s">
        <v>3</v>
      </c>
      <c r="D573" s="9">
        <v>42217</v>
      </c>
      <c r="E573" s="5" t="s">
        <v>25</v>
      </c>
      <c r="F573" s="5" t="s">
        <v>461</v>
      </c>
      <c r="G573" s="5">
        <v>3</v>
      </c>
      <c r="H573" s="5">
        <v>4</v>
      </c>
      <c r="I573" s="5">
        <v>3</v>
      </c>
      <c r="J573" s="11">
        <v>0.1986111111111111</v>
      </c>
      <c r="L573" t="e">
        <f t="shared" si="40"/>
        <v>#N/A</v>
      </c>
      <c r="M573" t="e">
        <f t="shared" si="41"/>
        <v>#N/A</v>
      </c>
      <c r="N573" t="e">
        <f t="shared" si="42"/>
        <v>#N/A</v>
      </c>
      <c r="O573" t="e">
        <f t="shared" si="43"/>
        <v>#N/A</v>
      </c>
      <c r="P573" t="e">
        <f t="shared" si="44"/>
        <v>#N/A</v>
      </c>
      <c r="Q573" t="s">
        <v>293</v>
      </c>
      <c r="R573" t="s">
        <v>1124</v>
      </c>
      <c r="S573" t="s">
        <v>499</v>
      </c>
      <c r="T573" t="s">
        <v>511</v>
      </c>
      <c r="U573" t="s">
        <v>546</v>
      </c>
      <c r="V573" t="s">
        <v>504</v>
      </c>
      <c r="W573">
        <v>9</v>
      </c>
      <c r="X573">
        <v>1</v>
      </c>
      <c r="Y573">
        <v>1</v>
      </c>
    </row>
    <row r="574" spans="1:25" x14ac:dyDescent="0.25">
      <c r="A574" s="4">
        <v>573</v>
      </c>
      <c r="B574" s="5">
        <v>190</v>
      </c>
      <c r="C574" s="5" t="s">
        <v>3</v>
      </c>
      <c r="D574" s="9">
        <v>42217</v>
      </c>
      <c r="E574" s="5" t="s">
        <v>9</v>
      </c>
      <c r="F574" s="5" t="s">
        <v>145</v>
      </c>
      <c r="G574" s="5">
        <v>2</v>
      </c>
      <c r="H574" s="5">
        <v>5</v>
      </c>
      <c r="I574" s="5">
        <v>3</v>
      </c>
      <c r="J574" s="11">
        <v>0.20833333333333334</v>
      </c>
      <c r="L574" t="e">
        <f t="shared" si="40"/>
        <v>#N/A</v>
      </c>
      <c r="M574" t="e">
        <f t="shared" si="41"/>
        <v>#N/A</v>
      </c>
      <c r="N574" t="e">
        <f t="shared" si="42"/>
        <v>#N/A</v>
      </c>
      <c r="O574" t="e">
        <f t="shared" si="43"/>
        <v>#N/A</v>
      </c>
      <c r="P574" t="e">
        <f t="shared" si="44"/>
        <v>#N/A</v>
      </c>
      <c r="Q574" t="s">
        <v>1899</v>
      </c>
      <c r="R574" t="s">
        <v>633</v>
      </c>
      <c r="S574" t="s">
        <v>530</v>
      </c>
      <c r="T574" t="s">
        <v>523</v>
      </c>
      <c r="U574" t="s">
        <v>496</v>
      </c>
      <c r="V574" t="s">
        <v>500</v>
      </c>
      <c r="W574">
        <v>3</v>
      </c>
      <c r="X574">
        <v>1</v>
      </c>
      <c r="Y574">
        <v>0</v>
      </c>
    </row>
    <row r="575" spans="1:25" x14ac:dyDescent="0.25">
      <c r="A575" s="4">
        <v>574</v>
      </c>
      <c r="B575" s="5">
        <v>190</v>
      </c>
      <c r="C575" s="5" t="s">
        <v>3</v>
      </c>
      <c r="D575" s="9">
        <v>42217</v>
      </c>
      <c r="E575" s="5" t="s">
        <v>205</v>
      </c>
      <c r="F575" s="5" t="s">
        <v>463</v>
      </c>
      <c r="G575" s="5">
        <v>2</v>
      </c>
      <c r="H575" s="5">
        <v>5</v>
      </c>
      <c r="I575" s="5">
        <v>3</v>
      </c>
      <c r="J575" s="11">
        <v>0.20833333333333334</v>
      </c>
      <c r="L575" t="str">
        <f t="shared" si="40"/>
        <v>Reginaldo Vieira</v>
      </c>
      <c r="M575" t="str">
        <f t="shared" si="41"/>
        <v xml:space="preserve">5' 7" </v>
      </c>
      <c r="N575" t="str">
        <f t="shared" si="42"/>
        <v xml:space="preserve">135 lbs. </v>
      </c>
      <c r="O575" t="str">
        <f t="shared" si="43"/>
        <v xml:space="preserve">65.0" </v>
      </c>
      <c r="P575">
        <f t="shared" si="44"/>
        <v>0</v>
      </c>
      <c r="Q575" t="s">
        <v>1958</v>
      </c>
      <c r="S575" t="s">
        <v>535</v>
      </c>
      <c r="T575" t="s">
        <v>673</v>
      </c>
      <c r="U575" t="s">
        <v>496</v>
      </c>
      <c r="V575" t="s">
        <v>515</v>
      </c>
      <c r="W575">
        <v>17</v>
      </c>
      <c r="X575">
        <v>9</v>
      </c>
      <c r="Y575">
        <v>0</v>
      </c>
    </row>
    <row r="576" spans="1:25" x14ac:dyDescent="0.25">
      <c r="A576" s="4">
        <v>575</v>
      </c>
      <c r="B576" s="5">
        <v>190</v>
      </c>
      <c r="C576" s="5" t="s">
        <v>3</v>
      </c>
      <c r="D576" s="9">
        <v>42217</v>
      </c>
      <c r="E576" s="5" t="s">
        <v>8</v>
      </c>
      <c r="F576" s="5" t="s">
        <v>139</v>
      </c>
      <c r="G576" s="5">
        <v>1</v>
      </c>
      <c r="H576" s="5">
        <v>5</v>
      </c>
      <c r="I576" s="5">
        <v>3</v>
      </c>
      <c r="J576" s="11">
        <v>0.20833333333333334</v>
      </c>
      <c r="L576" t="str">
        <f t="shared" si="40"/>
        <v>Stefan Struve</v>
      </c>
      <c r="M576" t="str">
        <f t="shared" si="41"/>
        <v xml:space="preserve">6' 11" </v>
      </c>
      <c r="N576" t="str">
        <f t="shared" si="42"/>
        <v xml:space="preserve">265 lbs. </v>
      </c>
      <c r="O576" t="str">
        <f t="shared" si="43"/>
        <v xml:space="preserve">84.0" </v>
      </c>
      <c r="P576" t="str">
        <f t="shared" si="44"/>
        <v xml:space="preserve">Orthodox </v>
      </c>
      <c r="Q576" t="s">
        <v>2115</v>
      </c>
      <c r="R576" t="s">
        <v>776</v>
      </c>
      <c r="S576" t="s">
        <v>535</v>
      </c>
      <c r="T576" t="s">
        <v>777</v>
      </c>
      <c r="U576" t="s">
        <v>496</v>
      </c>
      <c r="W576">
        <v>10</v>
      </c>
      <c r="X576">
        <v>3</v>
      </c>
      <c r="Y576">
        <v>0</v>
      </c>
    </row>
    <row r="577" spans="1:25" x14ac:dyDescent="0.25">
      <c r="A577" s="4">
        <v>576</v>
      </c>
      <c r="B577" s="5">
        <v>191</v>
      </c>
      <c r="C577" s="5" t="s">
        <v>3</v>
      </c>
      <c r="D577" s="9">
        <v>42252</v>
      </c>
      <c r="E577" s="5" t="s">
        <v>8</v>
      </c>
      <c r="F577" s="5" t="s">
        <v>312</v>
      </c>
      <c r="G577" s="5">
        <v>3</v>
      </c>
      <c r="H577" s="5">
        <v>5</v>
      </c>
      <c r="I577" s="10">
        <v>3</v>
      </c>
      <c r="J577" s="11">
        <v>0.20833333333333334</v>
      </c>
      <c r="L577" t="str">
        <f t="shared" si="40"/>
        <v>Andrei Arlovski</v>
      </c>
      <c r="M577" t="str">
        <f t="shared" si="41"/>
        <v xml:space="preserve">6' 3" </v>
      </c>
      <c r="N577" t="str">
        <f t="shared" si="42"/>
        <v xml:space="preserve">240 lbs. </v>
      </c>
      <c r="O577" t="str">
        <f t="shared" si="43"/>
        <v xml:space="preserve">77.0" </v>
      </c>
      <c r="P577" t="str">
        <f t="shared" si="44"/>
        <v xml:space="preserve">Orthodox </v>
      </c>
      <c r="Q577" t="s">
        <v>2128</v>
      </c>
      <c r="R577" t="s">
        <v>787</v>
      </c>
      <c r="S577" t="s">
        <v>746</v>
      </c>
      <c r="T577" t="s">
        <v>503</v>
      </c>
      <c r="U577" t="s">
        <v>496</v>
      </c>
      <c r="V577" t="s">
        <v>500</v>
      </c>
      <c r="W577">
        <v>20</v>
      </c>
      <c r="X577">
        <v>7</v>
      </c>
      <c r="Y577">
        <v>0</v>
      </c>
    </row>
    <row r="578" spans="1:25" x14ac:dyDescent="0.25">
      <c r="A578" s="4">
        <v>577</v>
      </c>
      <c r="B578" s="5">
        <v>191</v>
      </c>
      <c r="C578" s="5" t="s">
        <v>3</v>
      </c>
      <c r="D578" s="9">
        <v>42252</v>
      </c>
      <c r="E578" s="5" t="s">
        <v>9</v>
      </c>
      <c r="F578" s="5" t="s">
        <v>310</v>
      </c>
      <c r="G578" s="5">
        <v>3</v>
      </c>
      <c r="H578" s="5">
        <v>1</v>
      </c>
      <c r="I578" s="10">
        <v>2</v>
      </c>
      <c r="J578" s="11">
        <v>1.9444444444444445E-2</v>
      </c>
      <c r="L578" t="str">
        <f t="shared" si="40"/>
        <v>Anthony Johnson</v>
      </c>
      <c r="M578" t="str">
        <f t="shared" si="41"/>
        <v xml:space="preserve">6' 2" </v>
      </c>
      <c r="N578" t="str">
        <f t="shared" si="42"/>
        <v xml:space="preserve">205 lbs. </v>
      </c>
      <c r="O578" t="str">
        <f t="shared" si="43"/>
        <v xml:space="preserve">78.0" </v>
      </c>
      <c r="P578" t="str">
        <f t="shared" si="44"/>
        <v xml:space="preserve">Orthodox </v>
      </c>
      <c r="Q578" t="s">
        <v>2196</v>
      </c>
      <c r="S578" t="s">
        <v>535</v>
      </c>
      <c r="T578" t="s">
        <v>523</v>
      </c>
      <c r="U578" t="s">
        <v>496</v>
      </c>
      <c r="V578" t="s">
        <v>500</v>
      </c>
      <c r="W578">
        <v>7</v>
      </c>
      <c r="X578">
        <v>3</v>
      </c>
      <c r="Y578">
        <v>0</v>
      </c>
    </row>
    <row r="579" spans="1:25" x14ac:dyDescent="0.25">
      <c r="A579" s="4">
        <v>578</v>
      </c>
      <c r="B579" s="5">
        <v>191</v>
      </c>
      <c r="C579" s="5" t="s">
        <v>3</v>
      </c>
      <c r="D579" s="9">
        <v>42252</v>
      </c>
      <c r="E579" s="5" t="s">
        <v>9</v>
      </c>
      <c r="F579" s="5" t="s">
        <v>326</v>
      </c>
      <c r="G579" s="5">
        <v>3</v>
      </c>
      <c r="H579" s="5">
        <v>5</v>
      </c>
      <c r="I579" s="10">
        <v>3</v>
      </c>
      <c r="J579" s="11">
        <v>0.20833333333333334</v>
      </c>
      <c r="L579" t="str">
        <f t="shared" ref="L579:L642" si="45">VLOOKUP($F579,$Q$2:$Z$2708,1,FALSE)</f>
        <v>Corey Anderson</v>
      </c>
      <c r="M579" t="str">
        <f t="shared" ref="M579:M642" si="46">VLOOKUP($F579,$Q$2:$Z$2708,3,FALSE)</f>
        <v xml:space="preserve">6' 3" </v>
      </c>
      <c r="N579" t="str">
        <f t="shared" ref="N579:N642" si="47">VLOOKUP($F579,$Q$2:$Z$2708,4,FALSE)</f>
        <v xml:space="preserve">205 lbs. </v>
      </c>
      <c r="O579" t="str">
        <f t="shared" ref="O579:O642" si="48">VLOOKUP($F579,$Q$2:$Z$2708,5,FALSE)</f>
        <v xml:space="preserve">79.0" </v>
      </c>
      <c r="P579">
        <f t="shared" ref="P579:P642" si="49">VLOOKUP($F579,$Q$2:$Z$2708,6,FALSE)</f>
        <v>0</v>
      </c>
      <c r="Q579" t="s">
        <v>2373</v>
      </c>
      <c r="R579" t="s">
        <v>895</v>
      </c>
      <c r="S579" t="s">
        <v>506</v>
      </c>
      <c r="T579" t="s">
        <v>550</v>
      </c>
      <c r="U579" t="s">
        <v>496</v>
      </c>
      <c r="V579" t="s">
        <v>500</v>
      </c>
      <c r="W579">
        <v>11</v>
      </c>
      <c r="X579">
        <v>4</v>
      </c>
      <c r="Y579">
        <v>0</v>
      </c>
    </row>
    <row r="580" spans="1:25" x14ac:dyDescent="0.25">
      <c r="A580" s="4">
        <v>579</v>
      </c>
      <c r="B580" s="5">
        <v>191</v>
      </c>
      <c r="C580" s="5" t="s">
        <v>3</v>
      </c>
      <c r="D580" s="9">
        <v>42252</v>
      </c>
      <c r="E580" s="5" t="s">
        <v>267</v>
      </c>
      <c r="F580" s="5" t="s">
        <v>323</v>
      </c>
      <c r="G580" s="5">
        <v>3</v>
      </c>
      <c r="H580" s="5">
        <v>5</v>
      </c>
      <c r="I580" s="10">
        <v>5</v>
      </c>
      <c r="J580" s="11">
        <v>0.20833333333333334</v>
      </c>
      <c r="L580" t="e">
        <f t="shared" si="45"/>
        <v>#N/A</v>
      </c>
      <c r="M580" t="e">
        <f t="shared" si="46"/>
        <v>#N/A</v>
      </c>
      <c r="N580" t="e">
        <f t="shared" si="47"/>
        <v>#N/A</v>
      </c>
      <c r="O580" t="e">
        <f t="shared" si="48"/>
        <v>#N/A</v>
      </c>
      <c r="P580" t="e">
        <f t="shared" si="49"/>
        <v>#N/A</v>
      </c>
      <c r="Q580" t="s">
        <v>100</v>
      </c>
      <c r="R580" t="s">
        <v>1041</v>
      </c>
      <c r="S580" t="s">
        <v>502</v>
      </c>
      <c r="T580" t="s">
        <v>523</v>
      </c>
      <c r="U580" t="s">
        <v>514</v>
      </c>
      <c r="V580" t="s">
        <v>500</v>
      </c>
      <c r="W580">
        <v>25</v>
      </c>
      <c r="X580">
        <v>10</v>
      </c>
      <c r="Y580">
        <v>0</v>
      </c>
    </row>
    <row r="581" spans="1:25" x14ac:dyDescent="0.25">
      <c r="A581" s="4">
        <v>580</v>
      </c>
      <c r="B581" s="5">
        <v>192</v>
      </c>
      <c r="C581" s="5" t="s">
        <v>3</v>
      </c>
      <c r="D581" s="9">
        <v>42280</v>
      </c>
      <c r="E581" s="5" t="s">
        <v>9</v>
      </c>
      <c r="F581" s="5" t="s">
        <v>277</v>
      </c>
      <c r="G581" s="5">
        <v>2</v>
      </c>
      <c r="H581" s="5">
        <v>6</v>
      </c>
      <c r="I581" s="5">
        <v>5</v>
      </c>
      <c r="J581" s="11">
        <v>0.20833333333333334</v>
      </c>
      <c r="L581" t="str">
        <f t="shared" si="45"/>
        <v>Daniel Cormier</v>
      </c>
      <c r="M581" t="str">
        <f t="shared" si="46"/>
        <v xml:space="preserve">5' 11" </v>
      </c>
      <c r="N581" t="str">
        <f t="shared" si="47"/>
        <v xml:space="preserve">205 lbs. </v>
      </c>
      <c r="O581" t="str">
        <f t="shared" si="48"/>
        <v xml:space="preserve">72.0" </v>
      </c>
      <c r="P581" t="str">
        <f t="shared" si="49"/>
        <v xml:space="preserve">Orthodox </v>
      </c>
      <c r="Q581" t="s">
        <v>34</v>
      </c>
      <c r="R581" t="s">
        <v>1061</v>
      </c>
      <c r="S581" t="s">
        <v>499</v>
      </c>
      <c r="T581" t="s">
        <v>513</v>
      </c>
      <c r="U581" t="s">
        <v>514</v>
      </c>
      <c r="V581" t="s">
        <v>500</v>
      </c>
      <c r="W581">
        <v>31</v>
      </c>
      <c r="X581">
        <v>14</v>
      </c>
      <c r="Y581">
        <v>0</v>
      </c>
    </row>
    <row r="582" spans="1:25" x14ac:dyDescent="0.25">
      <c r="A582" s="4">
        <v>581</v>
      </c>
      <c r="B582" s="5">
        <v>192</v>
      </c>
      <c r="C582" s="5" t="s">
        <v>3</v>
      </c>
      <c r="D582" s="9">
        <v>42280</v>
      </c>
      <c r="E582" s="5" t="s">
        <v>267</v>
      </c>
      <c r="F582" s="5" t="s">
        <v>313</v>
      </c>
      <c r="G582" s="5">
        <v>1</v>
      </c>
      <c r="H582" s="5">
        <v>5</v>
      </c>
      <c r="I582" s="5">
        <v>3</v>
      </c>
      <c r="J582" s="11">
        <v>0.20833333333333334</v>
      </c>
      <c r="L582" t="str">
        <f t="shared" si="45"/>
        <v>Joseph Benavidez</v>
      </c>
      <c r="M582" t="str">
        <f t="shared" si="46"/>
        <v xml:space="preserve">5' 4" </v>
      </c>
      <c r="N582" t="str">
        <f t="shared" si="47"/>
        <v xml:space="preserve">125 lbs. </v>
      </c>
      <c r="O582" t="str">
        <f t="shared" si="48"/>
        <v xml:space="preserve">65.0" </v>
      </c>
      <c r="P582" t="str">
        <f t="shared" si="49"/>
        <v xml:space="preserve">Southpaw </v>
      </c>
      <c r="Q582" t="s">
        <v>2684</v>
      </c>
      <c r="R582" t="s">
        <v>1100</v>
      </c>
      <c r="S582" t="s">
        <v>502</v>
      </c>
      <c r="T582" t="s">
        <v>511</v>
      </c>
      <c r="U582" t="s">
        <v>559</v>
      </c>
      <c r="V582" t="s">
        <v>504</v>
      </c>
      <c r="W582">
        <v>13</v>
      </c>
      <c r="X582">
        <v>6</v>
      </c>
      <c r="Y582">
        <v>0</v>
      </c>
    </row>
    <row r="583" spans="1:25" x14ac:dyDescent="0.25">
      <c r="A583" s="4">
        <v>582</v>
      </c>
      <c r="B583" s="5">
        <v>192</v>
      </c>
      <c r="C583" s="5" t="s">
        <v>3</v>
      </c>
      <c r="D583" s="9">
        <v>42280</v>
      </c>
      <c r="E583" s="5" t="s">
        <v>8</v>
      </c>
      <c r="F583" s="5" t="s">
        <v>465</v>
      </c>
      <c r="G583" s="5">
        <v>3</v>
      </c>
      <c r="H583" s="5">
        <v>5</v>
      </c>
      <c r="I583" s="5">
        <v>3</v>
      </c>
      <c r="J583" s="11">
        <v>0.20833333333333334</v>
      </c>
      <c r="L583" t="str">
        <f t="shared" si="45"/>
        <v>Ruslan Magomedov</v>
      </c>
      <c r="M583" t="str">
        <f t="shared" si="46"/>
        <v xml:space="preserve">6' 3" </v>
      </c>
      <c r="N583" t="str">
        <f t="shared" si="47"/>
        <v xml:space="preserve">242 lbs. </v>
      </c>
      <c r="O583" t="str">
        <f t="shared" si="48"/>
        <v xml:space="preserve">78.0" </v>
      </c>
      <c r="P583" t="str">
        <f t="shared" si="49"/>
        <v xml:space="preserve">Orthodox </v>
      </c>
      <c r="Q583" t="s">
        <v>2915</v>
      </c>
      <c r="R583" t="s">
        <v>1197</v>
      </c>
      <c r="S583" t="s">
        <v>522</v>
      </c>
      <c r="T583" t="s">
        <v>497</v>
      </c>
      <c r="U583" t="s">
        <v>496</v>
      </c>
      <c r="V583" t="s">
        <v>500</v>
      </c>
      <c r="W583">
        <v>15</v>
      </c>
      <c r="X583">
        <v>4</v>
      </c>
      <c r="Y583">
        <v>0</v>
      </c>
    </row>
    <row r="584" spans="1:25" x14ac:dyDescent="0.25">
      <c r="A584" s="4">
        <v>583</v>
      </c>
      <c r="B584" s="5">
        <v>192</v>
      </c>
      <c r="C584" s="5" t="s">
        <v>3</v>
      </c>
      <c r="D584" s="9">
        <v>42280</v>
      </c>
      <c r="E584" s="5" t="s">
        <v>9</v>
      </c>
      <c r="F584" s="5" t="s">
        <v>160</v>
      </c>
      <c r="G584" s="5">
        <v>3</v>
      </c>
      <c r="H584" s="5">
        <v>5</v>
      </c>
      <c r="I584" s="5">
        <v>3</v>
      </c>
      <c r="J584" s="11">
        <v>0.20833333333333334</v>
      </c>
      <c r="L584" t="str">
        <f t="shared" si="45"/>
        <v>Ryan Bader</v>
      </c>
      <c r="M584" t="str">
        <f t="shared" si="46"/>
        <v xml:space="preserve">6' 2" </v>
      </c>
      <c r="N584" t="str">
        <f t="shared" si="47"/>
        <v xml:space="preserve">205 lbs. </v>
      </c>
      <c r="O584" t="str">
        <f t="shared" si="48"/>
        <v xml:space="preserve">74.0" </v>
      </c>
      <c r="P584" t="str">
        <f t="shared" si="49"/>
        <v xml:space="preserve">Orthodox </v>
      </c>
      <c r="Q584" t="s">
        <v>141</v>
      </c>
      <c r="S584" t="s">
        <v>549</v>
      </c>
      <c r="T584" t="s">
        <v>513</v>
      </c>
      <c r="U584" t="s">
        <v>514</v>
      </c>
      <c r="V584" t="s">
        <v>500</v>
      </c>
      <c r="W584">
        <v>14</v>
      </c>
      <c r="X584">
        <v>8</v>
      </c>
      <c r="Y584">
        <v>0</v>
      </c>
    </row>
    <row r="585" spans="1:25" x14ac:dyDescent="0.25">
      <c r="A585" s="4">
        <v>584</v>
      </c>
      <c r="B585" s="5">
        <v>193</v>
      </c>
      <c r="C585" s="5" t="s">
        <v>3</v>
      </c>
      <c r="D585" s="9">
        <v>42323</v>
      </c>
      <c r="E585" s="5" t="s">
        <v>8</v>
      </c>
      <c r="F585" s="5" t="s">
        <v>330</v>
      </c>
      <c r="G585" s="5">
        <v>3</v>
      </c>
      <c r="H585" s="5">
        <v>5</v>
      </c>
      <c r="I585" s="10">
        <v>3</v>
      </c>
      <c r="J585" s="11">
        <v>0.20833333333333334</v>
      </c>
      <c r="L585" t="str">
        <f t="shared" si="45"/>
        <v>Jared Rosholt</v>
      </c>
      <c r="M585" t="str">
        <f t="shared" si="46"/>
        <v xml:space="preserve">6' 2" </v>
      </c>
      <c r="N585" t="str">
        <f t="shared" si="47"/>
        <v xml:space="preserve">265 lbs. </v>
      </c>
      <c r="O585" t="str">
        <f t="shared" si="48"/>
        <v xml:space="preserve">75.0" </v>
      </c>
      <c r="P585" t="str">
        <f t="shared" si="49"/>
        <v xml:space="preserve">Orthodox </v>
      </c>
      <c r="Q585" t="s">
        <v>3299</v>
      </c>
      <c r="R585" t="s">
        <v>1389</v>
      </c>
      <c r="S585" t="s">
        <v>532</v>
      </c>
      <c r="T585" t="s">
        <v>527</v>
      </c>
      <c r="U585" t="s">
        <v>496</v>
      </c>
      <c r="W585">
        <v>5</v>
      </c>
      <c r="X585">
        <v>5</v>
      </c>
      <c r="Y585">
        <v>0</v>
      </c>
    </row>
    <row r="586" spans="1:25" x14ac:dyDescent="0.25">
      <c r="A586" s="4">
        <v>585</v>
      </c>
      <c r="B586" s="5">
        <v>193</v>
      </c>
      <c r="C586" s="5" t="s">
        <v>3</v>
      </c>
      <c r="D586" s="9">
        <v>42323</v>
      </c>
      <c r="E586" s="5" t="s">
        <v>8</v>
      </c>
      <c r="F586" s="5" t="s">
        <v>201</v>
      </c>
      <c r="G586" s="5">
        <v>2</v>
      </c>
      <c r="H586" s="5">
        <v>2</v>
      </c>
      <c r="I586" s="10">
        <v>1</v>
      </c>
      <c r="J586" s="11">
        <v>0.15347222222222223</v>
      </c>
      <c r="L586" t="str">
        <f t="shared" si="45"/>
        <v>Mark Hunt</v>
      </c>
      <c r="M586" t="str">
        <f t="shared" si="46"/>
        <v xml:space="preserve">5' 10" </v>
      </c>
      <c r="N586" t="str">
        <f t="shared" si="47"/>
        <v xml:space="preserve">265 lbs. </v>
      </c>
      <c r="O586" t="str">
        <f t="shared" si="48"/>
        <v xml:space="preserve">72.0" </v>
      </c>
      <c r="P586" t="str">
        <f t="shared" si="49"/>
        <v xml:space="preserve">Orthodox </v>
      </c>
      <c r="Q586" t="s">
        <v>3690</v>
      </c>
      <c r="R586" t="s">
        <v>554</v>
      </c>
      <c r="S586" t="s">
        <v>535</v>
      </c>
      <c r="T586" t="s">
        <v>550</v>
      </c>
      <c r="U586" t="s">
        <v>496</v>
      </c>
      <c r="V586" t="s">
        <v>515</v>
      </c>
      <c r="W586">
        <v>100</v>
      </c>
      <c r="X586">
        <v>18</v>
      </c>
      <c r="Y586">
        <v>7</v>
      </c>
    </row>
    <row r="587" spans="1:25" x14ac:dyDescent="0.25">
      <c r="A587" s="4">
        <v>586</v>
      </c>
      <c r="B587" s="5">
        <v>193</v>
      </c>
      <c r="C587" s="5" t="s">
        <v>3</v>
      </c>
      <c r="D587" s="9">
        <v>42323</v>
      </c>
      <c r="E587" s="5" t="s">
        <v>15</v>
      </c>
      <c r="F587" s="5" t="s">
        <v>329</v>
      </c>
      <c r="G587" s="5">
        <v>2</v>
      </c>
      <c r="H587" s="5">
        <v>5</v>
      </c>
      <c r="I587" s="10">
        <v>3</v>
      </c>
      <c r="J587" s="11">
        <v>0.20833333333333334</v>
      </c>
      <c r="L587" t="e">
        <f t="shared" si="45"/>
        <v>#N/A</v>
      </c>
      <c r="M587" t="e">
        <f t="shared" si="46"/>
        <v>#N/A</v>
      </c>
      <c r="N587" t="e">
        <f t="shared" si="47"/>
        <v>#N/A</v>
      </c>
      <c r="O587" t="e">
        <f t="shared" si="48"/>
        <v>#N/A</v>
      </c>
      <c r="P587" t="e">
        <f t="shared" si="49"/>
        <v>#N/A</v>
      </c>
      <c r="Q587" t="s">
        <v>3806</v>
      </c>
      <c r="R587" t="s">
        <v>968</v>
      </c>
      <c r="S587" t="s">
        <v>549</v>
      </c>
      <c r="T587" t="s">
        <v>523</v>
      </c>
      <c r="U587" t="s">
        <v>496</v>
      </c>
      <c r="V587" t="s">
        <v>500</v>
      </c>
      <c r="W587">
        <v>7</v>
      </c>
      <c r="X587">
        <v>3</v>
      </c>
      <c r="Y587">
        <v>0</v>
      </c>
    </row>
    <row r="588" spans="1:25" x14ac:dyDescent="0.25">
      <c r="A588" s="4">
        <v>587</v>
      </c>
      <c r="B588" s="5">
        <v>194</v>
      </c>
      <c r="C588" s="5" t="s">
        <v>3</v>
      </c>
      <c r="D588" s="9">
        <v>42350</v>
      </c>
      <c r="E588" s="5" t="s">
        <v>184</v>
      </c>
      <c r="F588" s="5" t="s">
        <v>315</v>
      </c>
      <c r="G588" s="5">
        <v>3</v>
      </c>
      <c r="H588" s="5">
        <v>1</v>
      </c>
      <c r="I588" s="5">
        <v>1</v>
      </c>
      <c r="J588" s="11">
        <v>9.0277777777777787E-3</v>
      </c>
      <c r="L588" t="str">
        <f t="shared" si="45"/>
        <v>Conor McGregor</v>
      </c>
      <c r="M588" t="str">
        <f t="shared" si="46"/>
        <v xml:space="preserve">5' 9" </v>
      </c>
      <c r="N588" t="str">
        <f t="shared" si="47"/>
        <v xml:space="preserve">170 lbs. </v>
      </c>
      <c r="O588" t="str">
        <f t="shared" si="48"/>
        <v xml:space="preserve">74.0" </v>
      </c>
      <c r="P588" t="str">
        <f t="shared" si="49"/>
        <v xml:space="preserve">Southpaw </v>
      </c>
      <c r="Q588" t="s">
        <v>1776</v>
      </c>
      <c r="S588" t="s">
        <v>518</v>
      </c>
      <c r="T588" t="s">
        <v>519</v>
      </c>
      <c r="U588" t="s">
        <v>496</v>
      </c>
      <c r="V588" t="s">
        <v>500</v>
      </c>
      <c r="W588">
        <v>26</v>
      </c>
      <c r="X588">
        <v>12</v>
      </c>
      <c r="Y588">
        <v>0</v>
      </c>
    </row>
    <row r="589" spans="1:25" x14ac:dyDescent="0.25">
      <c r="A589" s="4">
        <v>588</v>
      </c>
      <c r="B589" s="5">
        <v>194</v>
      </c>
      <c r="C589" s="5" t="s">
        <v>3</v>
      </c>
      <c r="D589" s="9">
        <v>42350</v>
      </c>
      <c r="E589" s="5" t="s">
        <v>12</v>
      </c>
      <c r="F589" s="5" t="s">
        <v>471</v>
      </c>
      <c r="G589" s="5">
        <v>2</v>
      </c>
      <c r="H589" s="5">
        <v>5</v>
      </c>
      <c r="I589" s="5">
        <v>3</v>
      </c>
      <c r="J589" s="11">
        <v>0.20833333333333334</v>
      </c>
      <c r="L589" t="e">
        <f t="shared" si="45"/>
        <v>#N/A</v>
      </c>
      <c r="M589" t="e">
        <f t="shared" si="46"/>
        <v>#N/A</v>
      </c>
      <c r="N589" t="e">
        <f t="shared" si="47"/>
        <v>#N/A</v>
      </c>
      <c r="O589" t="e">
        <f t="shared" si="48"/>
        <v>#N/A</v>
      </c>
      <c r="P589" t="e">
        <f t="shared" si="49"/>
        <v>#N/A</v>
      </c>
      <c r="Q589" t="s">
        <v>277</v>
      </c>
      <c r="R589" t="s">
        <v>808</v>
      </c>
      <c r="S589" t="s">
        <v>499</v>
      </c>
      <c r="T589" t="s">
        <v>536</v>
      </c>
      <c r="U589" t="s">
        <v>556</v>
      </c>
      <c r="V589" t="s">
        <v>500</v>
      </c>
      <c r="W589">
        <v>17</v>
      </c>
      <c r="X589">
        <v>1</v>
      </c>
      <c r="Y589">
        <v>0</v>
      </c>
    </row>
    <row r="590" spans="1:25" x14ac:dyDescent="0.25">
      <c r="A590" s="4">
        <v>589</v>
      </c>
      <c r="B590" s="5">
        <v>194</v>
      </c>
      <c r="C590" s="5" t="s">
        <v>3</v>
      </c>
      <c r="D590" s="9">
        <v>42350</v>
      </c>
      <c r="E590" s="5" t="s">
        <v>15</v>
      </c>
      <c r="F590" s="5" t="s">
        <v>440</v>
      </c>
      <c r="G590" s="5">
        <v>2</v>
      </c>
      <c r="H590" s="5">
        <v>2</v>
      </c>
      <c r="I590" s="5">
        <v>4</v>
      </c>
      <c r="J590" s="11">
        <v>0.13333333333333333</v>
      </c>
      <c r="L590" t="str">
        <f t="shared" si="45"/>
        <v>Luke Rockhold</v>
      </c>
      <c r="M590" t="str">
        <f t="shared" si="46"/>
        <v xml:space="preserve">6' 3" </v>
      </c>
      <c r="N590" t="str">
        <f t="shared" si="47"/>
        <v xml:space="preserve">185 lbs. </v>
      </c>
      <c r="O590" t="str">
        <f t="shared" si="48"/>
        <v xml:space="preserve">77.0" </v>
      </c>
      <c r="P590" t="str">
        <f t="shared" si="49"/>
        <v xml:space="preserve">Southpaw </v>
      </c>
      <c r="Q590" t="s">
        <v>2464</v>
      </c>
      <c r="R590" t="s">
        <v>965</v>
      </c>
      <c r="S590" t="s">
        <v>761</v>
      </c>
      <c r="T590" t="s">
        <v>503</v>
      </c>
      <c r="U590" t="s">
        <v>496</v>
      </c>
      <c r="W590">
        <v>4</v>
      </c>
      <c r="X590">
        <v>3</v>
      </c>
      <c r="Y590">
        <v>0</v>
      </c>
    </row>
    <row r="591" spans="1:25" x14ac:dyDescent="0.25">
      <c r="A591" s="4">
        <v>590</v>
      </c>
      <c r="B591" s="5">
        <v>194</v>
      </c>
      <c r="C591" s="5" t="s">
        <v>3</v>
      </c>
      <c r="D591" s="9">
        <v>42350</v>
      </c>
      <c r="E591" s="5" t="s">
        <v>184</v>
      </c>
      <c r="F591" s="5" t="s">
        <v>409</v>
      </c>
      <c r="G591" s="5">
        <v>2</v>
      </c>
      <c r="H591" s="5">
        <v>5</v>
      </c>
      <c r="I591" s="5">
        <v>3</v>
      </c>
      <c r="J591" s="11">
        <v>0.20833333333333334</v>
      </c>
      <c r="L591" t="str">
        <f t="shared" si="45"/>
        <v>Max Holloway</v>
      </c>
      <c r="M591" t="str">
        <f t="shared" si="46"/>
        <v xml:space="preserve">5' 11" </v>
      </c>
      <c r="N591" t="str">
        <f t="shared" si="47"/>
        <v xml:space="preserve">145 lbs. </v>
      </c>
      <c r="O591" t="str">
        <f t="shared" si="48"/>
        <v xml:space="preserve">69.0" </v>
      </c>
      <c r="P591" t="str">
        <f t="shared" si="49"/>
        <v xml:space="preserve">Orthodox </v>
      </c>
      <c r="Q591" t="s">
        <v>2553</v>
      </c>
      <c r="S591" t="s">
        <v>535</v>
      </c>
      <c r="T591" t="s">
        <v>520</v>
      </c>
      <c r="U591" t="s">
        <v>496</v>
      </c>
      <c r="V591" t="s">
        <v>500</v>
      </c>
      <c r="W591">
        <v>5</v>
      </c>
      <c r="X591">
        <v>4</v>
      </c>
      <c r="Y591">
        <v>1</v>
      </c>
    </row>
    <row r="592" spans="1:25" x14ac:dyDescent="0.25">
      <c r="A592" s="4">
        <v>591</v>
      </c>
      <c r="B592" s="5">
        <v>194</v>
      </c>
      <c r="C592" s="5" t="s">
        <v>3</v>
      </c>
      <c r="D592" s="9">
        <v>42350</v>
      </c>
      <c r="E592" s="5" t="s">
        <v>15</v>
      </c>
      <c r="F592" s="5" t="s">
        <v>444</v>
      </c>
      <c r="G592" s="5">
        <v>3</v>
      </c>
      <c r="H592" s="5">
        <v>6</v>
      </c>
      <c r="I592" s="5">
        <v>3</v>
      </c>
      <c r="J592" s="11">
        <v>0.20833333333333334</v>
      </c>
      <c r="L592" t="str">
        <f t="shared" si="45"/>
        <v>Yoel Romero</v>
      </c>
      <c r="M592" t="str">
        <f t="shared" si="46"/>
        <v xml:space="preserve">6' 0" </v>
      </c>
      <c r="N592" t="str">
        <f t="shared" si="47"/>
        <v xml:space="preserve">185 lbs. </v>
      </c>
      <c r="O592" t="str">
        <f t="shared" si="48"/>
        <v xml:space="preserve">73.0" </v>
      </c>
      <c r="P592" t="str">
        <f t="shared" si="49"/>
        <v xml:space="preserve">Southpaw </v>
      </c>
      <c r="Q592" t="s">
        <v>2769</v>
      </c>
      <c r="R592" t="s">
        <v>1141</v>
      </c>
      <c r="S592" t="s">
        <v>549</v>
      </c>
      <c r="T592" t="s">
        <v>536</v>
      </c>
      <c r="U592" t="s">
        <v>559</v>
      </c>
      <c r="V592" t="s">
        <v>500</v>
      </c>
      <c r="W592">
        <v>5</v>
      </c>
      <c r="X592">
        <v>1</v>
      </c>
      <c r="Y592">
        <v>0</v>
      </c>
    </row>
    <row r="593" spans="1:25" x14ac:dyDescent="0.25">
      <c r="A593" s="4">
        <v>1</v>
      </c>
      <c r="B593" s="5">
        <v>71</v>
      </c>
      <c r="C593" s="5" t="s">
        <v>4</v>
      </c>
      <c r="D593" s="9">
        <v>39228</v>
      </c>
      <c r="E593" s="5" t="s">
        <v>15</v>
      </c>
      <c r="F593" s="5" t="s">
        <v>22</v>
      </c>
      <c r="G593" s="5">
        <v>2</v>
      </c>
      <c r="H593" s="5">
        <v>5</v>
      </c>
      <c r="I593" s="5">
        <v>3</v>
      </c>
      <c r="J593" s="11">
        <v>0.20833333333333334</v>
      </c>
      <c r="L593" t="str">
        <f t="shared" si="45"/>
        <v>Chris Leben</v>
      </c>
      <c r="M593" t="str">
        <f t="shared" si="46"/>
        <v xml:space="preserve">5' 11" </v>
      </c>
      <c r="N593" t="str">
        <f t="shared" si="47"/>
        <v xml:space="preserve">185 lbs. </v>
      </c>
      <c r="O593" t="str">
        <f t="shared" si="48"/>
        <v xml:space="preserve">74.0" </v>
      </c>
      <c r="P593" t="str">
        <f t="shared" si="49"/>
        <v xml:space="preserve">Southpaw </v>
      </c>
      <c r="Q593" t="s">
        <v>2820</v>
      </c>
      <c r="S593" t="s">
        <v>502</v>
      </c>
      <c r="T593" t="s">
        <v>513</v>
      </c>
      <c r="U593" t="s">
        <v>553</v>
      </c>
      <c r="V593" t="s">
        <v>515</v>
      </c>
      <c r="W593">
        <v>10</v>
      </c>
      <c r="X593">
        <v>1</v>
      </c>
      <c r="Y593">
        <v>0</v>
      </c>
    </row>
    <row r="594" spans="1:25" x14ac:dyDescent="0.25">
      <c r="A594" s="4">
        <v>2</v>
      </c>
      <c r="B594" s="5">
        <v>71</v>
      </c>
      <c r="C594" s="5" t="s">
        <v>4</v>
      </c>
      <c r="D594" s="9">
        <v>39228</v>
      </c>
      <c r="E594" s="5" t="s">
        <v>12</v>
      </c>
      <c r="F594" s="5" t="s">
        <v>14</v>
      </c>
      <c r="G594" s="5">
        <v>2</v>
      </c>
      <c r="H594" s="5">
        <v>5</v>
      </c>
      <c r="I594" s="5">
        <v>3</v>
      </c>
      <c r="J594" s="11">
        <v>0.20833333333333334</v>
      </c>
      <c r="L594" t="e">
        <f t="shared" si="45"/>
        <v>#N/A</v>
      </c>
      <c r="M594" t="e">
        <f t="shared" si="46"/>
        <v>#N/A</v>
      </c>
      <c r="N594" t="e">
        <f t="shared" si="47"/>
        <v>#N/A</v>
      </c>
      <c r="O594" t="e">
        <f t="shared" si="48"/>
        <v>#N/A</v>
      </c>
      <c r="P594" t="e">
        <f t="shared" si="49"/>
        <v>#N/A</v>
      </c>
      <c r="Q594" t="s">
        <v>3110</v>
      </c>
      <c r="R594" t="s">
        <v>1290</v>
      </c>
      <c r="S594" t="s">
        <v>549</v>
      </c>
      <c r="T594" t="s">
        <v>513</v>
      </c>
      <c r="U594" t="s">
        <v>496</v>
      </c>
      <c r="W594">
        <v>9</v>
      </c>
      <c r="X594">
        <v>19</v>
      </c>
      <c r="Y594">
        <v>0</v>
      </c>
    </row>
    <row r="595" spans="1:25" x14ac:dyDescent="0.25">
      <c r="A595" s="4">
        <v>3</v>
      </c>
      <c r="B595" s="5">
        <v>71</v>
      </c>
      <c r="C595" s="5" t="s">
        <v>4</v>
      </c>
      <c r="D595" s="9">
        <v>39228</v>
      </c>
      <c r="E595" s="5" t="s">
        <v>9</v>
      </c>
      <c r="F595" s="5" t="s">
        <v>11</v>
      </c>
      <c r="G595" s="5">
        <v>2</v>
      </c>
      <c r="H595" s="5">
        <v>1</v>
      </c>
      <c r="I595" s="5">
        <v>1</v>
      </c>
      <c r="J595" s="11">
        <v>7.8472222222222221E-2</v>
      </c>
      <c r="L595" t="e">
        <f t="shared" si="45"/>
        <v>#N/A</v>
      </c>
      <c r="M595" t="e">
        <f t="shared" si="46"/>
        <v>#N/A</v>
      </c>
      <c r="N595" t="e">
        <f t="shared" si="47"/>
        <v>#N/A</v>
      </c>
      <c r="O595" t="e">
        <f t="shared" si="48"/>
        <v>#N/A</v>
      </c>
      <c r="P595" t="e">
        <f t="shared" si="49"/>
        <v>#N/A</v>
      </c>
      <c r="Q595" t="s">
        <v>3327</v>
      </c>
      <c r="S595" t="s">
        <v>502</v>
      </c>
      <c r="T595" t="s">
        <v>1322</v>
      </c>
      <c r="U595" t="s">
        <v>514</v>
      </c>
      <c r="V595" t="s">
        <v>515</v>
      </c>
      <c r="W595">
        <v>18</v>
      </c>
      <c r="X595">
        <v>5</v>
      </c>
      <c r="Y595">
        <v>1</v>
      </c>
    </row>
    <row r="596" spans="1:25" x14ac:dyDescent="0.25">
      <c r="A596" s="4">
        <v>4</v>
      </c>
      <c r="B596" s="5">
        <v>71</v>
      </c>
      <c r="C596" s="5" t="s">
        <v>4</v>
      </c>
      <c r="D596" s="9">
        <v>39228</v>
      </c>
      <c r="E596" s="5" t="s">
        <v>15</v>
      </c>
      <c r="F596" s="5" t="s">
        <v>17</v>
      </c>
      <c r="G596" s="5">
        <v>1</v>
      </c>
      <c r="H596" s="5">
        <v>2</v>
      </c>
      <c r="I596" s="5">
        <v>1</v>
      </c>
      <c r="J596" s="11">
        <v>8.611111111111111E-2</v>
      </c>
      <c r="L596" t="str">
        <f t="shared" si="45"/>
        <v>Ivan Salaverry</v>
      </c>
      <c r="M596" t="str">
        <f t="shared" si="46"/>
        <v xml:space="preserve">6' 0" </v>
      </c>
      <c r="N596" t="str">
        <f t="shared" si="47"/>
        <v xml:space="preserve">185 lbs. </v>
      </c>
      <c r="O596" t="str">
        <f t="shared" si="48"/>
        <v xml:space="preserve">-- </v>
      </c>
      <c r="P596" t="str">
        <f t="shared" si="49"/>
        <v xml:space="preserve">Orthodox </v>
      </c>
      <c r="Q596" t="s">
        <v>3430</v>
      </c>
      <c r="R596" t="s">
        <v>1451</v>
      </c>
      <c r="S596" t="s">
        <v>552</v>
      </c>
      <c r="T596" t="s">
        <v>511</v>
      </c>
      <c r="U596" t="s">
        <v>567</v>
      </c>
      <c r="V596" t="s">
        <v>500</v>
      </c>
      <c r="W596">
        <v>18</v>
      </c>
      <c r="X596">
        <v>11</v>
      </c>
      <c r="Y596">
        <v>0</v>
      </c>
    </row>
    <row r="597" spans="1:25" x14ac:dyDescent="0.25">
      <c r="A597" s="4">
        <v>5</v>
      </c>
      <c r="B597" s="7">
        <v>72</v>
      </c>
      <c r="C597" s="5" t="s">
        <v>4</v>
      </c>
      <c r="D597" s="6">
        <v>39249</v>
      </c>
      <c r="E597" s="7" t="s">
        <v>15</v>
      </c>
      <c r="F597" s="7" t="s">
        <v>333</v>
      </c>
      <c r="G597" s="7">
        <v>1</v>
      </c>
      <c r="H597" s="7">
        <v>4</v>
      </c>
      <c r="I597" s="7">
        <v>2</v>
      </c>
      <c r="J597" s="16">
        <v>0.10069444444444443</v>
      </c>
      <c r="L597" t="str">
        <f t="shared" si="45"/>
        <v>Scott Smith</v>
      </c>
      <c r="M597" t="str">
        <f t="shared" si="46"/>
        <v xml:space="preserve">6' 0" </v>
      </c>
      <c r="N597" t="str">
        <f t="shared" si="47"/>
        <v xml:space="preserve">185 lbs. </v>
      </c>
      <c r="O597" t="str">
        <f t="shared" si="48"/>
        <v xml:space="preserve">70.0" </v>
      </c>
      <c r="P597" t="str">
        <f t="shared" si="49"/>
        <v xml:space="preserve">Orthodox </v>
      </c>
      <c r="Q597" t="s">
        <v>3448</v>
      </c>
      <c r="S597" t="s">
        <v>506</v>
      </c>
      <c r="T597" t="s">
        <v>507</v>
      </c>
      <c r="U597" t="s">
        <v>496</v>
      </c>
      <c r="V597" t="s">
        <v>500</v>
      </c>
      <c r="W597">
        <v>8</v>
      </c>
      <c r="X597">
        <v>0</v>
      </c>
      <c r="Y597">
        <v>0</v>
      </c>
    </row>
    <row r="598" spans="1:25" x14ac:dyDescent="0.25">
      <c r="A598" s="4">
        <v>6</v>
      </c>
      <c r="B598" s="5">
        <v>72</v>
      </c>
      <c r="C598" s="5" t="s">
        <v>4</v>
      </c>
      <c r="D598" s="9">
        <v>39249</v>
      </c>
      <c r="E598" s="5" t="s">
        <v>9</v>
      </c>
      <c r="F598" s="5" t="s">
        <v>331</v>
      </c>
      <c r="G598" s="5">
        <v>2</v>
      </c>
      <c r="H598" s="5">
        <v>5</v>
      </c>
      <c r="I598" s="5">
        <v>3</v>
      </c>
      <c r="J598" s="11">
        <v>0.20833333333333334</v>
      </c>
      <c r="L598" t="str">
        <f t="shared" si="45"/>
        <v>Hector Ramirez</v>
      </c>
      <c r="M598" t="str">
        <f t="shared" si="46"/>
        <v xml:space="preserve">6' 0" </v>
      </c>
      <c r="N598" t="str">
        <f t="shared" si="47"/>
        <v xml:space="preserve">205 lbs. </v>
      </c>
      <c r="O598" t="str">
        <f t="shared" si="48"/>
        <v xml:space="preserve">-- </v>
      </c>
      <c r="P598" t="str">
        <f t="shared" si="49"/>
        <v xml:space="preserve">Orthodox </v>
      </c>
      <c r="Q598" t="s">
        <v>3536</v>
      </c>
      <c r="R598" t="s">
        <v>738</v>
      </c>
      <c r="S598" t="s">
        <v>522</v>
      </c>
      <c r="T598" t="s">
        <v>523</v>
      </c>
      <c r="U598" t="s">
        <v>514</v>
      </c>
      <c r="V598" t="s">
        <v>515</v>
      </c>
      <c r="W598">
        <v>12</v>
      </c>
      <c r="X598">
        <v>4</v>
      </c>
      <c r="Y598">
        <v>0</v>
      </c>
    </row>
    <row r="599" spans="1:25" x14ac:dyDescent="0.25">
      <c r="A599" s="4">
        <v>7</v>
      </c>
      <c r="B599" s="5">
        <v>72</v>
      </c>
      <c r="C599" s="5" t="s">
        <v>4</v>
      </c>
      <c r="D599" s="9">
        <v>39249</v>
      </c>
      <c r="E599" s="5" t="s">
        <v>15</v>
      </c>
      <c r="F599" s="5" t="s">
        <v>332</v>
      </c>
      <c r="G599" s="5">
        <v>2</v>
      </c>
      <c r="H599" s="5">
        <v>2</v>
      </c>
      <c r="I599" s="5">
        <v>2</v>
      </c>
      <c r="J599" s="11">
        <v>0.13749999999999998</v>
      </c>
      <c r="L599" t="str">
        <f t="shared" si="45"/>
        <v>Rory Singer</v>
      </c>
      <c r="M599" t="str">
        <f t="shared" si="46"/>
        <v xml:space="preserve">6' 2" </v>
      </c>
      <c r="N599" t="str">
        <f t="shared" si="47"/>
        <v xml:space="preserve">185 lbs. </v>
      </c>
      <c r="O599" t="str">
        <f t="shared" si="48"/>
        <v xml:space="preserve">77.0" </v>
      </c>
      <c r="P599" t="str">
        <f t="shared" si="49"/>
        <v xml:space="preserve">Orthodox </v>
      </c>
      <c r="Q599" t="s">
        <v>3631</v>
      </c>
      <c r="S599" t="s">
        <v>530</v>
      </c>
      <c r="T599" t="s">
        <v>513</v>
      </c>
      <c r="U599" t="s">
        <v>517</v>
      </c>
      <c r="V599" t="s">
        <v>500</v>
      </c>
      <c r="W599">
        <v>10</v>
      </c>
      <c r="X599">
        <v>6</v>
      </c>
      <c r="Y599">
        <v>0</v>
      </c>
    </row>
    <row r="600" spans="1:25" x14ac:dyDescent="0.25">
      <c r="A600" s="4">
        <v>8</v>
      </c>
      <c r="B600" s="5">
        <v>72</v>
      </c>
      <c r="C600" s="5" t="s">
        <v>4</v>
      </c>
      <c r="D600" s="9">
        <v>39249</v>
      </c>
      <c r="E600" s="5" t="s">
        <v>15</v>
      </c>
      <c r="F600" s="5" t="s">
        <v>245</v>
      </c>
      <c r="G600" s="5">
        <v>1</v>
      </c>
      <c r="H600" s="5">
        <v>5</v>
      </c>
      <c r="I600" s="5">
        <v>3</v>
      </c>
      <c r="J600" s="11">
        <v>0.20833333333333334</v>
      </c>
      <c r="L600" t="str">
        <f t="shared" si="45"/>
        <v>Yushin Okami</v>
      </c>
      <c r="M600" t="str">
        <f t="shared" si="46"/>
        <v xml:space="preserve">6' 2" </v>
      </c>
      <c r="N600" t="str">
        <f t="shared" si="47"/>
        <v xml:space="preserve">185 lbs. </v>
      </c>
      <c r="O600" t="str">
        <f t="shared" si="48"/>
        <v xml:space="preserve">72.0" </v>
      </c>
      <c r="P600" t="str">
        <f t="shared" si="49"/>
        <v xml:space="preserve">Southpaw </v>
      </c>
      <c r="Q600" t="s">
        <v>3658</v>
      </c>
      <c r="S600" t="s">
        <v>496</v>
      </c>
      <c r="T600" t="s">
        <v>513</v>
      </c>
      <c r="U600" t="s">
        <v>496</v>
      </c>
      <c r="W600">
        <v>1</v>
      </c>
      <c r="X600">
        <v>3</v>
      </c>
      <c r="Y600">
        <v>0</v>
      </c>
    </row>
    <row r="601" spans="1:25" x14ac:dyDescent="0.25">
      <c r="A601" s="4">
        <v>9</v>
      </c>
      <c r="B601" s="5">
        <v>72</v>
      </c>
      <c r="C601" s="5" t="s">
        <v>4</v>
      </c>
      <c r="D601" s="9">
        <v>39249</v>
      </c>
      <c r="E601" s="5" t="s">
        <v>9</v>
      </c>
      <c r="F601" s="5" t="s">
        <v>138</v>
      </c>
      <c r="G601" s="5">
        <v>1</v>
      </c>
      <c r="H601" s="5">
        <v>6</v>
      </c>
      <c r="I601" s="5">
        <v>3</v>
      </c>
      <c r="J601" s="11">
        <v>0.20833333333333334</v>
      </c>
      <c r="L601" t="str">
        <f t="shared" si="45"/>
        <v>Clay Guida</v>
      </c>
      <c r="M601" t="str">
        <f t="shared" si="46"/>
        <v xml:space="preserve">5' 7" </v>
      </c>
      <c r="N601" t="str">
        <f t="shared" si="47"/>
        <v xml:space="preserve">145 lbs. </v>
      </c>
      <c r="O601" t="str">
        <f t="shared" si="48"/>
        <v xml:space="preserve">70.0" </v>
      </c>
      <c r="P601" t="str">
        <f t="shared" si="49"/>
        <v xml:space="preserve">Orthodox </v>
      </c>
      <c r="Q601" t="s">
        <v>3785</v>
      </c>
      <c r="R601" t="s">
        <v>1614</v>
      </c>
      <c r="S601" t="s">
        <v>634</v>
      </c>
      <c r="T601" t="s">
        <v>536</v>
      </c>
      <c r="U601" t="s">
        <v>508</v>
      </c>
      <c r="W601">
        <v>8</v>
      </c>
      <c r="X601">
        <v>5</v>
      </c>
      <c r="Y601">
        <v>0</v>
      </c>
    </row>
    <row r="602" spans="1:25" x14ac:dyDescent="0.25">
      <c r="A602" s="4">
        <v>10</v>
      </c>
      <c r="B602" s="5">
        <v>73</v>
      </c>
      <c r="C602" s="5" t="s">
        <v>4</v>
      </c>
      <c r="D602" s="9">
        <v>39270</v>
      </c>
      <c r="E602" s="5" t="s">
        <v>15</v>
      </c>
      <c r="F602" s="5" t="s">
        <v>24</v>
      </c>
      <c r="G602" s="5">
        <v>2</v>
      </c>
      <c r="H602" s="5">
        <v>2</v>
      </c>
      <c r="I602" s="5">
        <v>1</v>
      </c>
      <c r="J602" s="11">
        <v>0.2013888888888889</v>
      </c>
      <c r="L602" t="str">
        <f t="shared" si="45"/>
        <v>Nate Marquardt</v>
      </c>
      <c r="M602" t="str">
        <f t="shared" si="46"/>
        <v xml:space="preserve">6' 0" </v>
      </c>
      <c r="N602" t="str">
        <f t="shared" si="47"/>
        <v xml:space="preserve">185 lbs. </v>
      </c>
      <c r="O602" t="str">
        <f t="shared" si="48"/>
        <v xml:space="preserve">74.0" </v>
      </c>
      <c r="P602" t="str">
        <f t="shared" si="49"/>
        <v xml:space="preserve">Orthodox </v>
      </c>
      <c r="Q602" t="s">
        <v>3816</v>
      </c>
      <c r="S602" t="s">
        <v>552</v>
      </c>
      <c r="T602" t="s">
        <v>511</v>
      </c>
      <c r="U602" t="s">
        <v>546</v>
      </c>
      <c r="W602">
        <v>24</v>
      </c>
      <c r="X602">
        <v>6</v>
      </c>
      <c r="Y602">
        <v>0</v>
      </c>
    </row>
    <row r="603" spans="1:25" x14ac:dyDescent="0.25">
      <c r="A603" s="4">
        <v>11</v>
      </c>
      <c r="B603" s="5">
        <v>73</v>
      </c>
      <c r="C603" s="5" t="s">
        <v>4</v>
      </c>
      <c r="D603" s="9">
        <v>39270</v>
      </c>
      <c r="E603" s="5" t="s">
        <v>8</v>
      </c>
      <c r="F603" s="5" t="s">
        <v>31</v>
      </c>
      <c r="G603" s="5">
        <v>2</v>
      </c>
      <c r="H603" s="5">
        <v>5</v>
      </c>
      <c r="I603" s="5">
        <v>3</v>
      </c>
      <c r="J603" s="11">
        <v>0.20833333333333334</v>
      </c>
      <c r="L603" t="str">
        <f t="shared" si="45"/>
        <v>Heath Herring</v>
      </c>
      <c r="M603" t="str">
        <f t="shared" si="46"/>
        <v xml:space="preserve">6' 4" </v>
      </c>
      <c r="N603" t="str">
        <f t="shared" si="47"/>
        <v xml:space="preserve">250 lbs. </v>
      </c>
      <c r="O603" t="str">
        <f t="shared" si="48"/>
        <v xml:space="preserve">78.0" </v>
      </c>
      <c r="P603" t="str">
        <f t="shared" si="49"/>
        <v xml:space="preserve">Orthodox </v>
      </c>
      <c r="Q603" t="s">
        <v>4033</v>
      </c>
      <c r="R603" t="s">
        <v>1732</v>
      </c>
      <c r="S603" t="s">
        <v>522</v>
      </c>
      <c r="T603" t="s">
        <v>511</v>
      </c>
      <c r="U603" t="s">
        <v>553</v>
      </c>
      <c r="W603">
        <v>36</v>
      </c>
      <c r="X603">
        <v>9</v>
      </c>
      <c r="Y603">
        <v>0</v>
      </c>
    </row>
    <row r="604" spans="1:25" x14ac:dyDescent="0.25">
      <c r="A604" s="4">
        <v>12</v>
      </c>
      <c r="B604" s="5">
        <v>73</v>
      </c>
      <c r="C604" s="5" t="s">
        <v>4</v>
      </c>
      <c r="D604" s="9">
        <v>39270</v>
      </c>
      <c r="E604" s="5" t="s">
        <v>25</v>
      </c>
      <c r="F604" s="5" t="s">
        <v>27</v>
      </c>
      <c r="G604" s="5">
        <v>1</v>
      </c>
      <c r="H604" s="5">
        <v>5</v>
      </c>
      <c r="I604" s="5">
        <v>5</v>
      </c>
      <c r="J604" s="11">
        <v>0.20833333333333334</v>
      </c>
      <c r="L604" t="str">
        <f t="shared" si="45"/>
        <v>Hermes Franca</v>
      </c>
      <c r="M604" t="str">
        <f t="shared" si="46"/>
        <v xml:space="preserve">5' 6" </v>
      </c>
      <c r="N604" t="str">
        <f t="shared" si="47"/>
        <v xml:space="preserve">155 lbs. </v>
      </c>
      <c r="O604" t="str">
        <f t="shared" si="48"/>
        <v xml:space="preserve">71.0" </v>
      </c>
      <c r="P604" t="str">
        <f t="shared" si="49"/>
        <v xml:space="preserve">Orthodox </v>
      </c>
      <c r="Q604" t="s">
        <v>3984</v>
      </c>
      <c r="R604" t="s">
        <v>1706</v>
      </c>
      <c r="S604" t="s">
        <v>549</v>
      </c>
      <c r="T604" t="s">
        <v>513</v>
      </c>
      <c r="U604" t="s">
        <v>496</v>
      </c>
      <c r="V604" t="s">
        <v>500</v>
      </c>
      <c r="W604">
        <v>13</v>
      </c>
      <c r="X604">
        <v>4</v>
      </c>
      <c r="Y604">
        <v>0</v>
      </c>
    </row>
    <row r="605" spans="1:25" x14ac:dyDescent="0.25">
      <c r="A605" s="4">
        <v>13</v>
      </c>
      <c r="B605" s="5">
        <v>73</v>
      </c>
      <c r="C605" s="5" t="s">
        <v>4</v>
      </c>
      <c r="D605" s="9">
        <v>39270</v>
      </c>
      <c r="E605" s="5" t="s">
        <v>9</v>
      </c>
      <c r="F605" s="5" t="s">
        <v>29</v>
      </c>
      <c r="G605" s="5">
        <v>3</v>
      </c>
      <c r="H605" s="5">
        <v>7</v>
      </c>
      <c r="I605" s="5">
        <v>3</v>
      </c>
      <c r="J605" s="11">
        <v>0.20833333333333334</v>
      </c>
      <c r="L605" t="str">
        <f t="shared" si="45"/>
        <v>Rashad Evans</v>
      </c>
      <c r="M605" t="str">
        <f t="shared" si="46"/>
        <v xml:space="preserve">6' 0" </v>
      </c>
      <c r="N605" t="str">
        <f t="shared" si="47"/>
        <v xml:space="preserve">205 lbs. </v>
      </c>
      <c r="O605" t="str">
        <f t="shared" si="48"/>
        <v xml:space="preserve">75.0" </v>
      </c>
      <c r="P605" t="str">
        <f t="shared" si="49"/>
        <v xml:space="preserve">Orthodox </v>
      </c>
      <c r="Q605" t="s">
        <v>1771</v>
      </c>
      <c r="R605" t="s">
        <v>498</v>
      </c>
      <c r="S605" t="s">
        <v>499</v>
      </c>
      <c r="T605" t="s">
        <v>497</v>
      </c>
      <c r="U605" t="s">
        <v>496</v>
      </c>
      <c r="V605" t="s">
        <v>500</v>
      </c>
      <c r="W605">
        <v>4</v>
      </c>
      <c r="X605">
        <v>6</v>
      </c>
      <c r="Y605">
        <v>0</v>
      </c>
    </row>
    <row r="606" spans="1:25" x14ac:dyDescent="0.25">
      <c r="A606" s="4">
        <v>14</v>
      </c>
      <c r="B606" s="5">
        <v>74</v>
      </c>
      <c r="C606" s="5" t="s">
        <v>4</v>
      </c>
      <c r="D606" s="9">
        <v>39319</v>
      </c>
      <c r="E606" s="5" t="s">
        <v>12</v>
      </c>
      <c r="F606" s="5" t="s">
        <v>104</v>
      </c>
      <c r="G606" s="5">
        <v>2</v>
      </c>
      <c r="H606" s="5">
        <v>5</v>
      </c>
      <c r="I606" s="5">
        <v>3</v>
      </c>
      <c r="J606" s="11">
        <v>0.20833333333333334</v>
      </c>
      <c r="L606" t="str">
        <f t="shared" si="45"/>
        <v>Josh Koscheck</v>
      </c>
      <c r="M606" t="str">
        <f t="shared" si="46"/>
        <v xml:space="preserve">5' 10" </v>
      </c>
      <c r="N606" t="str">
        <f t="shared" si="47"/>
        <v xml:space="preserve">170 lbs. </v>
      </c>
      <c r="O606" t="str">
        <f t="shared" si="48"/>
        <v xml:space="preserve">73.0" </v>
      </c>
      <c r="P606" t="str">
        <f t="shared" si="49"/>
        <v xml:space="preserve">Orthodox </v>
      </c>
      <c r="Q606" t="s">
        <v>289</v>
      </c>
      <c r="R606" t="s">
        <v>763</v>
      </c>
      <c r="S606" t="s">
        <v>530</v>
      </c>
      <c r="T606" t="s">
        <v>497</v>
      </c>
      <c r="U606" t="s">
        <v>546</v>
      </c>
      <c r="V606" t="s">
        <v>500</v>
      </c>
      <c r="W606">
        <v>17</v>
      </c>
      <c r="X606">
        <v>10</v>
      </c>
      <c r="Y606">
        <v>0</v>
      </c>
    </row>
    <row r="607" spans="1:25" x14ac:dyDescent="0.25">
      <c r="A607" s="4">
        <v>15</v>
      </c>
      <c r="B607" s="5">
        <v>74</v>
      </c>
      <c r="C607" s="5" t="s">
        <v>4</v>
      </c>
      <c r="D607" s="9">
        <v>39319</v>
      </c>
      <c r="E607" s="5" t="s">
        <v>25</v>
      </c>
      <c r="F607" s="5" t="s">
        <v>125</v>
      </c>
      <c r="G607" s="5">
        <v>2</v>
      </c>
      <c r="H607" s="5">
        <v>5</v>
      </c>
      <c r="I607" s="5">
        <v>3</v>
      </c>
      <c r="J607" s="11">
        <v>0.20833333333333334</v>
      </c>
      <c r="L607" t="str">
        <f t="shared" si="45"/>
        <v>Kurt Pellegrino</v>
      </c>
      <c r="M607" t="str">
        <f t="shared" si="46"/>
        <v xml:space="preserve">5' 8" </v>
      </c>
      <c r="N607" t="str">
        <f t="shared" si="47"/>
        <v xml:space="preserve">155 lbs. </v>
      </c>
      <c r="O607" t="str">
        <f t="shared" si="48"/>
        <v xml:space="preserve">70.0" </v>
      </c>
      <c r="P607" t="str">
        <f t="shared" si="49"/>
        <v xml:space="preserve">Orthodox </v>
      </c>
      <c r="Q607" t="s">
        <v>2234</v>
      </c>
      <c r="S607" t="s">
        <v>535</v>
      </c>
      <c r="T607" t="s">
        <v>523</v>
      </c>
      <c r="U607" t="s">
        <v>496</v>
      </c>
      <c r="W607">
        <v>6</v>
      </c>
      <c r="X607">
        <v>5</v>
      </c>
      <c r="Y607">
        <v>1</v>
      </c>
    </row>
    <row r="608" spans="1:25" x14ac:dyDescent="0.25">
      <c r="A608" s="4">
        <v>16</v>
      </c>
      <c r="B608" s="5">
        <v>74</v>
      </c>
      <c r="C608" s="5" t="s">
        <v>4</v>
      </c>
      <c r="D608" s="9">
        <v>39319</v>
      </c>
      <c r="E608" s="5" t="s">
        <v>15</v>
      </c>
      <c r="F608" s="5" t="s">
        <v>124</v>
      </c>
      <c r="G608" s="5">
        <v>2</v>
      </c>
      <c r="H608" s="5">
        <v>2</v>
      </c>
      <c r="I608" s="5">
        <v>1</v>
      </c>
      <c r="J608" s="11">
        <v>0.19791666666666666</v>
      </c>
      <c r="L608" t="str">
        <f t="shared" si="45"/>
        <v>Kendall Grove</v>
      </c>
      <c r="M608" t="str">
        <f t="shared" si="46"/>
        <v xml:space="preserve">6' 6" </v>
      </c>
      <c r="N608" t="str">
        <f t="shared" si="47"/>
        <v xml:space="preserve">185 lbs. </v>
      </c>
      <c r="O608" t="str">
        <f t="shared" si="48"/>
        <v xml:space="preserve">79.0" </v>
      </c>
      <c r="P608" t="str">
        <f t="shared" si="49"/>
        <v xml:space="preserve">Orthodox </v>
      </c>
      <c r="Q608" t="s">
        <v>2304</v>
      </c>
      <c r="S608" t="s">
        <v>502</v>
      </c>
      <c r="T608" t="s">
        <v>497</v>
      </c>
      <c r="U608" t="s">
        <v>556</v>
      </c>
      <c r="V608" t="s">
        <v>500</v>
      </c>
      <c r="W608">
        <v>8</v>
      </c>
      <c r="X608">
        <v>3</v>
      </c>
      <c r="Y608">
        <v>0</v>
      </c>
    </row>
    <row r="609" spans="1:25" x14ac:dyDescent="0.25">
      <c r="A609" s="4">
        <v>17</v>
      </c>
      <c r="B609" s="5">
        <v>74</v>
      </c>
      <c r="C609" s="5" t="s">
        <v>4</v>
      </c>
      <c r="D609" s="9">
        <v>39319</v>
      </c>
      <c r="E609" s="5" t="s">
        <v>8</v>
      </c>
      <c r="F609" s="5" t="s">
        <v>92</v>
      </c>
      <c r="G609" s="5">
        <v>1</v>
      </c>
      <c r="H609" s="5">
        <v>2</v>
      </c>
      <c r="I609" s="5">
        <v>3</v>
      </c>
      <c r="J609" s="11">
        <v>6.7361111111111108E-2</v>
      </c>
      <c r="L609" t="str">
        <f t="shared" si="45"/>
        <v>Gabriel Gonzaga</v>
      </c>
      <c r="M609" t="str">
        <f t="shared" si="46"/>
        <v xml:space="preserve">6' 2" </v>
      </c>
      <c r="N609" t="str">
        <f t="shared" si="47"/>
        <v xml:space="preserve">242 lbs. </v>
      </c>
      <c r="O609" t="str">
        <f t="shared" si="48"/>
        <v xml:space="preserve">76.0" </v>
      </c>
      <c r="P609" t="str">
        <f t="shared" si="49"/>
        <v xml:space="preserve">Orthodox </v>
      </c>
      <c r="Q609" t="s">
        <v>3063</v>
      </c>
      <c r="R609" t="s">
        <v>1263</v>
      </c>
      <c r="S609" t="s">
        <v>510</v>
      </c>
      <c r="T609" t="s">
        <v>619</v>
      </c>
      <c r="U609" t="s">
        <v>642</v>
      </c>
      <c r="V609" t="s">
        <v>500</v>
      </c>
      <c r="W609">
        <v>18</v>
      </c>
      <c r="X609">
        <v>7</v>
      </c>
      <c r="Y609">
        <v>0</v>
      </c>
    </row>
    <row r="610" spans="1:25" x14ac:dyDescent="0.25">
      <c r="A610" s="4">
        <v>18</v>
      </c>
      <c r="B610" s="5">
        <v>74</v>
      </c>
      <c r="C610" s="5" t="s">
        <v>4</v>
      </c>
      <c r="D610" s="9">
        <v>39319</v>
      </c>
      <c r="E610" s="5" t="s">
        <v>25</v>
      </c>
      <c r="F610" s="5" t="s">
        <v>334</v>
      </c>
      <c r="G610" s="5">
        <v>1</v>
      </c>
      <c r="H610" s="5">
        <v>2</v>
      </c>
      <c r="I610" s="5">
        <v>3</v>
      </c>
      <c r="J610" s="11">
        <v>7.6388888888888895E-2</v>
      </c>
      <c r="L610" t="str">
        <f t="shared" si="45"/>
        <v>Alberto Crane</v>
      </c>
      <c r="M610" t="str">
        <f t="shared" si="46"/>
        <v xml:space="preserve">5' 5" </v>
      </c>
      <c r="N610" t="str">
        <f t="shared" si="47"/>
        <v xml:space="preserve">155 lbs. </v>
      </c>
      <c r="O610" t="str">
        <f t="shared" si="48"/>
        <v xml:space="preserve">-- </v>
      </c>
      <c r="P610" t="str">
        <f t="shared" si="49"/>
        <v xml:space="preserve">Orthodox </v>
      </c>
      <c r="Q610" t="s">
        <v>3169</v>
      </c>
      <c r="R610" t="s">
        <v>1319</v>
      </c>
      <c r="S610" t="s">
        <v>535</v>
      </c>
      <c r="T610" t="s">
        <v>523</v>
      </c>
      <c r="U610" t="s">
        <v>514</v>
      </c>
      <c r="V610" t="s">
        <v>500</v>
      </c>
      <c r="W610">
        <v>14</v>
      </c>
      <c r="X610">
        <v>6</v>
      </c>
      <c r="Y610">
        <v>1</v>
      </c>
    </row>
    <row r="611" spans="1:25" x14ac:dyDescent="0.25">
      <c r="A611" s="4">
        <v>19</v>
      </c>
      <c r="B611" s="7">
        <v>75</v>
      </c>
      <c r="C611" s="5" t="s">
        <v>4</v>
      </c>
      <c r="D611" s="6">
        <v>39333</v>
      </c>
      <c r="E611" s="7" t="s">
        <v>8</v>
      </c>
      <c r="F611" s="7" t="s">
        <v>38</v>
      </c>
      <c r="G611" s="7">
        <v>2</v>
      </c>
      <c r="H611" s="7">
        <v>5</v>
      </c>
      <c r="I611" s="7">
        <v>3</v>
      </c>
      <c r="J611" s="16">
        <v>0.20833333333333334</v>
      </c>
      <c r="L611" t="e">
        <f t="shared" si="45"/>
        <v>#N/A</v>
      </c>
      <c r="M611" t="e">
        <f t="shared" si="46"/>
        <v>#N/A</v>
      </c>
      <c r="N611" t="e">
        <f t="shared" si="47"/>
        <v>#N/A</v>
      </c>
      <c r="O611" t="e">
        <f t="shared" si="48"/>
        <v>#N/A</v>
      </c>
      <c r="P611" t="e">
        <f t="shared" si="49"/>
        <v>#N/A</v>
      </c>
      <c r="Q611" t="s">
        <v>3252</v>
      </c>
      <c r="S611" t="s">
        <v>522</v>
      </c>
      <c r="T611" t="s">
        <v>497</v>
      </c>
      <c r="U611" t="s">
        <v>496</v>
      </c>
      <c r="W611">
        <v>12</v>
      </c>
      <c r="X611">
        <v>5</v>
      </c>
      <c r="Y611">
        <v>0</v>
      </c>
    </row>
    <row r="612" spans="1:25" x14ac:dyDescent="0.25">
      <c r="A612" s="4">
        <v>20</v>
      </c>
      <c r="B612" s="5">
        <v>75</v>
      </c>
      <c r="C612" s="5" t="s">
        <v>4</v>
      </c>
      <c r="D612" s="9">
        <v>39333</v>
      </c>
      <c r="E612" s="5" t="s">
        <v>9</v>
      </c>
      <c r="F612" s="5" t="s">
        <v>41</v>
      </c>
      <c r="G612" s="5">
        <v>2</v>
      </c>
      <c r="H612" s="5">
        <v>2</v>
      </c>
      <c r="I612" s="5">
        <v>1</v>
      </c>
      <c r="J612" s="11">
        <v>4.2361111111111113E-2</v>
      </c>
      <c r="L612" t="str">
        <f t="shared" si="45"/>
        <v>Alessio Sakara</v>
      </c>
      <c r="M612" t="str">
        <f t="shared" si="46"/>
        <v xml:space="preserve">6' 0" </v>
      </c>
      <c r="N612" t="str">
        <f t="shared" si="47"/>
        <v xml:space="preserve">185 lbs. </v>
      </c>
      <c r="O612" t="str">
        <f t="shared" si="48"/>
        <v xml:space="preserve">72.0" </v>
      </c>
      <c r="P612" t="str">
        <f t="shared" si="49"/>
        <v xml:space="preserve">Orthodox </v>
      </c>
      <c r="Q612" t="s">
        <v>3534</v>
      </c>
      <c r="R612" t="s">
        <v>1498</v>
      </c>
      <c r="S612" t="s">
        <v>549</v>
      </c>
      <c r="T612" t="s">
        <v>523</v>
      </c>
      <c r="U612" t="s">
        <v>514</v>
      </c>
      <c r="W612">
        <v>12</v>
      </c>
      <c r="X612">
        <v>1</v>
      </c>
      <c r="Y612">
        <v>0</v>
      </c>
    </row>
    <row r="613" spans="1:25" x14ac:dyDescent="0.25">
      <c r="A613" s="4">
        <v>21</v>
      </c>
      <c r="B613" s="5">
        <v>75</v>
      </c>
      <c r="C613" s="5" t="s">
        <v>4</v>
      </c>
      <c r="D613" s="9">
        <v>39333</v>
      </c>
      <c r="E613" s="5" t="s">
        <v>12</v>
      </c>
      <c r="F613" s="5" t="s">
        <v>40</v>
      </c>
      <c r="G613" s="5">
        <v>1</v>
      </c>
      <c r="H613" s="5">
        <v>4</v>
      </c>
      <c r="I613" s="5">
        <v>1</v>
      </c>
      <c r="J613" s="11">
        <v>0.1763888888888889</v>
      </c>
      <c r="L613" t="str">
        <f t="shared" si="45"/>
        <v>Paul Taylor</v>
      </c>
      <c r="M613" t="str">
        <f t="shared" si="46"/>
        <v xml:space="preserve">6' 0" </v>
      </c>
      <c r="N613" t="str">
        <f t="shared" si="47"/>
        <v xml:space="preserve">155 lbs. </v>
      </c>
      <c r="O613" t="str">
        <f t="shared" si="48"/>
        <v xml:space="preserve">72.0" </v>
      </c>
      <c r="P613" t="str">
        <f t="shared" si="49"/>
        <v xml:space="preserve">Orthodox </v>
      </c>
      <c r="Q613" t="s">
        <v>3522</v>
      </c>
      <c r="S613" t="s">
        <v>549</v>
      </c>
      <c r="T613" t="s">
        <v>513</v>
      </c>
      <c r="U613" t="s">
        <v>496</v>
      </c>
      <c r="V613" t="s">
        <v>515</v>
      </c>
      <c r="W613">
        <v>15</v>
      </c>
      <c r="X613">
        <v>6</v>
      </c>
      <c r="Y613">
        <v>0</v>
      </c>
    </row>
    <row r="614" spans="1:25" x14ac:dyDescent="0.25">
      <c r="A614" s="4">
        <v>22</v>
      </c>
      <c r="B614" s="5">
        <v>75</v>
      </c>
      <c r="C614" s="5" t="s">
        <v>4</v>
      </c>
      <c r="D614" s="9">
        <v>39333</v>
      </c>
      <c r="E614" s="5" t="s">
        <v>9</v>
      </c>
      <c r="F614" s="5" t="s">
        <v>36</v>
      </c>
      <c r="G614" s="5">
        <v>1</v>
      </c>
      <c r="H614" s="5">
        <v>6</v>
      </c>
      <c r="I614" s="5">
        <v>3</v>
      </c>
      <c r="J614" s="11">
        <v>0.20833333333333334</v>
      </c>
      <c r="L614" t="str">
        <f t="shared" si="45"/>
        <v>Matt Hamill</v>
      </c>
      <c r="M614" t="str">
        <f t="shared" si="46"/>
        <v xml:space="preserve">6' 1" </v>
      </c>
      <c r="N614" t="str">
        <f t="shared" si="47"/>
        <v xml:space="preserve">205 lbs. </v>
      </c>
      <c r="O614" t="str">
        <f t="shared" si="48"/>
        <v xml:space="preserve">76.0" </v>
      </c>
      <c r="P614" t="str">
        <f t="shared" si="49"/>
        <v xml:space="preserve">Orthodox </v>
      </c>
      <c r="Q614" t="s">
        <v>2202</v>
      </c>
      <c r="R614" t="s">
        <v>819</v>
      </c>
      <c r="S614" t="s">
        <v>518</v>
      </c>
      <c r="T614" t="s">
        <v>497</v>
      </c>
      <c r="U614" t="s">
        <v>556</v>
      </c>
      <c r="V614" t="s">
        <v>504</v>
      </c>
      <c r="W614">
        <v>16</v>
      </c>
      <c r="X614">
        <v>8</v>
      </c>
      <c r="Y614">
        <v>0</v>
      </c>
    </row>
    <row r="615" spans="1:25" x14ac:dyDescent="0.25">
      <c r="A615" s="4">
        <v>23</v>
      </c>
      <c r="B615" s="5">
        <v>75</v>
      </c>
      <c r="C615" s="5" t="s">
        <v>4</v>
      </c>
      <c r="D615" s="9">
        <v>39333</v>
      </c>
      <c r="E615" s="5" t="s">
        <v>9</v>
      </c>
      <c r="F615" s="5" t="s">
        <v>34</v>
      </c>
      <c r="G615" s="5">
        <v>1</v>
      </c>
      <c r="H615" s="5">
        <v>5</v>
      </c>
      <c r="I615" s="5">
        <v>5</v>
      </c>
      <c r="J615" s="11">
        <v>0.20833333333333334</v>
      </c>
      <c r="L615" t="str">
        <f t="shared" si="45"/>
        <v>Dan Henderson</v>
      </c>
      <c r="M615" t="str">
        <f t="shared" si="46"/>
        <v xml:space="preserve">5' 11" </v>
      </c>
      <c r="N615" t="str">
        <f t="shared" si="47"/>
        <v xml:space="preserve">185 lbs. </v>
      </c>
      <c r="O615" t="str">
        <f t="shared" si="48"/>
        <v xml:space="preserve">74.0" </v>
      </c>
      <c r="P615" t="str">
        <f t="shared" si="49"/>
        <v xml:space="preserve">Orthodox </v>
      </c>
      <c r="Q615" t="s">
        <v>2490</v>
      </c>
      <c r="S615" t="s">
        <v>518</v>
      </c>
      <c r="T615" t="s">
        <v>981</v>
      </c>
      <c r="U615" t="s">
        <v>496</v>
      </c>
      <c r="V615" t="s">
        <v>500</v>
      </c>
      <c r="W615">
        <v>5</v>
      </c>
      <c r="X615">
        <v>6</v>
      </c>
      <c r="Y615">
        <v>0</v>
      </c>
    </row>
    <row r="616" spans="1:25" x14ac:dyDescent="0.25">
      <c r="A616" s="4">
        <v>24</v>
      </c>
      <c r="B616" s="5">
        <v>76</v>
      </c>
      <c r="C616" s="5" t="s">
        <v>4</v>
      </c>
      <c r="D616" s="9">
        <v>39347</v>
      </c>
      <c r="E616" s="5" t="s">
        <v>9</v>
      </c>
      <c r="F616" s="5" t="s">
        <v>94</v>
      </c>
      <c r="G616" s="5">
        <v>1</v>
      </c>
      <c r="H616" s="5">
        <v>4</v>
      </c>
      <c r="I616" s="5">
        <v>3</v>
      </c>
      <c r="J616" s="11">
        <v>0.19791666666666666</v>
      </c>
      <c r="L616" t="str">
        <f t="shared" si="45"/>
        <v>Mauricio Rua</v>
      </c>
      <c r="M616" t="str">
        <f t="shared" si="46"/>
        <v xml:space="preserve">6' 1" </v>
      </c>
      <c r="N616" t="str">
        <f t="shared" si="47"/>
        <v xml:space="preserve">205 lbs. </v>
      </c>
      <c r="O616" t="str">
        <f t="shared" si="48"/>
        <v xml:space="preserve">76.0" </v>
      </c>
      <c r="P616" t="str">
        <f t="shared" si="49"/>
        <v xml:space="preserve">Orthodox </v>
      </c>
      <c r="Q616" t="s">
        <v>432</v>
      </c>
      <c r="R616" t="s">
        <v>1323</v>
      </c>
      <c r="S616" t="s">
        <v>510</v>
      </c>
      <c r="T616" t="s">
        <v>619</v>
      </c>
      <c r="U616" t="s">
        <v>642</v>
      </c>
      <c r="V616" t="s">
        <v>515</v>
      </c>
      <c r="W616">
        <v>13</v>
      </c>
      <c r="X616">
        <v>5</v>
      </c>
      <c r="Y616">
        <v>0</v>
      </c>
    </row>
    <row r="617" spans="1:25" x14ac:dyDescent="0.25">
      <c r="A617" s="4">
        <v>25</v>
      </c>
      <c r="B617" s="5">
        <v>76</v>
      </c>
      <c r="C617" s="5" t="s">
        <v>4</v>
      </c>
      <c r="D617" s="9">
        <v>39347</v>
      </c>
      <c r="E617" s="5" t="s">
        <v>12</v>
      </c>
      <c r="F617" s="5" t="s">
        <v>98</v>
      </c>
      <c r="G617" s="5">
        <v>1</v>
      </c>
      <c r="H617" s="5">
        <v>6</v>
      </c>
      <c r="I617" s="5">
        <v>3</v>
      </c>
      <c r="J617" s="11">
        <v>0.20833333333333334</v>
      </c>
      <c r="L617" t="str">
        <f t="shared" si="45"/>
        <v>Diego Sanchez</v>
      </c>
      <c r="M617" t="str">
        <f t="shared" si="46"/>
        <v xml:space="preserve">5' 10" </v>
      </c>
      <c r="N617" t="str">
        <f t="shared" si="47"/>
        <v xml:space="preserve">155 lbs. </v>
      </c>
      <c r="O617" t="str">
        <f t="shared" si="48"/>
        <v xml:space="preserve">72.0" </v>
      </c>
      <c r="P617" t="str">
        <f t="shared" si="49"/>
        <v xml:space="preserve">Southpaw </v>
      </c>
      <c r="Q617" t="s">
        <v>297</v>
      </c>
      <c r="R617" t="s">
        <v>897</v>
      </c>
      <c r="S617" t="s">
        <v>522</v>
      </c>
      <c r="T617" t="s">
        <v>511</v>
      </c>
      <c r="U617" t="s">
        <v>546</v>
      </c>
      <c r="V617" t="s">
        <v>500</v>
      </c>
      <c r="W617">
        <v>21</v>
      </c>
      <c r="X617">
        <v>5</v>
      </c>
      <c r="Y617">
        <v>0</v>
      </c>
    </row>
    <row r="618" spans="1:25" x14ac:dyDescent="0.25">
      <c r="A618" s="4">
        <v>26</v>
      </c>
      <c r="B618" s="5">
        <v>76</v>
      </c>
      <c r="C618" s="5" t="s">
        <v>4</v>
      </c>
      <c r="D618" s="9">
        <v>39347</v>
      </c>
      <c r="E618" s="5" t="s">
        <v>9</v>
      </c>
      <c r="F618" s="5" t="s">
        <v>50</v>
      </c>
      <c r="G618" s="5">
        <v>2</v>
      </c>
      <c r="H618" s="5">
        <v>6</v>
      </c>
      <c r="I618" s="5">
        <v>3</v>
      </c>
      <c r="J618" s="11">
        <v>0.20833333333333334</v>
      </c>
      <c r="L618" t="str">
        <f t="shared" si="45"/>
        <v>Chuck Liddell</v>
      </c>
      <c r="M618" t="str">
        <f t="shared" si="46"/>
        <v xml:space="preserve">6' 2" </v>
      </c>
      <c r="N618" t="str">
        <f t="shared" si="47"/>
        <v xml:space="preserve">205 lbs. </v>
      </c>
      <c r="O618" t="str">
        <f t="shared" si="48"/>
        <v xml:space="preserve">76.0" </v>
      </c>
      <c r="P618" t="str">
        <f t="shared" si="49"/>
        <v xml:space="preserve">Orthodox </v>
      </c>
      <c r="Q618" t="s">
        <v>3893</v>
      </c>
      <c r="S618" t="s">
        <v>502</v>
      </c>
      <c r="T618" t="s">
        <v>523</v>
      </c>
      <c r="U618" t="s">
        <v>514</v>
      </c>
      <c r="V618" t="s">
        <v>515</v>
      </c>
      <c r="W618">
        <v>13</v>
      </c>
      <c r="X618">
        <v>0</v>
      </c>
      <c r="Y618">
        <v>1</v>
      </c>
    </row>
    <row r="619" spans="1:25" x14ac:dyDescent="0.25">
      <c r="A619" s="4">
        <v>27</v>
      </c>
      <c r="B619" s="5">
        <v>76</v>
      </c>
      <c r="C619" s="5" t="s">
        <v>4</v>
      </c>
      <c r="D619" s="9">
        <v>39347</v>
      </c>
      <c r="E619" s="5" t="s">
        <v>9</v>
      </c>
      <c r="F619" s="5" t="s">
        <v>335</v>
      </c>
      <c r="G619" s="5">
        <v>1</v>
      </c>
      <c r="H619" s="5">
        <v>5</v>
      </c>
      <c r="I619" s="5">
        <v>3</v>
      </c>
      <c r="J619" s="11">
        <v>0.20833333333333334</v>
      </c>
      <c r="L619" t="str">
        <f t="shared" si="45"/>
        <v>Kazuhiro Nakamura</v>
      </c>
      <c r="M619" t="str">
        <f t="shared" si="46"/>
        <v xml:space="preserve">5' 11" </v>
      </c>
      <c r="N619" t="str">
        <f t="shared" si="47"/>
        <v xml:space="preserve">205 lbs. </v>
      </c>
      <c r="O619" t="str">
        <f t="shared" si="48"/>
        <v xml:space="preserve">70.0" </v>
      </c>
      <c r="P619" t="str">
        <f t="shared" si="49"/>
        <v xml:space="preserve">Orthodox </v>
      </c>
      <c r="Q619" t="s">
        <v>3938</v>
      </c>
      <c r="R619" t="s">
        <v>1685</v>
      </c>
      <c r="S619" t="s">
        <v>510</v>
      </c>
      <c r="T619" t="s">
        <v>619</v>
      </c>
      <c r="U619" t="s">
        <v>594</v>
      </c>
      <c r="V619" t="s">
        <v>500</v>
      </c>
      <c r="W619">
        <v>8</v>
      </c>
      <c r="X619">
        <v>5</v>
      </c>
      <c r="Y619">
        <v>0</v>
      </c>
    </row>
    <row r="620" spans="1:25" x14ac:dyDescent="0.25">
      <c r="A620" s="4">
        <v>28</v>
      </c>
      <c r="B620" s="5">
        <v>76</v>
      </c>
      <c r="C620" s="5" t="s">
        <v>4</v>
      </c>
      <c r="D620" s="9">
        <v>39347</v>
      </c>
      <c r="E620" s="5" t="s">
        <v>25</v>
      </c>
      <c r="F620" s="5" t="s">
        <v>336</v>
      </c>
      <c r="G620" s="5">
        <v>2</v>
      </c>
      <c r="H620" s="5">
        <v>5</v>
      </c>
      <c r="I620" s="5">
        <v>3</v>
      </c>
      <c r="J620" s="11">
        <v>0.20833333333333334</v>
      </c>
      <c r="L620" t="str">
        <f t="shared" si="45"/>
        <v>Thiago Tavares</v>
      </c>
      <c r="M620" t="str">
        <f t="shared" si="46"/>
        <v xml:space="preserve">5' 7" </v>
      </c>
      <c r="N620" t="str">
        <f t="shared" si="47"/>
        <v xml:space="preserve">145 lbs. </v>
      </c>
      <c r="O620" t="str">
        <f t="shared" si="48"/>
        <v xml:space="preserve">68.0" </v>
      </c>
      <c r="P620" t="str">
        <f t="shared" si="49"/>
        <v xml:space="preserve">Orthodox </v>
      </c>
      <c r="Q620" t="s">
        <v>3661</v>
      </c>
      <c r="R620" t="s">
        <v>683</v>
      </c>
      <c r="S620" t="s">
        <v>535</v>
      </c>
      <c r="T620" t="s">
        <v>882</v>
      </c>
      <c r="U620" t="s">
        <v>496</v>
      </c>
      <c r="V620" t="s">
        <v>500</v>
      </c>
      <c r="W620">
        <v>11</v>
      </c>
      <c r="X620">
        <v>5</v>
      </c>
      <c r="Y620">
        <v>0</v>
      </c>
    </row>
    <row r="621" spans="1:25" x14ac:dyDescent="0.25">
      <c r="A621" s="4">
        <v>29</v>
      </c>
      <c r="B621" s="5">
        <v>77</v>
      </c>
      <c r="C621" s="5" t="s">
        <v>4</v>
      </c>
      <c r="D621" s="9">
        <v>39375</v>
      </c>
      <c r="E621" s="5" t="s">
        <v>15</v>
      </c>
      <c r="F621" s="5" t="s">
        <v>21</v>
      </c>
      <c r="G621" s="5">
        <v>2</v>
      </c>
      <c r="H621" s="5">
        <v>3</v>
      </c>
      <c r="I621" s="5">
        <v>2</v>
      </c>
      <c r="J621" s="11">
        <v>6.8750000000000006E-2</v>
      </c>
      <c r="L621" t="str">
        <f t="shared" si="45"/>
        <v>Kalib Starnes</v>
      </c>
      <c r="M621" t="str">
        <f t="shared" si="46"/>
        <v xml:space="preserve">6' 3" </v>
      </c>
      <c r="N621" t="str">
        <f t="shared" si="47"/>
        <v xml:space="preserve">185 lbs. </v>
      </c>
      <c r="O621" t="str">
        <f t="shared" si="48"/>
        <v xml:space="preserve">74.0" </v>
      </c>
      <c r="P621" t="str">
        <f t="shared" si="49"/>
        <v xml:space="preserve">Orthodox </v>
      </c>
      <c r="Q621" t="s">
        <v>2052</v>
      </c>
      <c r="R621" t="s">
        <v>731</v>
      </c>
      <c r="S621" t="s">
        <v>522</v>
      </c>
      <c r="T621" t="s">
        <v>533</v>
      </c>
      <c r="U621" t="s">
        <v>496</v>
      </c>
      <c r="W621">
        <v>8</v>
      </c>
      <c r="X621">
        <v>0</v>
      </c>
      <c r="Y621">
        <v>0</v>
      </c>
    </row>
    <row r="622" spans="1:25" x14ac:dyDescent="0.25">
      <c r="A622" s="4">
        <v>30</v>
      </c>
      <c r="B622" s="5">
        <v>77</v>
      </c>
      <c r="C622" s="5" t="s">
        <v>4</v>
      </c>
      <c r="D622" s="9">
        <v>39375</v>
      </c>
      <c r="E622" s="5" t="s">
        <v>25</v>
      </c>
      <c r="F622" s="5" t="s">
        <v>45</v>
      </c>
      <c r="G622" s="5">
        <v>2</v>
      </c>
      <c r="H622" s="5">
        <v>5</v>
      </c>
      <c r="I622" s="5">
        <v>3</v>
      </c>
      <c r="J622" s="11">
        <v>0.20833333333333334</v>
      </c>
      <c r="L622" t="str">
        <f t="shared" si="45"/>
        <v>Jorge Gurgel</v>
      </c>
      <c r="M622" t="str">
        <f t="shared" si="46"/>
        <v xml:space="preserve">5' 7" </v>
      </c>
      <c r="N622" t="str">
        <f t="shared" si="47"/>
        <v xml:space="preserve">155 lbs. </v>
      </c>
      <c r="O622" t="str">
        <f t="shared" si="48"/>
        <v xml:space="preserve">69.0" </v>
      </c>
      <c r="P622" t="str">
        <f t="shared" si="49"/>
        <v xml:space="preserve">Orthodox </v>
      </c>
      <c r="Q622" t="s">
        <v>2147</v>
      </c>
      <c r="S622" t="s">
        <v>530</v>
      </c>
      <c r="T622" t="s">
        <v>513</v>
      </c>
      <c r="U622" t="s">
        <v>496</v>
      </c>
      <c r="W622">
        <v>5</v>
      </c>
      <c r="X622">
        <v>4</v>
      </c>
      <c r="Y622">
        <v>0</v>
      </c>
    </row>
    <row r="623" spans="1:25" x14ac:dyDescent="0.25">
      <c r="A623" s="4">
        <v>31</v>
      </c>
      <c r="B623" s="5">
        <v>77</v>
      </c>
      <c r="C623" s="5" t="s">
        <v>4</v>
      </c>
      <c r="D623" s="9">
        <v>39375</v>
      </c>
      <c r="E623" s="5" t="s">
        <v>15</v>
      </c>
      <c r="F623" s="5" t="s">
        <v>42</v>
      </c>
      <c r="G623" s="5">
        <v>1</v>
      </c>
      <c r="H623" s="5">
        <v>2</v>
      </c>
      <c r="I623" s="5">
        <v>2</v>
      </c>
      <c r="J623" s="11">
        <v>4.6527777777777779E-2</v>
      </c>
      <c r="L623" t="str">
        <f t="shared" si="45"/>
        <v>Rich Franklin</v>
      </c>
      <c r="M623" t="str">
        <f t="shared" si="46"/>
        <v xml:space="preserve">6' 1" </v>
      </c>
      <c r="N623" t="str">
        <f t="shared" si="47"/>
        <v xml:space="preserve">185 lbs. </v>
      </c>
      <c r="O623" t="str">
        <f t="shared" si="48"/>
        <v xml:space="preserve">75.0" </v>
      </c>
      <c r="P623" t="str">
        <f t="shared" si="49"/>
        <v xml:space="preserve">Southpaw </v>
      </c>
      <c r="Q623" t="s">
        <v>2764</v>
      </c>
      <c r="R623" t="s">
        <v>1136</v>
      </c>
      <c r="S623" t="s">
        <v>552</v>
      </c>
      <c r="T623" t="s">
        <v>511</v>
      </c>
      <c r="U623" t="s">
        <v>553</v>
      </c>
      <c r="V623" t="s">
        <v>500</v>
      </c>
      <c r="W623">
        <v>9</v>
      </c>
      <c r="X623">
        <v>2</v>
      </c>
      <c r="Y623">
        <v>0</v>
      </c>
    </row>
    <row r="624" spans="1:25" x14ac:dyDescent="0.25">
      <c r="A624" s="4">
        <v>32</v>
      </c>
      <c r="B624" s="5">
        <v>77</v>
      </c>
      <c r="C624" s="5" t="s">
        <v>4</v>
      </c>
      <c r="D624" s="9">
        <v>39375</v>
      </c>
      <c r="E624" s="5" t="s">
        <v>8</v>
      </c>
      <c r="F624" s="5" t="s">
        <v>44</v>
      </c>
      <c r="G624" s="5">
        <v>2</v>
      </c>
      <c r="H624" s="5">
        <v>5</v>
      </c>
      <c r="I624" s="5">
        <v>3</v>
      </c>
      <c r="J624" s="11">
        <v>0.20833333333333334</v>
      </c>
      <c r="L624" t="str">
        <f t="shared" si="45"/>
        <v>Brandon Vera</v>
      </c>
      <c r="M624" t="str">
        <f t="shared" si="46"/>
        <v xml:space="preserve">6' 3" </v>
      </c>
      <c r="N624" t="str">
        <f t="shared" si="47"/>
        <v xml:space="preserve">230 lbs. </v>
      </c>
      <c r="O624" t="str">
        <f t="shared" si="48"/>
        <v xml:space="preserve">76.0" </v>
      </c>
      <c r="P624" t="str">
        <f t="shared" si="49"/>
        <v xml:space="preserve">Orthodox </v>
      </c>
      <c r="Q624" t="s">
        <v>1923</v>
      </c>
      <c r="R624" t="s">
        <v>655</v>
      </c>
      <c r="S624" t="s">
        <v>535</v>
      </c>
      <c r="T624" t="s">
        <v>550</v>
      </c>
      <c r="U624" t="s">
        <v>496</v>
      </c>
      <c r="V624" t="s">
        <v>500</v>
      </c>
      <c r="W624">
        <v>6</v>
      </c>
      <c r="X624">
        <v>5</v>
      </c>
      <c r="Y624">
        <v>1</v>
      </c>
    </row>
    <row r="625" spans="1:25" x14ac:dyDescent="0.25">
      <c r="A625" s="4">
        <v>33</v>
      </c>
      <c r="B625" s="5">
        <v>78</v>
      </c>
      <c r="C625" s="5" t="s">
        <v>4</v>
      </c>
      <c r="D625" s="9">
        <v>39403</v>
      </c>
      <c r="E625" s="5" t="s">
        <v>15</v>
      </c>
      <c r="F625" s="5" t="s">
        <v>338</v>
      </c>
      <c r="G625" s="5">
        <v>2</v>
      </c>
      <c r="H625" s="5">
        <v>1</v>
      </c>
      <c r="I625" s="5">
        <v>3</v>
      </c>
      <c r="J625" s="11">
        <v>2.7083333333333334E-2</v>
      </c>
      <c r="L625" t="str">
        <f t="shared" si="45"/>
        <v>Joe Doerksen</v>
      </c>
      <c r="M625" t="str">
        <f t="shared" si="46"/>
        <v xml:space="preserve">6' 0" </v>
      </c>
      <c r="N625" t="str">
        <f t="shared" si="47"/>
        <v xml:space="preserve">185 lbs. </v>
      </c>
      <c r="O625" t="str">
        <f t="shared" si="48"/>
        <v xml:space="preserve">75.0" </v>
      </c>
      <c r="P625" t="str">
        <f t="shared" si="49"/>
        <v xml:space="preserve">Orthodox </v>
      </c>
      <c r="Q625" t="s">
        <v>1936</v>
      </c>
      <c r="S625" t="s">
        <v>496</v>
      </c>
      <c r="T625" t="s">
        <v>496</v>
      </c>
      <c r="U625" t="s">
        <v>496</v>
      </c>
      <c r="W625">
        <v>0</v>
      </c>
      <c r="X625">
        <v>1</v>
      </c>
      <c r="Y625">
        <v>0</v>
      </c>
    </row>
    <row r="626" spans="1:25" x14ac:dyDescent="0.25">
      <c r="A626" s="4">
        <v>34</v>
      </c>
      <c r="B626" s="5">
        <v>78</v>
      </c>
      <c r="C626" s="5" t="s">
        <v>4</v>
      </c>
      <c r="D626" s="9">
        <v>39403</v>
      </c>
      <c r="E626" s="5" t="s">
        <v>25</v>
      </c>
      <c r="F626" s="5" t="s">
        <v>116</v>
      </c>
      <c r="G626" s="5">
        <v>3</v>
      </c>
      <c r="H626" s="5">
        <v>5</v>
      </c>
      <c r="I626" s="5">
        <v>3</v>
      </c>
      <c r="J626" s="11">
        <v>0.20833333333333334</v>
      </c>
      <c r="L626" t="str">
        <f t="shared" si="45"/>
        <v>Spencer Fisher</v>
      </c>
      <c r="M626" t="str">
        <f t="shared" si="46"/>
        <v xml:space="preserve">5' 7" </v>
      </c>
      <c r="N626" t="str">
        <f t="shared" si="47"/>
        <v xml:space="preserve">155 lbs. </v>
      </c>
      <c r="O626" t="str">
        <f t="shared" si="48"/>
        <v xml:space="preserve">70.0" </v>
      </c>
      <c r="P626" t="str">
        <f t="shared" si="49"/>
        <v xml:space="preserve">Southpaw </v>
      </c>
      <c r="Q626" t="s">
        <v>1991</v>
      </c>
      <c r="S626" t="s">
        <v>549</v>
      </c>
      <c r="T626" t="s">
        <v>513</v>
      </c>
      <c r="U626" t="s">
        <v>584</v>
      </c>
      <c r="V626" t="s">
        <v>500</v>
      </c>
      <c r="W626">
        <v>9</v>
      </c>
      <c r="X626">
        <v>2</v>
      </c>
      <c r="Y626">
        <v>0</v>
      </c>
    </row>
    <row r="627" spans="1:25" x14ac:dyDescent="0.25">
      <c r="A627" s="4">
        <v>35</v>
      </c>
      <c r="B627" s="5">
        <v>78</v>
      </c>
      <c r="C627" s="5" t="s">
        <v>4</v>
      </c>
      <c r="D627" s="9">
        <v>39403</v>
      </c>
      <c r="E627" s="5" t="s">
        <v>12</v>
      </c>
      <c r="F627" s="5" t="s">
        <v>337</v>
      </c>
      <c r="G627" s="5">
        <v>1</v>
      </c>
      <c r="H627" s="5">
        <v>5</v>
      </c>
      <c r="I627" s="5">
        <v>3</v>
      </c>
      <c r="J627" s="11">
        <v>0.20833333333333334</v>
      </c>
      <c r="L627" t="str">
        <f t="shared" si="45"/>
        <v>Ryo Chonan</v>
      </c>
      <c r="M627" t="str">
        <f t="shared" si="46"/>
        <v xml:space="preserve">5' 9" </v>
      </c>
      <c r="N627" t="str">
        <f t="shared" si="47"/>
        <v xml:space="preserve">170 lbs. </v>
      </c>
      <c r="O627" t="str">
        <f t="shared" si="48"/>
        <v xml:space="preserve">70.0" </v>
      </c>
      <c r="P627" t="str">
        <f t="shared" si="49"/>
        <v xml:space="preserve">Orthodox </v>
      </c>
      <c r="Q627" t="s">
        <v>2148</v>
      </c>
      <c r="S627" t="s">
        <v>510</v>
      </c>
      <c r="T627" t="s">
        <v>497</v>
      </c>
      <c r="U627" t="s">
        <v>496</v>
      </c>
      <c r="W627">
        <v>25</v>
      </c>
      <c r="X627">
        <v>28</v>
      </c>
      <c r="Y627">
        <v>1</v>
      </c>
    </row>
    <row r="628" spans="1:25" x14ac:dyDescent="0.25">
      <c r="A628" s="4">
        <v>36</v>
      </c>
      <c r="B628" s="5">
        <v>78</v>
      </c>
      <c r="C628" s="5" t="s">
        <v>4</v>
      </c>
      <c r="D628" s="9">
        <v>39403</v>
      </c>
      <c r="E628" s="5" t="s">
        <v>9</v>
      </c>
      <c r="F628" s="5" t="s">
        <v>35</v>
      </c>
      <c r="G628" s="5">
        <v>1</v>
      </c>
      <c r="H628" s="5">
        <v>6</v>
      </c>
      <c r="I628" s="5">
        <v>3</v>
      </c>
      <c r="J628" s="11">
        <v>0.20833333333333334</v>
      </c>
      <c r="L628" t="str">
        <f t="shared" si="45"/>
        <v>Michael Bisping</v>
      </c>
      <c r="M628" t="str">
        <f t="shared" si="46"/>
        <v xml:space="preserve">6' 1" </v>
      </c>
      <c r="N628" t="str">
        <f t="shared" si="47"/>
        <v xml:space="preserve">185 lbs. </v>
      </c>
      <c r="O628" t="str">
        <f t="shared" si="48"/>
        <v xml:space="preserve">72.0" </v>
      </c>
      <c r="P628" t="str">
        <f t="shared" si="49"/>
        <v xml:space="preserve">Orthodox </v>
      </c>
      <c r="Q628" t="s">
        <v>2188</v>
      </c>
      <c r="S628" t="s">
        <v>518</v>
      </c>
      <c r="T628" t="s">
        <v>523</v>
      </c>
      <c r="U628" t="s">
        <v>496</v>
      </c>
      <c r="W628">
        <v>5</v>
      </c>
      <c r="X628">
        <v>5</v>
      </c>
      <c r="Y628">
        <v>0</v>
      </c>
    </row>
    <row r="629" spans="1:25" x14ac:dyDescent="0.25">
      <c r="A629" s="4">
        <v>37</v>
      </c>
      <c r="B629" s="5">
        <v>78</v>
      </c>
      <c r="C629" s="5" t="s">
        <v>4</v>
      </c>
      <c r="D629" s="9">
        <v>39403</v>
      </c>
      <c r="E629" s="5" t="s">
        <v>9</v>
      </c>
      <c r="F629" s="5" t="s">
        <v>18</v>
      </c>
      <c r="G629" s="5">
        <v>2</v>
      </c>
      <c r="H629" s="5">
        <v>1</v>
      </c>
      <c r="I629" s="5">
        <v>1</v>
      </c>
      <c r="J629" s="11">
        <v>0.1423611111111111</v>
      </c>
      <c r="L629" t="str">
        <f t="shared" si="45"/>
        <v>Houston Alexander</v>
      </c>
      <c r="M629" t="str">
        <f t="shared" si="46"/>
        <v xml:space="preserve">6' 0" </v>
      </c>
      <c r="N629" t="str">
        <f t="shared" si="47"/>
        <v xml:space="preserve">205 lbs. </v>
      </c>
      <c r="O629" t="str">
        <f t="shared" si="48"/>
        <v xml:space="preserve">72.0" </v>
      </c>
      <c r="P629" t="str">
        <f t="shared" si="49"/>
        <v xml:space="preserve">Orthodox </v>
      </c>
      <c r="Q629" t="s">
        <v>2219</v>
      </c>
      <c r="S629" t="s">
        <v>535</v>
      </c>
      <c r="T629" t="s">
        <v>536</v>
      </c>
      <c r="U629" t="s">
        <v>496</v>
      </c>
      <c r="V629" t="s">
        <v>500</v>
      </c>
      <c r="W629">
        <v>30</v>
      </c>
      <c r="X629">
        <v>19</v>
      </c>
      <c r="Y629">
        <v>2</v>
      </c>
    </row>
    <row r="630" spans="1:25" x14ac:dyDescent="0.25">
      <c r="A630" s="4">
        <v>38</v>
      </c>
      <c r="B630" s="5">
        <v>79</v>
      </c>
      <c r="C630" s="5" t="s">
        <v>4</v>
      </c>
      <c r="D630" s="9">
        <v>39445</v>
      </c>
      <c r="E630" s="5" t="s">
        <v>9</v>
      </c>
      <c r="F630" s="5" t="s">
        <v>51</v>
      </c>
      <c r="G630" s="5">
        <v>2</v>
      </c>
      <c r="H630" s="5">
        <v>5</v>
      </c>
      <c r="I630" s="5">
        <v>3</v>
      </c>
      <c r="J630" s="11">
        <v>0.20833333333333334</v>
      </c>
      <c r="L630" t="str">
        <f t="shared" si="45"/>
        <v>Wanderlei Silva</v>
      </c>
      <c r="M630" t="str">
        <f t="shared" si="46"/>
        <v xml:space="preserve">5' 11" </v>
      </c>
      <c r="N630" t="str">
        <f t="shared" si="47"/>
        <v xml:space="preserve">205 lbs. </v>
      </c>
      <c r="O630" t="str">
        <f t="shared" si="48"/>
        <v xml:space="preserve">74.0" </v>
      </c>
      <c r="P630" t="str">
        <f t="shared" si="49"/>
        <v xml:space="preserve">Orthodox </v>
      </c>
      <c r="Q630" t="s">
        <v>2461</v>
      </c>
      <c r="R630" t="s">
        <v>963</v>
      </c>
      <c r="S630" t="s">
        <v>499</v>
      </c>
      <c r="T630" t="s">
        <v>533</v>
      </c>
      <c r="U630" t="s">
        <v>496</v>
      </c>
      <c r="V630" t="s">
        <v>500</v>
      </c>
      <c r="W630">
        <v>5</v>
      </c>
      <c r="X630">
        <v>1</v>
      </c>
      <c r="Y630">
        <v>0</v>
      </c>
    </row>
    <row r="631" spans="1:25" x14ac:dyDescent="0.25">
      <c r="A631" s="4">
        <v>39</v>
      </c>
      <c r="B631" s="5">
        <v>79</v>
      </c>
      <c r="C631" s="5" t="s">
        <v>4</v>
      </c>
      <c r="D631" s="9">
        <v>39445</v>
      </c>
      <c r="E631" s="5" t="s">
        <v>8</v>
      </c>
      <c r="F631" s="5" t="s">
        <v>53</v>
      </c>
      <c r="G631" s="5">
        <v>2</v>
      </c>
      <c r="H631" s="5">
        <v>2</v>
      </c>
      <c r="I631" s="5">
        <v>3</v>
      </c>
      <c r="J631" s="11">
        <v>0.14166666666666666</v>
      </c>
      <c r="L631" t="str">
        <f t="shared" si="45"/>
        <v>Soa Palelei</v>
      </c>
      <c r="M631" t="str">
        <f t="shared" si="46"/>
        <v xml:space="preserve">6' 4" </v>
      </c>
      <c r="N631" t="str">
        <f t="shared" si="47"/>
        <v xml:space="preserve">265 lbs. </v>
      </c>
      <c r="O631" t="str">
        <f t="shared" si="48"/>
        <v xml:space="preserve">81.0" </v>
      </c>
      <c r="P631" t="str">
        <f t="shared" si="49"/>
        <v xml:space="preserve">Orthodox </v>
      </c>
      <c r="Q631" t="s">
        <v>192</v>
      </c>
      <c r="S631" t="s">
        <v>634</v>
      </c>
      <c r="T631" t="s">
        <v>993</v>
      </c>
      <c r="U631" t="s">
        <v>508</v>
      </c>
      <c r="V631" t="s">
        <v>500</v>
      </c>
      <c r="W631">
        <v>21</v>
      </c>
      <c r="X631">
        <v>6</v>
      </c>
      <c r="Y631">
        <v>0</v>
      </c>
    </row>
    <row r="632" spans="1:25" x14ac:dyDescent="0.25">
      <c r="A632" s="4">
        <v>40</v>
      </c>
      <c r="B632" s="5">
        <v>79</v>
      </c>
      <c r="C632" s="5" t="s">
        <v>4</v>
      </c>
      <c r="D632" s="9">
        <v>39445</v>
      </c>
      <c r="E632" s="5" t="s">
        <v>12</v>
      </c>
      <c r="F632" s="5" t="s">
        <v>49</v>
      </c>
      <c r="G632" s="5">
        <v>1</v>
      </c>
      <c r="H632" s="5">
        <v>4</v>
      </c>
      <c r="I632" s="5">
        <v>2</v>
      </c>
      <c r="J632" s="11">
        <v>0.20416666666666666</v>
      </c>
      <c r="L632" t="str">
        <f t="shared" si="45"/>
        <v>Matt Hughes</v>
      </c>
      <c r="M632" t="str">
        <f t="shared" si="46"/>
        <v xml:space="preserve">5' 9" </v>
      </c>
      <c r="N632" t="str">
        <f t="shared" si="47"/>
        <v xml:space="preserve">170 lbs. </v>
      </c>
      <c r="O632" t="str">
        <f t="shared" si="48"/>
        <v xml:space="preserve">73.0" </v>
      </c>
      <c r="P632" t="str">
        <f t="shared" si="49"/>
        <v xml:space="preserve">Switch </v>
      </c>
      <c r="Q632" t="s">
        <v>2740</v>
      </c>
      <c r="S632" t="s">
        <v>530</v>
      </c>
      <c r="T632" t="s">
        <v>497</v>
      </c>
      <c r="U632" t="s">
        <v>517</v>
      </c>
      <c r="V632" t="s">
        <v>500</v>
      </c>
      <c r="W632">
        <v>15</v>
      </c>
      <c r="X632">
        <v>3</v>
      </c>
      <c r="Y632">
        <v>0</v>
      </c>
    </row>
    <row r="633" spans="1:25" x14ac:dyDescent="0.25">
      <c r="A633" s="4">
        <v>41</v>
      </c>
      <c r="B633" s="5">
        <v>79</v>
      </c>
      <c r="C633" s="5" t="s">
        <v>4</v>
      </c>
      <c r="D633" s="9">
        <v>39445</v>
      </c>
      <c r="E633" s="5" t="s">
        <v>9</v>
      </c>
      <c r="F633" s="5" t="s">
        <v>55</v>
      </c>
      <c r="G633" s="5">
        <v>3</v>
      </c>
      <c r="H633" s="5">
        <v>4</v>
      </c>
      <c r="I633" s="5">
        <v>2</v>
      </c>
      <c r="J633" s="11">
        <v>0.18055555555555555</v>
      </c>
      <c r="L633" t="str">
        <f t="shared" si="45"/>
        <v>Rameau Thierry Sokoudjou</v>
      </c>
      <c r="M633" t="str">
        <f t="shared" si="46"/>
        <v xml:space="preserve">5' 10" </v>
      </c>
      <c r="N633" t="str">
        <f t="shared" si="47"/>
        <v xml:space="preserve">205 lbs. </v>
      </c>
      <c r="O633" t="str">
        <f t="shared" si="48"/>
        <v xml:space="preserve">78.0" </v>
      </c>
      <c r="P633" t="str">
        <f t="shared" si="49"/>
        <v xml:space="preserve">Orthodox </v>
      </c>
      <c r="Q633" t="s">
        <v>3057</v>
      </c>
      <c r="S633" t="s">
        <v>502</v>
      </c>
      <c r="T633" t="s">
        <v>536</v>
      </c>
      <c r="U633" t="s">
        <v>496</v>
      </c>
      <c r="W633">
        <v>0</v>
      </c>
      <c r="X633">
        <v>2</v>
      </c>
      <c r="Y633">
        <v>0</v>
      </c>
    </row>
    <row r="634" spans="1:25" x14ac:dyDescent="0.25">
      <c r="A634" s="4">
        <v>42</v>
      </c>
      <c r="B634" s="5">
        <v>79</v>
      </c>
      <c r="C634" s="5" t="s">
        <v>4</v>
      </c>
      <c r="D634" s="9">
        <v>39445</v>
      </c>
      <c r="E634" s="5" t="s">
        <v>25</v>
      </c>
      <c r="F634" s="5" t="s">
        <v>57</v>
      </c>
      <c r="G634" s="5">
        <v>2</v>
      </c>
      <c r="H634" s="5">
        <v>4</v>
      </c>
      <c r="I634" s="5">
        <v>1</v>
      </c>
      <c r="J634" s="11">
        <v>0.19444444444444445</v>
      </c>
      <c r="L634" t="str">
        <f t="shared" si="45"/>
        <v>Melvin Guillard</v>
      </c>
      <c r="M634" t="str">
        <f t="shared" si="46"/>
        <v xml:space="preserve">5' 9" </v>
      </c>
      <c r="N634" t="str">
        <f t="shared" si="47"/>
        <v xml:space="preserve">155 lbs. </v>
      </c>
      <c r="O634" t="str">
        <f t="shared" si="48"/>
        <v xml:space="preserve">68.0" </v>
      </c>
      <c r="P634" t="str">
        <f t="shared" si="49"/>
        <v xml:space="preserve">Orthodox </v>
      </c>
      <c r="Q634" t="s">
        <v>3129</v>
      </c>
      <c r="R634" t="s">
        <v>1303</v>
      </c>
      <c r="S634" t="s">
        <v>522</v>
      </c>
      <c r="T634" t="s">
        <v>523</v>
      </c>
      <c r="U634" t="s">
        <v>496</v>
      </c>
      <c r="V634" t="s">
        <v>500</v>
      </c>
      <c r="W634">
        <v>44</v>
      </c>
      <c r="X634">
        <v>16</v>
      </c>
      <c r="Y634">
        <v>2</v>
      </c>
    </row>
    <row r="635" spans="1:25" x14ac:dyDescent="0.25">
      <c r="A635" s="4">
        <v>43</v>
      </c>
      <c r="B635" s="5">
        <v>80</v>
      </c>
      <c r="C635" s="5" t="s">
        <v>4</v>
      </c>
      <c r="D635" s="9">
        <v>39466</v>
      </c>
      <c r="E635" s="5" t="s">
        <v>25</v>
      </c>
      <c r="F635" s="5" t="s">
        <v>89</v>
      </c>
      <c r="G635" s="5">
        <v>2</v>
      </c>
      <c r="H635" s="5">
        <v>4</v>
      </c>
      <c r="I635" s="5">
        <v>2</v>
      </c>
      <c r="J635" s="11">
        <v>0.16805555555555554</v>
      </c>
      <c r="L635" t="str">
        <f t="shared" si="45"/>
        <v>Joe Stevenson</v>
      </c>
      <c r="M635" t="str">
        <f t="shared" si="46"/>
        <v xml:space="preserve">5' 7" </v>
      </c>
      <c r="N635" t="str">
        <f t="shared" si="47"/>
        <v xml:space="preserve">145 lbs. </v>
      </c>
      <c r="O635" t="str">
        <f t="shared" si="48"/>
        <v xml:space="preserve">70.0" </v>
      </c>
      <c r="P635" t="str">
        <f t="shared" si="49"/>
        <v xml:space="preserve">Orthodox </v>
      </c>
      <c r="Q635" t="s">
        <v>3420</v>
      </c>
      <c r="R635" t="s">
        <v>1446</v>
      </c>
      <c r="S635" t="s">
        <v>502</v>
      </c>
      <c r="T635" t="s">
        <v>513</v>
      </c>
      <c r="U635" t="s">
        <v>496</v>
      </c>
      <c r="V635" t="s">
        <v>500</v>
      </c>
      <c r="W635">
        <v>7</v>
      </c>
      <c r="X635">
        <v>5</v>
      </c>
      <c r="Y635">
        <v>0</v>
      </c>
    </row>
    <row r="636" spans="1:25" x14ac:dyDescent="0.25">
      <c r="A636" s="4">
        <v>44</v>
      </c>
      <c r="B636" s="5">
        <v>80</v>
      </c>
      <c r="C636" s="5" t="s">
        <v>4</v>
      </c>
      <c r="D636" s="9">
        <v>39466</v>
      </c>
      <c r="E636" s="5" t="s">
        <v>8</v>
      </c>
      <c r="F636" s="5" t="s">
        <v>92</v>
      </c>
      <c r="G636" s="5">
        <v>1</v>
      </c>
      <c r="H636" s="5">
        <v>2</v>
      </c>
      <c r="I636" s="5">
        <v>2</v>
      </c>
      <c r="J636" s="11">
        <v>0.19027777777777777</v>
      </c>
      <c r="L636" t="str">
        <f t="shared" si="45"/>
        <v>Gabriel Gonzaga</v>
      </c>
      <c r="M636" t="str">
        <f t="shared" si="46"/>
        <v xml:space="preserve">6' 2" </v>
      </c>
      <c r="N636" t="str">
        <f t="shared" si="47"/>
        <v xml:space="preserve">242 lbs. </v>
      </c>
      <c r="O636" t="str">
        <f t="shared" si="48"/>
        <v xml:space="preserve">76.0" </v>
      </c>
      <c r="P636" t="str">
        <f t="shared" si="49"/>
        <v xml:space="preserve">Orthodox </v>
      </c>
      <c r="Q636" t="s">
        <v>3511</v>
      </c>
      <c r="R636" t="s">
        <v>1486</v>
      </c>
      <c r="S636" t="s">
        <v>499</v>
      </c>
      <c r="T636" t="s">
        <v>497</v>
      </c>
      <c r="U636" t="s">
        <v>496</v>
      </c>
      <c r="W636">
        <v>16</v>
      </c>
      <c r="X636">
        <v>4</v>
      </c>
      <c r="Y636">
        <v>0</v>
      </c>
    </row>
    <row r="637" spans="1:25" x14ac:dyDescent="0.25">
      <c r="A637" s="4">
        <v>45</v>
      </c>
      <c r="B637" s="5">
        <v>80</v>
      </c>
      <c r="C637" s="5" t="s">
        <v>4</v>
      </c>
      <c r="D637" s="9">
        <v>39466</v>
      </c>
      <c r="E637" s="5" t="s">
        <v>15</v>
      </c>
      <c r="F637" s="5" t="s">
        <v>124</v>
      </c>
      <c r="G637" s="5">
        <v>1</v>
      </c>
      <c r="H637" s="5">
        <v>2</v>
      </c>
      <c r="I637" s="5">
        <v>1</v>
      </c>
      <c r="J637" s="11">
        <v>5.5555555555555552E-2</v>
      </c>
      <c r="L637" t="str">
        <f t="shared" si="45"/>
        <v>Kendall Grove</v>
      </c>
      <c r="M637" t="str">
        <f t="shared" si="46"/>
        <v xml:space="preserve">6' 6" </v>
      </c>
      <c r="N637" t="str">
        <f t="shared" si="47"/>
        <v xml:space="preserve">185 lbs. </v>
      </c>
      <c r="O637" t="str">
        <f t="shared" si="48"/>
        <v xml:space="preserve">79.0" </v>
      </c>
      <c r="P637" t="str">
        <f t="shared" si="49"/>
        <v xml:space="preserve">Orthodox </v>
      </c>
      <c r="Q637" t="s">
        <v>3815</v>
      </c>
      <c r="S637" t="s">
        <v>522</v>
      </c>
      <c r="T637" t="s">
        <v>523</v>
      </c>
      <c r="U637" t="s">
        <v>496</v>
      </c>
      <c r="V637" t="s">
        <v>500</v>
      </c>
      <c r="W637">
        <v>25</v>
      </c>
      <c r="X637">
        <v>8</v>
      </c>
      <c r="Y637">
        <v>4</v>
      </c>
    </row>
    <row r="638" spans="1:25" x14ac:dyDescent="0.25">
      <c r="A638" s="4">
        <v>46</v>
      </c>
      <c r="B638" s="5">
        <v>80</v>
      </c>
      <c r="C638" s="5" t="s">
        <v>4</v>
      </c>
      <c r="D638" s="9">
        <v>39466</v>
      </c>
      <c r="E638" s="5" t="s">
        <v>12</v>
      </c>
      <c r="F638" s="5" t="s">
        <v>340</v>
      </c>
      <c r="G638" s="5">
        <v>2</v>
      </c>
      <c r="H638" s="5">
        <v>1</v>
      </c>
      <c r="I638" s="5">
        <v>1</v>
      </c>
      <c r="J638" s="11">
        <v>4.4444444444444446E-2</v>
      </c>
      <c r="L638" t="str">
        <f t="shared" si="45"/>
        <v>Jess Liaudin</v>
      </c>
      <c r="M638" t="str">
        <f t="shared" si="46"/>
        <v xml:space="preserve">5' 9" </v>
      </c>
      <c r="N638" t="str">
        <f t="shared" si="47"/>
        <v xml:space="preserve">170 lbs. </v>
      </c>
      <c r="O638" t="str">
        <f t="shared" si="48"/>
        <v xml:space="preserve">72.0" </v>
      </c>
      <c r="P638" t="str">
        <f t="shared" si="49"/>
        <v xml:space="preserve">Orthodox </v>
      </c>
      <c r="Q638" t="s">
        <v>3873</v>
      </c>
      <c r="R638" t="s">
        <v>1654</v>
      </c>
      <c r="S638" t="s">
        <v>518</v>
      </c>
      <c r="T638" t="s">
        <v>523</v>
      </c>
      <c r="U638" t="s">
        <v>496</v>
      </c>
      <c r="V638" t="s">
        <v>515</v>
      </c>
      <c r="W638">
        <v>7</v>
      </c>
      <c r="X638">
        <v>6</v>
      </c>
      <c r="Y638">
        <v>0</v>
      </c>
    </row>
    <row r="639" spans="1:25" x14ac:dyDescent="0.25">
      <c r="A639" s="4">
        <v>47</v>
      </c>
      <c r="B639" s="5">
        <v>80</v>
      </c>
      <c r="C639" s="5" t="s">
        <v>4</v>
      </c>
      <c r="D639" s="9">
        <v>39466</v>
      </c>
      <c r="E639" s="5" t="s">
        <v>9</v>
      </c>
      <c r="F639" s="5" t="s">
        <v>341</v>
      </c>
      <c r="G639" s="5">
        <v>1</v>
      </c>
      <c r="H639" s="5">
        <v>1</v>
      </c>
      <c r="I639" s="5">
        <v>2</v>
      </c>
      <c r="J639" s="11">
        <v>2.5694444444444447E-2</v>
      </c>
      <c r="L639" t="str">
        <f t="shared" si="45"/>
        <v>Jason Lambert</v>
      </c>
      <c r="M639" t="str">
        <f t="shared" si="46"/>
        <v xml:space="preserve">6' 3" </v>
      </c>
      <c r="N639" t="str">
        <f t="shared" si="47"/>
        <v xml:space="preserve">185 lbs. </v>
      </c>
      <c r="O639" t="str">
        <f t="shared" si="48"/>
        <v xml:space="preserve">75.0" </v>
      </c>
      <c r="P639" t="str">
        <f t="shared" si="49"/>
        <v xml:space="preserve">Orthodox </v>
      </c>
      <c r="Q639" t="s">
        <v>4120</v>
      </c>
      <c r="S639" t="s">
        <v>496</v>
      </c>
      <c r="T639" t="s">
        <v>523</v>
      </c>
      <c r="U639" t="s">
        <v>496</v>
      </c>
      <c r="W639">
        <v>5</v>
      </c>
      <c r="X639">
        <v>7</v>
      </c>
      <c r="Y639">
        <v>0</v>
      </c>
    </row>
    <row r="640" spans="1:25" x14ac:dyDescent="0.25">
      <c r="A640" s="4">
        <v>48</v>
      </c>
      <c r="B640" s="5">
        <v>81</v>
      </c>
      <c r="C640" s="5" t="s">
        <v>4</v>
      </c>
      <c r="D640" s="9">
        <v>39480</v>
      </c>
      <c r="E640" s="5" t="s">
        <v>8</v>
      </c>
      <c r="F640" s="5" t="s">
        <v>43</v>
      </c>
      <c r="G640" s="5">
        <v>2</v>
      </c>
      <c r="H640" s="5">
        <v>4</v>
      </c>
      <c r="I640" s="5">
        <v>3</v>
      </c>
      <c r="J640" s="11">
        <v>6.1111111111111109E-2</v>
      </c>
      <c r="L640" t="str">
        <f t="shared" si="45"/>
        <v>Tim Sylvia</v>
      </c>
      <c r="M640" t="str">
        <f t="shared" si="46"/>
        <v xml:space="preserve">6' 8" </v>
      </c>
      <c r="N640" t="str">
        <f t="shared" si="47"/>
        <v xml:space="preserve">265 lbs. </v>
      </c>
      <c r="O640" t="str">
        <f t="shared" si="48"/>
        <v xml:space="preserve">80.0" </v>
      </c>
      <c r="P640" t="str">
        <f t="shared" si="49"/>
        <v xml:space="preserve">Orthodox </v>
      </c>
      <c r="Q640" t="s">
        <v>2556</v>
      </c>
      <c r="R640" t="s">
        <v>655</v>
      </c>
      <c r="S640" t="s">
        <v>518</v>
      </c>
      <c r="T640" t="s">
        <v>533</v>
      </c>
      <c r="U640" t="s">
        <v>567</v>
      </c>
      <c r="W640">
        <v>10</v>
      </c>
      <c r="X640">
        <v>2</v>
      </c>
      <c r="Y640">
        <v>0</v>
      </c>
    </row>
    <row r="641" spans="1:25" x14ac:dyDescent="0.25">
      <c r="A641" s="4">
        <v>49</v>
      </c>
      <c r="B641" s="5">
        <v>81</v>
      </c>
      <c r="C641" s="5" t="s">
        <v>4</v>
      </c>
      <c r="D641" s="9">
        <v>39480</v>
      </c>
      <c r="E641" s="5" t="s">
        <v>8</v>
      </c>
      <c r="F641" s="5" t="s">
        <v>59</v>
      </c>
      <c r="G641" s="5">
        <v>1</v>
      </c>
      <c r="H641" s="5">
        <v>4</v>
      </c>
      <c r="I641" s="5">
        <v>1</v>
      </c>
      <c r="J641" s="11">
        <v>6.25E-2</v>
      </c>
      <c r="L641" t="str">
        <f t="shared" si="45"/>
        <v>Brock Lesnar</v>
      </c>
      <c r="M641" t="str">
        <f t="shared" si="46"/>
        <v xml:space="preserve">6' 3" </v>
      </c>
      <c r="N641" t="str">
        <f t="shared" si="47"/>
        <v xml:space="preserve">265 lbs. </v>
      </c>
      <c r="O641" t="str">
        <f t="shared" si="48"/>
        <v xml:space="preserve">81.0" </v>
      </c>
      <c r="P641" t="str">
        <f t="shared" si="49"/>
        <v xml:space="preserve">Orthodox </v>
      </c>
      <c r="Q641" t="s">
        <v>1772</v>
      </c>
      <c r="R641" t="s">
        <v>501</v>
      </c>
      <c r="S641" t="s">
        <v>502</v>
      </c>
      <c r="T641" t="s">
        <v>503</v>
      </c>
      <c r="U641" t="s">
        <v>496</v>
      </c>
      <c r="V641" t="s">
        <v>504</v>
      </c>
      <c r="W641">
        <v>10</v>
      </c>
      <c r="X641">
        <v>14</v>
      </c>
      <c r="Y641">
        <v>0</v>
      </c>
    </row>
    <row r="642" spans="1:25" x14ac:dyDescent="0.25">
      <c r="A642" s="4">
        <v>50</v>
      </c>
      <c r="B642" s="7">
        <v>81</v>
      </c>
      <c r="C642" s="5" t="s">
        <v>4</v>
      </c>
      <c r="D642" s="6">
        <v>39480</v>
      </c>
      <c r="E642" s="7" t="s">
        <v>15</v>
      </c>
      <c r="F642" s="7" t="s">
        <v>60</v>
      </c>
      <c r="G642" s="7" t="s">
        <v>470</v>
      </c>
      <c r="H642" s="7">
        <v>4</v>
      </c>
      <c r="I642" s="7">
        <v>2</v>
      </c>
      <c r="J642" s="16">
        <v>6.7361111111111108E-2</v>
      </c>
      <c r="L642" t="str">
        <f t="shared" si="45"/>
        <v>Jeremy Horn</v>
      </c>
      <c r="M642" t="str">
        <f t="shared" si="46"/>
        <v xml:space="preserve">6' 1" </v>
      </c>
      <c r="N642" t="str">
        <f t="shared" si="47"/>
        <v xml:space="preserve">185 lbs. </v>
      </c>
      <c r="O642" t="str">
        <f t="shared" si="48"/>
        <v xml:space="preserve">74.0" </v>
      </c>
      <c r="P642" t="str">
        <f t="shared" si="49"/>
        <v xml:space="preserve">Orthodox </v>
      </c>
      <c r="Q642" t="s">
        <v>1869</v>
      </c>
      <c r="S642" t="s">
        <v>530</v>
      </c>
      <c r="T642" t="s">
        <v>513</v>
      </c>
      <c r="U642" t="s">
        <v>496</v>
      </c>
      <c r="V642" t="s">
        <v>500</v>
      </c>
      <c r="W642">
        <v>2</v>
      </c>
      <c r="X642">
        <v>1</v>
      </c>
      <c r="Y642">
        <v>0</v>
      </c>
    </row>
    <row r="643" spans="1:25" x14ac:dyDescent="0.25">
      <c r="A643" s="4">
        <v>51</v>
      </c>
      <c r="B643" s="5">
        <v>81</v>
      </c>
      <c r="C643" s="5" t="s">
        <v>4</v>
      </c>
      <c r="D643" s="9">
        <v>39480</v>
      </c>
      <c r="E643" s="5" t="s">
        <v>25</v>
      </c>
      <c r="F643" s="5" t="s">
        <v>63</v>
      </c>
      <c r="G643" s="5">
        <v>1</v>
      </c>
      <c r="H643" s="5">
        <v>5</v>
      </c>
      <c r="I643" s="5">
        <v>3</v>
      </c>
      <c r="J643" s="11">
        <v>0.20833333333333334</v>
      </c>
      <c r="L643" t="str">
        <f t="shared" ref="L643:L706" si="50">VLOOKUP($F643,$Q$2:$Z$2708,1,FALSE)</f>
        <v>Gleison Tibau</v>
      </c>
      <c r="M643" t="str">
        <f t="shared" ref="M643:M706" si="51">VLOOKUP($F643,$Q$2:$Z$2708,3,FALSE)</f>
        <v xml:space="preserve">5' 10" </v>
      </c>
      <c r="N643" t="str">
        <f t="shared" ref="N643:N706" si="52">VLOOKUP($F643,$Q$2:$Z$2708,4,FALSE)</f>
        <v xml:space="preserve">155 lbs. </v>
      </c>
      <c r="O643" t="str">
        <f t="shared" ref="O643:O706" si="53">VLOOKUP($F643,$Q$2:$Z$2708,5,FALSE)</f>
        <v xml:space="preserve">71.0" </v>
      </c>
      <c r="P643" t="str">
        <f t="shared" ref="P643:P706" si="54">VLOOKUP($F643,$Q$2:$Z$2708,6,FALSE)</f>
        <v xml:space="preserve">Southpaw </v>
      </c>
      <c r="Q643" t="s">
        <v>1898</v>
      </c>
      <c r="S643" t="s">
        <v>510</v>
      </c>
      <c r="T643" t="s">
        <v>497</v>
      </c>
      <c r="U643" t="s">
        <v>496</v>
      </c>
      <c r="V643" t="s">
        <v>504</v>
      </c>
      <c r="W643">
        <v>17</v>
      </c>
      <c r="X643">
        <v>3</v>
      </c>
      <c r="Y643">
        <v>1</v>
      </c>
    </row>
    <row r="644" spans="1:25" x14ac:dyDescent="0.25">
      <c r="A644" s="4">
        <v>52</v>
      </c>
      <c r="B644" s="5">
        <v>82</v>
      </c>
      <c r="C644" s="5" t="s">
        <v>4</v>
      </c>
      <c r="D644" s="9">
        <v>39508</v>
      </c>
      <c r="E644" s="5" t="s">
        <v>15</v>
      </c>
      <c r="F644" s="5" t="s">
        <v>34</v>
      </c>
      <c r="G644" s="5">
        <v>1</v>
      </c>
      <c r="H644" s="5">
        <v>4</v>
      </c>
      <c r="I644" s="5">
        <v>2</v>
      </c>
      <c r="J644" s="11">
        <v>0.20277777777777781</v>
      </c>
      <c r="L644" t="str">
        <f t="shared" si="50"/>
        <v>Dan Henderson</v>
      </c>
      <c r="M644" t="str">
        <f t="shared" si="51"/>
        <v xml:space="preserve">5' 11" </v>
      </c>
      <c r="N644" t="str">
        <f t="shared" si="52"/>
        <v xml:space="preserve">185 lbs. </v>
      </c>
      <c r="O644" t="str">
        <f t="shared" si="53"/>
        <v xml:space="preserve">74.0" </v>
      </c>
      <c r="P644" t="str">
        <f t="shared" si="54"/>
        <v xml:space="preserve">Orthodox </v>
      </c>
      <c r="Q644" t="s">
        <v>1902</v>
      </c>
      <c r="S644" t="s">
        <v>510</v>
      </c>
      <c r="T644" t="s">
        <v>511</v>
      </c>
      <c r="U644" t="s">
        <v>496</v>
      </c>
      <c r="W644">
        <v>4</v>
      </c>
      <c r="X644">
        <v>5</v>
      </c>
      <c r="Y644">
        <v>0</v>
      </c>
    </row>
    <row r="645" spans="1:25" x14ac:dyDescent="0.25">
      <c r="A645" s="4">
        <v>53</v>
      </c>
      <c r="B645" s="5">
        <v>82</v>
      </c>
      <c r="C645" s="5" t="s">
        <v>4</v>
      </c>
      <c r="D645" s="9">
        <v>39508</v>
      </c>
      <c r="E645" s="5" t="s">
        <v>15</v>
      </c>
      <c r="F645" s="5" t="s">
        <v>41</v>
      </c>
      <c r="G645" s="5">
        <v>1</v>
      </c>
      <c r="H645" s="5">
        <v>1</v>
      </c>
      <c r="I645" s="5">
        <v>1</v>
      </c>
      <c r="J645" s="11">
        <v>0.1361111111111111</v>
      </c>
      <c r="L645" t="str">
        <f t="shared" si="50"/>
        <v>Alessio Sakara</v>
      </c>
      <c r="M645" t="str">
        <f t="shared" si="51"/>
        <v xml:space="preserve">6' 0" </v>
      </c>
      <c r="N645" t="str">
        <f t="shared" si="52"/>
        <v xml:space="preserve">185 lbs. </v>
      </c>
      <c r="O645" t="str">
        <f t="shared" si="53"/>
        <v xml:space="preserve">72.0" </v>
      </c>
      <c r="P645" t="str">
        <f t="shared" si="54"/>
        <v xml:space="preserve">Orthodox </v>
      </c>
      <c r="Q645" t="s">
        <v>1944</v>
      </c>
      <c r="S645" t="s">
        <v>522</v>
      </c>
      <c r="T645" t="s">
        <v>497</v>
      </c>
      <c r="U645" t="s">
        <v>546</v>
      </c>
      <c r="V645" t="s">
        <v>500</v>
      </c>
      <c r="W645">
        <v>16</v>
      </c>
      <c r="X645">
        <v>9</v>
      </c>
      <c r="Y645">
        <v>0</v>
      </c>
    </row>
    <row r="646" spans="1:25" x14ac:dyDescent="0.25">
      <c r="A646" s="4">
        <v>54</v>
      </c>
      <c r="B646" s="5">
        <v>82</v>
      </c>
      <c r="C646" s="5" t="s">
        <v>4</v>
      </c>
      <c r="D646" s="9">
        <v>39508</v>
      </c>
      <c r="E646" s="5" t="s">
        <v>8</v>
      </c>
      <c r="F646" s="5" t="s">
        <v>37</v>
      </c>
      <c r="G646" s="5">
        <v>3</v>
      </c>
      <c r="H646" s="5">
        <v>6</v>
      </c>
      <c r="I646" s="5">
        <v>3</v>
      </c>
      <c r="J646" s="11">
        <v>0.20833333333333334</v>
      </c>
      <c r="L646" t="str">
        <f t="shared" si="50"/>
        <v>Cheick Kongo</v>
      </c>
      <c r="M646" t="str">
        <f t="shared" si="51"/>
        <v xml:space="preserve">6' 4" </v>
      </c>
      <c r="N646" t="str">
        <f t="shared" si="52"/>
        <v xml:space="preserve">240 lbs. </v>
      </c>
      <c r="O646" t="str">
        <f t="shared" si="53"/>
        <v xml:space="preserve">82.0" </v>
      </c>
      <c r="P646" t="str">
        <f t="shared" si="54"/>
        <v xml:space="preserve">Orthodox </v>
      </c>
      <c r="Q646" t="s">
        <v>1954</v>
      </c>
      <c r="S646" t="s">
        <v>552</v>
      </c>
      <c r="T646" t="s">
        <v>511</v>
      </c>
      <c r="U646" t="s">
        <v>496</v>
      </c>
      <c r="W646">
        <v>2</v>
      </c>
      <c r="X646">
        <v>0</v>
      </c>
      <c r="Y646">
        <v>0</v>
      </c>
    </row>
    <row r="647" spans="1:25" x14ac:dyDescent="0.25">
      <c r="A647" s="4">
        <v>55</v>
      </c>
      <c r="B647" s="5">
        <v>82</v>
      </c>
      <c r="C647" s="5" t="s">
        <v>4</v>
      </c>
      <c r="D647" s="9">
        <v>39508</v>
      </c>
      <c r="E647" s="5" t="s">
        <v>12</v>
      </c>
      <c r="F647" s="5" t="s">
        <v>343</v>
      </c>
      <c r="G647" s="5">
        <v>2</v>
      </c>
      <c r="H647" s="5">
        <v>5</v>
      </c>
      <c r="I647" s="5">
        <v>3</v>
      </c>
      <c r="J647" s="11">
        <v>0.20833333333333334</v>
      </c>
      <c r="L647" t="str">
        <f t="shared" si="50"/>
        <v>Chris Wilson</v>
      </c>
      <c r="M647" t="str">
        <f t="shared" si="51"/>
        <v xml:space="preserve">6' 1" </v>
      </c>
      <c r="N647" t="str">
        <f t="shared" si="52"/>
        <v xml:space="preserve">170 lbs. </v>
      </c>
      <c r="O647" t="str">
        <f t="shared" si="53"/>
        <v xml:space="preserve">75.0" </v>
      </c>
      <c r="P647" t="str">
        <f t="shared" si="54"/>
        <v xml:space="preserve">Orthodox </v>
      </c>
      <c r="Q647" t="s">
        <v>2287</v>
      </c>
      <c r="S647" t="s">
        <v>535</v>
      </c>
      <c r="T647" t="s">
        <v>586</v>
      </c>
      <c r="U647" t="s">
        <v>496</v>
      </c>
      <c r="V647" t="s">
        <v>500</v>
      </c>
      <c r="W647">
        <v>4</v>
      </c>
      <c r="X647">
        <v>7</v>
      </c>
      <c r="Y647">
        <v>0</v>
      </c>
    </row>
    <row r="648" spans="1:25" x14ac:dyDescent="0.25">
      <c r="A648" s="4">
        <v>56</v>
      </c>
      <c r="B648" s="5">
        <v>82</v>
      </c>
      <c r="C648" s="5" t="s">
        <v>4</v>
      </c>
      <c r="D648" s="9">
        <v>39508</v>
      </c>
      <c r="E648" s="5" t="s">
        <v>15</v>
      </c>
      <c r="F648" s="5" t="s">
        <v>342</v>
      </c>
      <c r="G648" s="5">
        <v>1</v>
      </c>
      <c r="H648" s="5">
        <v>1</v>
      </c>
      <c r="I648" s="5">
        <v>2</v>
      </c>
      <c r="J648" s="11">
        <v>0.125</v>
      </c>
      <c r="L648" t="str">
        <f t="shared" si="50"/>
        <v>Evan Tanner</v>
      </c>
      <c r="M648" t="str">
        <f t="shared" si="51"/>
        <v xml:space="preserve">6' 0" </v>
      </c>
      <c r="N648" t="str">
        <f t="shared" si="52"/>
        <v xml:space="preserve">185 lbs. </v>
      </c>
      <c r="O648" t="str">
        <f t="shared" si="53"/>
        <v xml:space="preserve">74.0" </v>
      </c>
      <c r="P648" t="str">
        <f t="shared" si="54"/>
        <v xml:space="preserve">Orthodox </v>
      </c>
      <c r="Q648" t="s">
        <v>2301</v>
      </c>
      <c r="R648" t="s">
        <v>880</v>
      </c>
      <c r="S648" t="s">
        <v>499</v>
      </c>
      <c r="T648" t="s">
        <v>497</v>
      </c>
      <c r="U648" t="s">
        <v>496</v>
      </c>
      <c r="W648">
        <v>8</v>
      </c>
      <c r="X648">
        <v>3</v>
      </c>
      <c r="Y648">
        <v>0</v>
      </c>
    </row>
    <row r="649" spans="1:25" x14ac:dyDescent="0.25">
      <c r="A649" s="4">
        <v>57</v>
      </c>
      <c r="B649" s="5">
        <v>83</v>
      </c>
      <c r="C649" s="5" t="s">
        <v>4</v>
      </c>
      <c r="D649" s="9">
        <v>39557</v>
      </c>
      <c r="E649" s="5" t="s">
        <v>12</v>
      </c>
      <c r="F649" s="5" t="s">
        <v>65</v>
      </c>
      <c r="G649" s="5">
        <v>1</v>
      </c>
      <c r="H649" s="5">
        <v>2</v>
      </c>
      <c r="I649" s="5">
        <v>2</v>
      </c>
      <c r="J649" s="11">
        <v>0.19791666666666666</v>
      </c>
      <c r="L649" t="str">
        <f t="shared" si="50"/>
        <v>Matt Serra</v>
      </c>
      <c r="M649" t="str">
        <f t="shared" si="51"/>
        <v xml:space="preserve">5' 6" </v>
      </c>
      <c r="N649" t="str">
        <f t="shared" si="52"/>
        <v xml:space="preserve">170 lbs. </v>
      </c>
      <c r="O649" t="str">
        <f t="shared" si="53"/>
        <v xml:space="preserve">68.0" </v>
      </c>
      <c r="P649" t="str">
        <f t="shared" si="54"/>
        <v xml:space="preserve">Orthodox </v>
      </c>
      <c r="Q649" t="s">
        <v>2480</v>
      </c>
      <c r="S649" t="s">
        <v>499</v>
      </c>
      <c r="T649" t="s">
        <v>497</v>
      </c>
      <c r="U649" t="s">
        <v>496</v>
      </c>
      <c r="V649" t="s">
        <v>500</v>
      </c>
      <c r="W649">
        <v>18</v>
      </c>
      <c r="X649">
        <v>19</v>
      </c>
      <c r="Y649">
        <v>0</v>
      </c>
    </row>
    <row r="650" spans="1:25" x14ac:dyDescent="0.25">
      <c r="A650" s="4">
        <v>58</v>
      </c>
      <c r="B650" s="7">
        <v>83</v>
      </c>
      <c r="C650" s="5" t="s">
        <v>4</v>
      </c>
      <c r="D650" s="6">
        <v>39557</v>
      </c>
      <c r="E650" s="7" t="s">
        <v>25</v>
      </c>
      <c r="F650" s="7" t="s">
        <v>70</v>
      </c>
      <c r="G650" s="7" t="s">
        <v>19</v>
      </c>
      <c r="H650" s="7">
        <v>4</v>
      </c>
      <c r="I650" s="7">
        <v>3</v>
      </c>
      <c r="J650" s="16">
        <v>0.15833333333333333</v>
      </c>
      <c r="L650" t="str">
        <f t="shared" si="50"/>
        <v>Mark Bocek</v>
      </c>
      <c r="M650" t="str">
        <f t="shared" si="51"/>
        <v xml:space="preserve">5' 8" </v>
      </c>
      <c r="N650" t="str">
        <f t="shared" si="52"/>
        <v xml:space="preserve">155 lbs. </v>
      </c>
      <c r="O650" t="str">
        <f t="shared" si="53"/>
        <v xml:space="preserve">75.0" </v>
      </c>
      <c r="P650" t="str">
        <f t="shared" si="54"/>
        <v xml:space="preserve">Orthodox </v>
      </c>
      <c r="Q650" t="s">
        <v>2519</v>
      </c>
      <c r="S650" t="s">
        <v>496</v>
      </c>
      <c r="T650" t="s">
        <v>497</v>
      </c>
      <c r="U650" t="s">
        <v>496</v>
      </c>
      <c r="W650">
        <v>1</v>
      </c>
      <c r="X650">
        <v>2</v>
      </c>
      <c r="Y650">
        <v>0</v>
      </c>
    </row>
    <row r="651" spans="1:25" x14ac:dyDescent="0.25">
      <c r="A651" s="4">
        <v>59</v>
      </c>
      <c r="B651" s="7">
        <v>83</v>
      </c>
      <c r="C651" s="5" t="s">
        <v>4</v>
      </c>
      <c r="D651" s="6">
        <v>39557</v>
      </c>
      <c r="E651" s="7" t="s">
        <v>15</v>
      </c>
      <c r="F651" s="7" t="s">
        <v>67</v>
      </c>
      <c r="G651" s="7" t="s">
        <v>19</v>
      </c>
      <c r="H651" s="7">
        <v>7</v>
      </c>
      <c r="I651" s="7">
        <v>1</v>
      </c>
      <c r="J651" s="16">
        <v>0.20833333333333334</v>
      </c>
      <c r="L651" t="str">
        <f t="shared" si="50"/>
        <v>Charles McCarthy</v>
      </c>
      <c r="M651" t="str">
        <f t="shared" si="51"/>
        <v xml:space="preserve">5' 10" </v>
      </c>
      <c r="N651" t="str">
        <f t="shared" si="52"/>
        <v xml:space="preserve">185 lbs. </v>
      </c>
      <c r="O651" t="str">
        <f t="shared" si="53"/>
        <v xml:space="preserve">71.0" </v>
      </c>
      <c r="P651" t="str">
        <f t="shared" si="54"/>
        <v xml:space="preserve">Orthodox </v>
      </c>
      <c r="Q651" t="s">
        <v>2628</v>
      </c>
      <c r="S651" t="s">
        <v>499</v>
      </c>
      <c r="T651" t="s">
        <v>536</v>
      </c>
      <c r="U651" t="s">
        <v>556</v>
      </c>
      <c r="V651" t="s">
        <v>500</v>
      </c>
      <c r="W651">
        <v>16</v>
      </c>
      <c r="X651">
        <v>7</v>
      </c>
      <c r="Y651">
        <v>0</v>
      </c>
    </row>
    <row r="652" spans="1:25" x14ac:dyDescent="0.25">
      <c r="A652" s="4">
        <v>60</v>
      </c>
      <c r="B652" s="5">
        <v>83</v>
      </c>
      <c r="C652" s="5" t="s">
        <v>4</v>
      </c>
      <c r="D652" s="9">
        <v>39557</v>
      </c>
      <c r="E652" s="5" t="s">
        <v>15</v>
      </c>
      <c r="F652" s="5" t="s">
        <v>21</v>
      </c>
      <c r="G652" s="5">
        <v>1</v>
      </c>
      <c r="H652" s="5">
        <v>5</v>
      </c>
      <c r="I652" s="5">
        <v>3</v>
      </c>
      <c r="J652" s="11">
        <v>0.20833333333333334</v>
      </c>
      <c r="L652" t="str">
        <f t="shared" si="50"/>
        <v>Kalib Starnes</v>
      </c>
      <c r="M652" t="str">
        <f t="shared" si="51"/>
        <v xml:space="preserve">6' 3" </v>
      </c>
      <c r="N652" t="str">
        <f t="shared" si="52"/>
        <v xml:space="preserve">185 lbs. </v>
      </c>
      <c r="O652" t="str">
        <f t="shared" si="53"/>
        <v xml:space="preserve">74.0" </v>
      </c>
      <c r="P652" t="str">
        <f t="shared" si="54"/>
        <v xml:space="preserve">Orthodox </v>
      </c>
      <c r="Q652" t="s">
        <v>2682</v>
      </c>
      <c r="S652" t="s">
        <v>502</v>
      </c>
      <c r="T652" t="s">
        <v>586</v>
      </c>
      <c r="U652" t="s">
        <v>496</v>
      </c>
      <c r="W652">
        <v>1</v>
      </c>
      <c r="X652">
        <v>3</v>
      </c>
      <c r="Y652">
        <v>0</v>
      </c>
    </row>
    <row r="653" spans="1:25" x14ac:dyDescent="0.25">
      <c r="A653" s="4">
        <v>61</v>
      </c>
      <c r="B653" s="5">
        <v>83</v>
      </c>
      <c r="C653" s="5" t="s">
        <v>4</v>
      </c>
      <c r="D653" s="9">
        <v>39557</v>
      </c>
      <c r="E653" s="5" t="s">
        <v>15</v>
      </c>
      <c r="F653" s="5" t="s">
        <v>66</v>
      </c>
      <c r="G653" s="5">
        <v>2</v>
      </c>
      <c r="H653" s="5">
        <v>2</v>
      </c>
      <c r="I653" s="5">
        <v>2</v>
      </c>
      <c r="J653" s="11">
        <v>0.12569444444444444</v>
      </c>
      <c r="L653" t="str">
        <f t="shared" si="50"/>
        <v>Travis Lutter</v>
      </c>
      <c r="M653" t="str">
        <f t="shared" si="51"/>
        <v xml:space="preserve">5' 11" </v>
      </c>
      <c r="N653" t="str">
        <f t="shared" si="52"/>
        <v xml:space="preserve">185 lbs. </v>
      </c>
      <c r="O653" t="str">
        <f t="shared" si="53"/>
        <v xml:space="preserve">75.0" </v>
      </c>
      <c r="P653" t="str">
        <f t="shared" si="54"/>
        <v xml:space="preserve">Orthodox </v>
      </c>
      <c r="Q653" t="s">
        <v>2700</v>
      </c>
      <c r="R653" t="s">
        <v>714</v>
      </c>
      <c r="S653" t="s">
        <v>522</v>
      </c>
      <c r="T653" t="s">
        <v>523</v>
      </c>
      <c r="U653" t="s">
        <v>496</v>
      </c>
      <c r="W653">
        <v>18</v>
      </c>
      <c r="X653">
        <v>9</v>
      </c>
      <c r="Y653">
        <v>0</v>
      </c>
    </row>
    <row r="654" spans="1:25" x14ac:dyDescent="0.25">
      <c r="A654" s="4">
        <v>62</v>
      </c>
      <c r="B654" s="5">
        <v>84</v>
      </c>
      <c r="C654" s="5" t="s">
        <v>4</v>
      </c>
      <c r="D654" s="9">
        <v>39592</v>
      </c>
      <c r="E654" s="5" t="s">
        <v>25</v>
      </c>
      <c r="F654" s="5" t="s">
        <v>162</v>
      </c>
      <c r="G654" s="5">
        <v>1</v>
      </c>
      <c r="H654" s="5">
        <v>2</v>
      </c>
      <c r="I654" s="5">
        <v>3</v>
      </c>
      <c r="J654" s="11">
        <v>0.20833333333333334</v>
      </c>
      <c r="L654" t="str">
        <f t="shared" si="50"/>
        <v>Sean Sherk</v>
      </c>
      <c r="M654" t="str">
        <f t="shared" si="51"/>
        <v xml:space="preserve">5' 6" </v>
      </c>
      <c r="N654" t="str">
        <f t="shared" si="52"/>
        <v xml:space="preserve">155 lbs. </v>
      </c>
      <c r="O654" t="str">
        <f t="shared" si="53"/>
        <v xml:space="preserve">67.0" </v>
      </c>
      <c r="P654" t="str">
        <f t="shared" si="54"/>
        <v xml:space="preserve">Orthodox </v>
      </c>
      <c r="Q654" t="s">
        <v>2805</v>
      </c>
      <c r="R654" t="s">
        <v>1158</v>
      </c>
      <c r="S654" t="s">
        <v>552</v>
      </c>
      <c r="T654" t="s">
        <v>497</v>
      </c>
      <c r="U654" t="s">
        <v>496</v>
      </c>
      <c r="V654" t="s">
        <v>500</v>
      </c>
      <c r="W654">
        <v>3</v>
      </c>
      <c r="X654">
        <v>4</v>
      </c>
      <c r="Y654">
        <v>0</v>
      </c>
    </row>
    <row r="655" spans="1:25" x14ac:dyDescent="0.25">
      <c r="A655" s="4">
        <v>63</v>
      </c>
      <c r="B655" s="5">
        <v>84</v>
      </c>
      <c r="C655" s="5" t="s">
        <v>4</v>
      </c>
      <c r="D655" s="9">
        <v>39592</v>
      </c>
      <c r="E655" s="5" t="s">
        <v>9</v>
      </c>
      <c r="F655" s="5" t="s">
        <v>28</v>
      </c>
      <c r="G655" s="5">
        <v>1</v>
      </c>
      <c r="H655" s="5">
        <v>5</v>
      </c>
      <c r="I655" s="5">
        <v>3</v>
      </c>
      <c r="J655" s="11">
        <v>0.20833333333333334</v>
      </c>
      <c r="L655" t="str">
        <f t="shared" si="50"/>
        <v>Tito Ortiz</v>
      </c>
      <c r="M655" t="str">
        <f t="shared" si="51"/>
        <v xml:space="preserve">6' 3" </v>
      </c>
      <c r="N655" t="str">
        <f t="shared" si="52"/>
        <v xml:space="preserve">205 lbs. </v>
      </c>
      <c r="O655" t="str">
        <f t="shared" si="53"/>
        <v xml:space="preserve">74.0" </v>
      </c>
      <c r="P655" t="str">
        <f t="shared" si="54"/>
        <v xml:space="preserve">Orthodox </v>
      </c>
      <c r="Q655" t="s">
        <v>2928</v>
      </c>
      <c r="S655" t="s">
        <v>522</v>
      </c>
      <c r="T655" t="s">
        <v>497</v>
      </c>
      <c r="U655" t="s">
        <v>496</v>
      </c>
      <c r="V655" t="s">
        <v>500</v>
      </c>
      <c r="W655">
        <v>9</v>
      </c>
      <c r="X655">
        <v>7</v>
      </c>
      <c r="Y655">
        <v>0</v>
      </c>
    </row>
    <row r="656" spans="1:25" x14ac:dyDescent="0.25">
      <c r="A656" s="4">
        <v>64</v>
      </c>
      <c r="B656" s="5">
        <v>84</v>
      </c>
      <c r="C656" s="5" t="s">
        <v>4</v>
      </c>
      <c r="D656" s="9">
        <v>39592</v>
      </c>
      <c r="E656" s="5" t="s">
        <v>9</v>
      </c>
      <c r="F656" s="5" t="s">
        <v>346</v>
      </c>
      <c r="G656" s="5">
        <v>1</v>
      </c>
      <c r="H656" s="5">
        <v>4</v>
      </c>
      <c r="I656" s="5">
        <v>1</v>
      </c>
      <c r="J656" s="11">
        <v>9.9999999999999992E-2</v>
      </c>
      <c r="L656" t="str">
        <f t="shared" si="50"/>
        <v>Antonio Mendes</v>
      </c>
      <c r="M656" t="str">
        <f t="shared" si="51"/>
        <v xml:space="preserve">6' 3" </v>
      </c>
      <c r="N656" t="str">
        <f t="shared" si="52"/>
        <v xml:space="preserve">205 lbs. </v>
      </c>
      <c r="O656" t="str">
        <f t="shared" si="53"/>
        <v xml:space="preserve">77.0" </v>
      </c>
      <c r="P656" t="str">
        <f t="shared" si="54"/>
        <v xml:space="preserve">Southpaw </v>
      </c>
      <c r="Q656" t="s">
        <v>2952</v>
      </c>
      <c r="S656" t="s">
        <v>761</v>
      </c>
      <c r="T656" t="s">
        <v>689</v>
      </c>
      <c r="U656" t="s">
        <v>496</v>
      </c>
      <c r="W656">
        <v>1</v>
      </c>
      <c r="X656">
        <v>3</v>
      </c>
      <c r="Y656">
        <v>0</v>
      </c>
    </row>
    <row r="657" spans="1:25" x14ac:dyDescent="0.25">
      <c r="A657" s="4">
        <v>65</v>
      </c>
      <c r="B657" s="5">
        <v>84</v>
      </c>
      <c r="C657" s="5" t="s">
        <v>4</v>
      </c>
      <c r="D657" s="9">
        <v>39592</v>
      </c>
      <c r="E657" s="5" t="s">
        <v>9</v>
      </c>
      <c r="F657" s="5" t="s">
        <v>20</v>
      </c>
      <c r="G657" s="5">
        <v>2</v>
      </c>
      <c r="H657" s="5">
        <v>1</v>
      </c>
      <c r="I657" s="5">
        <v>1</v>
      </c>
      <c r="J657" s="11">
        <v>2.4999999999999998E-2</v>
      </c>
      <c r="L657" t="str">
        <f t="shared" si="50"/>
        <v>Keith Jardine</v>
      </c>
      <c r="M657" t="str">
        <f t="shared" si="51"/>
        <v xml:space="preserve">6' 2" </v>
      </c>
      <c r="N657" t="str">
        <f t="shared" si="52"/>
        <v xml:space="preserve">185 lbs. </v>
      </c>
      <c r="O657" t="str">
        <f t="shared" si="53"/>
        <v xml:space="preserve">76.0" </v>
      </c>
      <c r="P657" t="str">
        <f t="shared" si="54"/>
        <v xml:space="preserve">Orthodox </v>
      </c>
      <c r="Q657" t="s">
        <v>2979</v>
      </c>
      <c r="R657" t="s">
        <v>1225</v>
      </c>
      <c r="S657" t="s">
        <v>502</v>
      </c>
      <c r="T657" t="s">
        <v>513</v>
      </c>
      <c r="U657" t="s">
        <v>508</v>
      </c>
      <c r="V657" t="s">
        <v>500</v>
      </c>
      <c r="W657">
        <v>20</v>
      </c>
      <c r="X657">
        <v>10</v>
      </c>
      <c r="Y657">
        <v>0</v>
      </c>
    </row>
    <row r="658" spans="1:25" x14ac:dyDescent="0.25">
      <c r="A658" s="4">
        <v>66</v>
      </c>
      <c r="B658" s="5">
        <v>85</v>
      </c>
      <c r="C658" s="5" t="s">
        <v>4</v>
      </c>
      <c r="D658" s="9">
        <v>39606</v>
      </c>
      <c r="E658" s="5" t="s">
        <v>8</v>
      </c>
      <c r="F658" s="5" t="s">
        <v>44</v>
      </c>
      <c r="G658" s="5">
        <v>1</v>
      </c>
      <c r="H658" s="5">
        <v>2</v>
      </c>
      <c r="I658" s="5">
        <v>1</v>
      </c>
      <c r="J658" s="11">
        <v>0.19444444444444445</v>
      </c>
      <c r="L658" t="str">
        <f t="shared" si="50"/>
        <v>Brandon Vera</v>
      </c>
      <c r="M658" t="str">
        <f t="shared" si="51"/>
        <v xml:space="preserve">6' 3" </v>
      </c>
      <c r="N658" t="str">
        <f t="shared" si="52"/>
        <v xml:space="preserve">230 lbs. </v>
      </c>
      <c r="O658" t="str">
        <f t="shared" si="53"/>
        <v xml:space="preserve">76.0" </v>
      </c>
      <c r="P658" t="str">
        <f t="shared" si="54"/>
        <v xml:space="preserve">Orthodox </v>
      </c>
      <c r="Q658" t="s">
        <v>3056</v>
      </c>
      <c r="S658" t="s">
        <v>535</v>
      </c>
      <c r="T658" t="s">
        <v>523</v>
      </c>
      <c r="U658" t="s">
        <v>496</v>
      </c>
      <c r="W658">
        <v>8</v>
      </c>
      <c r="X658">
        <v>3</v>
      </c>
      <c r="Y658">
        <v>0</v>
      </c>
    </row>
    <row r="659" spans="1:25" x14ac:dyDescent="0.25">
      <c r="A659" s="4">
        <v>67</v>
      </c>
      <c r="B659" s="5">
        <v>85</v>
      </c>
      <c r="C659" s="5" t="s">
        <v>4</v>
      </c>
      <c r="D659" s="9">
        <v>39606</v>
      </c>
      <c r="E659" s="5" t="s">
        <v>15</v>
      </c>
      <c r="F659" s="5" t="s">
        <v>75</v>
      </c>
      <c r="G659" s="5">
        <v>1</v>
      </c>
      <c r="H659" s="5">
        <v>2</v>
      </c>
      <c r="I659" s="5">
        <v>1</v>
      </c>
      <c r="J659" s="11">
        <v>0.15416666666666667</v>
      </c>
      <c r="L659" t="str">
        <f t="shared" si="50"/>
        <v>Jason Day</v>
      </c>
      <c r="M659" t="str">
        <f t="shared" si="51"/>
        <v xml:space="preserve">6' 0" </v>
      </c>
      <c r="N659" t="str">
        <f t="shared" si="52"/>
        <v xml:space="preserve">185 lbs. </v>
      </c>
      <c r="O659" t="str">
        <f t="shared" si="53"/>
        <v xml:space="preserve">72.0" </v>
      </c>
      <c r="P659" t="str">
        <f t="shared" si="54"/>
        <v xml:space="preserve">Orthodox </v>
      </c>
      <c r="Q659" t="s">
        <v>3138</v>
      </c>
      <c r="R659" t="s">
        <v>1305</v>
      </c>
      <c r="S659" t="s">
        <v>530</v>
      </c>
      <c r="T659" t="s">
        <v>497</v>
      </c>
      <c r="U659" t="s">
        <v>556</v>
      </c>
      <c r="V659" t="s">
        <v>500</v>
      </c>
      <c r="W659">
        <v>8</v>
      </c>
      <c r="X659">
        <v>2</v>
      </c>
      <c r="Y659">
        <v>0</v>
      </c>
    </row>
    <row r="660" spans="1:25" x14ac:dyDescent="0.25">
      <c r="A660" s="4">
        <v>68</v>
      </c>
      <c r="B660" s="5">
        <v>85</v>
      </c>
      <c r="C660" s="5" t="s">
        <v>4</v>
      </c>
      <c r="D660" s="9">
        <v>39606</v>
      </c>
      <c r="E660" s="5" t="s">
        <v>12</v>
      </c>
      <c r="F660" s="5" t="s">
        <v>39</v>
      </c>
      <c r="G660" s="5">
        <v>1</v>
      </c>
      <c r="H660" s="5">
        <v>5</v>
      </c>
      <c r="I660" s="5">
        <v>3</v>
      </c>
      <c r="J660" s="11">
        <v>0.20833333333333334</v>
      </c>
      <c r="L660" t="str">
        <f t="shared" si="50"/>
        <v>Marcus Davis</v>
      </c>
      <c r="M660" t="str">
        <f t="shared" si="51"/>
        <v xml:space="preserve">5' 10" </v>
      </c>
      <c r="N660" t="str">
        <f t="shared" si="52"/>
        <v xml:space="preserve">170 lbs. </v>
      </c>
      <c r="O660" t="str">
        <f t="shared" si="53"/>
        <v xml:space="preserve">70.0" </v>
      </c>
      <c r="P660" t="str">
        <f t="shared" si="54"/>
        <v xml:space="preserve">Southpaw </v>
      </c>
      <c r="Q660" t="s">
        <v>3165</v>
      </c>
      <c r="R660" t="s">
        <v>1318</v>
      </c>
      <c r="S660" t="s">
        <v>502</v>
      </c>
      <c r="T660" t="s">
        <v>523</v>
      </c>
      <c r="U660" t="s">
        <v>508</v>
      </c>
      <c r="V660" t="s">
        <v>500</v>
      </c>
      <c r="W660">
        <v>12</v>
      </c>
      <c r="X660">
        <v>4</v>
      </c>
      <c r="Y660">
        <v>0</v>
      </c>
    </row>
    <row r="661" spans="1:25" x14ac:dyDescent="0.25">
      <c r="A661" s="4">
        <v>69</v>
      </c>
      <c r="B661" s="5">
        <v>85</v>
      </c>
      <c r="C661" s="5" t="s">
        <v>4</v>
      </c>
      <c r="D661" s="9">
        <v>39606</v>
      </c>
      <c r="E661" s="5" t="s">
        <v>15</v>
      </c>
      <c r="F661" s="5" t="s">
        <v>24</v>
      </c>
      <c r="G661" s="5">
        <v>3</v>
      </c>
      <c r="H661" s="5">
        <v>6</v>
      </c>
      <c r="I661" s="5">
        <v>3</v>
      </c>
      <c r="J661" s="11">
        <v>0.20833333333333334</v>
      </c>
      <c r="L661" t="str">
        <f t="shared" si="50"/>
        <v>Nate Marquardt</v>
      </c>
      <c r="M661" t="str">
        <f t="shared" si="51"/>
        <v xml:space="preserve">6' 0" </v>
      </c>
      <c r="N661" t="str">
        <f t="shared" si="52"/>
        <v xml:space="preserve">185 lbs. </v>
      </c>
      <c r="O661" t="str">
        <f t="shared" si="53"/>
        <v xml:space="preserve">74.0" </v>
      </c>
      <c r="P661" t="str">
        <f t="shared" si="54"/>
        <v xml:space="preserve">Orthodox </v>
      </c>
      <c r="Q661" t="s">
        <v>3477</v>
      </c>
      <c r="S661" t="s">
        <v>552</v>
      </c>
      <c r="T661" t="s">
        <v>497</v>
      </c>
      <c r="U661" t="s">
        <v>496</v>
      </c>
      <c r="W661">
        <v>2</v>
      </c>
      <c r="X661">
        <v>3</v>
      </c>
      <c r="Y661">
        <v>0</v>
      </c>
    </row>
    <row r="662" spans="1:25" x14ac:dyDescent="0.25">
      <c r="A662" s="4">
        <v>70</v>
      </c>
      <c r="B662" s="5">
        <v>85</v>
      </c>
      <c r="C662" s="5" t="s">
        <v>4</v>
      </c>
      <c r="D662" s="9">
        <v>39606</v>
      </c>
      <c r="E662" s="5" t="s">
        <v>71</v>
      </c>
      <c r="F662" s="5" t="s">
        <v>49</v>
      </c>
      <c r="G662" s="5">
        <v>1</v>
      </c>
      <c r="H662" s="5">
        <v>2</v>
      </c>
      <c r="I662" s="5">
        <v>2</v>
      </c>
      <c r="J662" s="11">
        <v>4.3055555555555555E-2</v>
      </c>
      <c r="L662" t="str">
        <f t="shared" si="50"/>
        <v>Matt Hughes</v>
      </c>
      <c r="M662" t="str">
        <f t="shared" si="51"/>
        <v xml:space="preserve">5' 9" </v>
      </c>
      <c r="N662" t="str">
        <f t="shared" si="52"/>
        <v xml:space="preserve">170 lbs. </v>
      </c>
      <c r="O662" t="str">
        <f t="shared" si="53"/>
        <v xml:space="preserve">73.0" </v>
      </c>
      <c r="P662" t="str">
        <f t="shared" si="54"/>
        <v xml:space="preserve">Switch </v>
      </c>
      <c r="Q662" t="s">
        <v>3531</v>
      </c>
      <c r="S662" t="s">
        <v>549</v>
      </c>
      <c r="T662" t="s">
        <v>523</v>
      </c>
      <c r="U662" t="s">
        <v>496</v>
      </c>
      <c r="V662" t="s">
        <v>500</v>
      </c>
      <c r="W662">
        <v>5</v>
      </c>
      <c r="X662">
        <v>8</v>
      </c>
      <c r="Y662">
        <v>0</v>
      </c>
    </row>
    <row r="663" spans="1:25" x14ac:dyDescent="0.25">
      <c r="A663" s="4">
        <v>71</v>
      </c>
      <c r="B663" s="5">
        <v>86</v>
      </c>
      <c r="C663" s="5" t="s">
        <v>4</v>
      </c>
      <c r="D663" s="9">
        <v>39634</v>
      </c>
      <c r="E663" s="5" t="s">
        <v>9</v>
      </c>
      <c r="F663" s="5" t="s">
        <v>347</v>
      </c>
      <c r="G663" s="5">
        <v>2</v>
      </c>
      <c r="H663" s="5">
        <v>5</v>
      </c>
      <c r="I663" s="5">
        <v>5</v>
      </c>
      <c r="J663" s="11">
        <v>0.20833333333333334</v>
      </c>
      <c r="L663" t="e">
        <f t="shared" si="50"/>
        <v>#N/A</v>
      </c>
      <c r="M663" t="e">
        <f t="shared" si="51"/>
        <v>#N/A</v>
      </c>
      <c r="N663" t="e">
        <f t="shared" si="52"/>
        <v>#N/A</v>
      </c>
      <c r="O663" t="e">
        <f t="shared" si="53"/>
        <v>#N/A</v>
      </c>
      <c r="P663" t="e">
        <f t="shared" si="54"/>
        <v>#N/A</v>
      </c>
      <c r="Q663" t="s">
        <v>3749</v>
      </c>
      <c r="S663" t="s">
        <v>496</v>
      </c>
      <c r="T663" t="s">
        <v>497</v>
      </c>
      <c r="U663" t="s">
        <v>496</v>
      </c>
      <c r="W663">
        <v>5</v>
      </c>
      <c r="X663">
        <v>1</v>
      </c>
      <c r="Y663">
        <v>0</v>
      </c>
    </row>
    <row r="664" spans="1:25" x14ac:dyDescent="0.25">
      <c r="A664" s="4">
        <v>72</v>
      </c>
      <c r="B664" s="5">
        <v>86</v>
      </c>
      <c r="C664" s="5" t="s">
        <v>4</v>
      </c>
      <c r="D664" s="9">
        <v>39634</v>
      </c>
      <c r="E664" s="5" t="s">
        <v>25</v>
      </c>
      <c r="F664" s="5" t="s">
        <v>63</v>
      </c>
      <c r="G664" s="5">
        <v>1</v>
      </c>
      <c r="H664" s="5">
        <v>4</v>
      </c>
      <c r="I664" s="5">
        <v>2</v>
      </c>
      <c r="J664" s="11">
        <v>0.12291666666666667</v>
      </c>
      <c r="L664" t="str">
        <f t="shared" si="50"/>
        <v>Gleison Tibau</v>
      </c>
      <c r="M664" t="str">
        <f t="shared" si="51"/>
        <v xml:space="preserve">5' 10" </v>
      </c>
      <c r="N664" t="str">
        <f t="shared" si="52"/>
        <v xml:space="preserve">155 lbs. </v>
      </c>
      <c r="O664" t="str">
        <f t="shared" si="53"/>
        <v xml:space="preserve">71.0" </v>
      </c>
      <c r="P664" t="str">
        <f t="shared" si="54"/>
        <v xml:space="preserve">Southpaw </v>
      </c>
      <c r="Q664" t="s">
        <v>3874</v>
      </c>
      <c r="R664" t="s">
        <v>1655</v>
      </c>
      <c r="S664" t="s">
        <v>549</v>
      </c>
      <c r="T664" t="s">
        <v>513</v>
      </c>
      <c r="U664" t="s">
        <v>496</v>
      </c>
      <c r="V664" t="s">
        <v>515</v>
      </c>
      <c r="W664">
        <v>6</v>
      </c>
      <c r="X664">
        <v>2</v>
      </c>
      <c r="Y664">
        <v>0</v>
      </c>
    </row>
    <row r="665" spans="1:25" x14ac:dyDescent="0.25">
      <c r="A665" s="4">
        <v>73</v>
      </c>
      <c r="B665" s="5">
        <v>86</v>
      </c>
      <c r="C665" s="5" t="s">
        <v>4</v>
      </c>
      <c r="D665" s="9">
        <v>39634</v>
      </c>
      <c r="E665" s="5" t="s">
        <v>12</v>
      </c>
      <c r="F665" s="5" t="s">
        <v>86</v>
      </c>
      <c r="G665" s="5">
        <v>2</v>
      </c>
      <c r="H665" s="5">
        <v>5</v>
      </c>
      <c r="I665" s="5">
        <v>3</v>
      </c>
      <c r="J665" s="11">
        <v>0.20833333333333334</v>
      </c>
      <c r="L665" t="str">
        <f t="shared" si="50"/>
        <v>Chris Lytle</v>
      </c>
      <c r="M665" t="str">
        <f t="shared" si="51"/>
        <v xml:space="preserve">5' 11" </v>
      </c>
      <c r="N665" t="str">
        <f t="shared" si="52"/>
        <v xml:space="preserve">170 lbs. </v>
      </c>
      <c r="O665" t="str">
        <f t="shared" si="53"/>
        <v xml:space="preserve">68.0" </v>
      </c>
      <c r="P665" t="str">
        <f t="shared" si="54"/>
        <v xml:space="preserve">Orthodox </v>
      </c>
      <c r="Q665" t="s">
        <v>3876</v>
      </c>
      <c r="S665" t="s">
        <v>530</v>
      </c>
      <c r="T665" t="s">
        <v>497</v>
      </c>
      <c r="U665" t="s">
        <v>517</v>
      </c>
      <c r="W665">
        <v>4</v>
      </c>
      <c r="X665">
        <v>1</v>
      </c>
      <c r="Y665">
        <v>0</v>
      </c>
    </row>
    <row r="666" spans="1:25" x14ac:dyDescent="0.25">
      <c r="A666" s="4">
        <v>74</v>
      </c>
      <c r="B666" s="5">
        <v>86</v>
      </c>
      <c r="C666" s="5" t="s">
        <v>4</v>
      </c>
      <c r="D666" s="9">
        <v>39634</v>
      </c>
      <c r="E666" s="5" t="s">
        <v>15</v>
      </c>
      <c r="F666" s="5" t="s">
        <v>61</v>
      </c>
      <c r="G666" s="5">
        <v>1</v>
      </c>
      <c r="H666" s="5">
        <v>6</v>
      </c>
      <c r="I666" s="5">
        <v>3</v>
      </c>
      <c r="J666" s="11">
        <v>0.20833333333333334</v>
      </c>
      <c r="L666" t="str">
        <f t="shared" si="50"/>
        <v>Ricardo Almeida</v>
      </c>
      <c r="M666" t="str">
        <f t="shared" si="51"/>
        <v xml:space="preserve">6' 0" </v>
      </c>
      <c r="N666" t="str">
        <f t="shared" si="52"/>
        <v xml:space="preserve">170 lbs. </v>
      </c>
      <c r="O666" t="str">
        <f t="shared" si="53"/>
        <v xml:space="preserve">74.0" </v>
      </c>
      <c r="P666" t="str">
        <f t="shared" si="54"/>
        <v xml:space="preserve">Orthodox </v>
      </c>
      <c r="Q666" t="s">
        <v>3960</v>
      </c>
      <c r="R666" t="s">
        <v>1696</v>
      </c>
      <c r="S666" t="s">
        <v>593</v>
      </c>
      <c r="T666" t="s">
        <v>511</v>
      </c>
      <c r="U666" t="s">
        <v>496</v>
      </c>
      <c r="V666" t="s">
        <v>500</v>
      </c>
      <c r="W666">
        <v>10</v>
      </c>
      <c r="X666">
        <v>9</v>
      </c>
      <c r="Y666">
        <v>0</v>
      </c>
    </row>
    <row r="667" spans="1:25" x14ac:dyDescent="0.25">
      <c r="A667" s="4">
        <v>75</v>
      </c>
      <c r="B667" s="5">
        <v>86</v>
      </c>
      <c r="C667" s="5" t="s">
        <v>4</v>
      </c>
      <c r="D667" s="9">
        <v>39634</v>
      </c>
      <c r="E667" s="5" t="s">
        <v>25</v>
      </c>
      <c r="F667" s="5" t="s">
        <v>348</v>
      </c>
      <c r="G667" s="5">
        <v>1</v>
      </c>
      <c r="H667" s="5">
        <v>5</v>
      </c>
      <c r="I667" s="5">
        <v>3</v>
      </c>
      <c r="J667" s="11">
        <v>0.20833333333333334</v>
      </c>
      <c r="L667" t="e">
        <f t="shared" si="50"/>
        <v>#N/A</v>
      </c>
      <c r="M667" t="e">
        <f t="shared" si="51"/>
        <v>#N/A</v>
      </c>
      <c r="N667" t="e">
        <f t="shared" si="52"/>
        <v>#N/A</v>
      </c>
      <c r="O667" t="e">
        <f t="shared" si="53"/>
        <v>#N/A</v>
      </c>
      <c r="P667" t="e">
        <f t="shared" si="54"/>
        <v>#N/A</v>
      </c>
      <c r="Q667" t="s">
        <v>2600</v>
      </c>
      <c r="S667" t="s">
        <v>496</v>
      </c>
      <c r="T667" t="s">
        <v>497</v>
      </c>
      <c r="U667" t="s">
        <v>496</v>
      </c>
      <c r="W667">
        <v>2</v>
      </c>
      <c r="X667">
        <v>0</v>
      </c>
      <c r="Y667">
        <v>0</v>
      </c>
    </row>
    <row r="668" spans="1:25" x14ac:dyDescent="0.25">
      <c r="A668" s="4">
        <v>76</v>
      </c>
      <c r="B668" s="5">
        <v>87</v>
      </c>
      <c r="C668" s="5" t="s">
        <v>4</v>
      </c>
      <c r="D668" s="9">
        <v>39699</v>
      </c>
      <c r="E668" s="5" t="s">
        <v>8</v>
      </c>
      <c r="F668" s="5" t="s">
        <v>31</v>
      </c>
      <c r="G668" s="5">
        <v>2</v>
      </c>
      <c r="H668" s="5">
        <v>5</v>
      </c>
      <c r="I668" s="5">
        <v>3</v>
      </c>
      <c r="J668" s="11">
        <v>0.20833333333333334</v>
      </c>
      <c r="L668" t="str">
        <f t="shared" si="50"/>
        <v>Heath Herring</v>
      </c>
      <c r="M668" t="str">
        <f t="shared" si="51"/>
        <v xml:space="preserve">6' 4" </v>
      </c>
      <c r="N668" t="str">
        <f t="shared" si="52"/>
        <v xml:space="preserve">250 lbs. </v>
      </c>
      <c r="O668" t="str">
        <f t="shared" si="53"/>
        <v xml:space="preserve">78.0" </v>
      </c>
      <c r="P668" t="str">
        <f t="shared" si="54"/>
        <v xml:space="preserve">Orthodox </v>
      </c>
      <c r="Q668" t="s">
        <v>2972</v>
      </c>
      <c r="R668" t="s">
        <v>1221</v>
      </c>
      <c r="S668" t="s">
        <v>549</v>
      </c>
      <c r="T668" t="s">
        <v>513</v>
      </c>
      <c r="U668" t="s">
        <v>559</v>
      </c>
      <c r="V668" t="s">
        <v>500</v>
      </c>
      <c r="W668">
        <v>11</v>
      </c>
      <c r="X668">
        <v>7</v>
      </c>
      <c r="Y668">
        <v>0</v>
      </c>
    </row>
    <row r="669" spans="1:25" x14ac:dyDescent="0.25">
      <c r="A669" s="4">
        <v>77</v>
      </c>
      <c r="B669" s="7">
        <v>87</v>
      </c>
      <c r="C669" s="5" t="s">
        <v>4</v>
      </c>
      <c r="D669" s="6">
        <v>39699</v>
      </c>
      <c r="E669" s="7" t="s">
        <v>15</v>
      </c>
      <c r="F669" s="7" t="s">
        <v>83</v>
      </c>
      <c r="G669" s="7" t="s">
        <v>19</v>
      </c>
      <c r="H669" s="7">
        <v>4</v>
      </c>
      <c r="I669" s="7">
        <v>3</v>
      </c>
      <c r="J669" s="16">
        <v>0.11388888888888889</v>
      </c>
      <c r="L669" t="str">
        <f t="shared" si="50"/>
        <v>Jason MacDonald</v>
      </c>
      <c r="M669" t="str">
        <f t="shared" si="51"/>
        <v xml:space="preserve">6' 3" </v>
      </c>
      <c r="N669" t="str">
        <f t="shared" si="52"/>
        <v xml:space="preserve">185 lbs. </v>
      </c>
      <c r="O669" t="str">
        <f t="shared" si="53"/>
        <v xml:space="preserve">80.0" </v>
      </c>
      <c r="P669" t="str">
        <f t="shared" si="54"/>
        <v xml:space="preserve">Orthodox </v>
      </c>
      <c r="Q669" t="s">
        <v>3863</v>
      </c>
      <c r="S669" t="s">
        <v>530</v>
      </c>
      <c r="T669" t="s">
        <v>511</v>
      </c>
      <c r="U669" t="s">
        <v>540</v>
      </c>
      <c r="V669" t="s">
        <v>515</v>
      </c>
      <c r="W669">
        <v>13</v>
      </c>
      <c r="X669">
        <v>5</v>
      </c>
      <c r="Y669">
        <v>0</v>
      </c>
    </row>
    <row r="670" spans="1:25" x14ac:dyDescent="0.25">
      <c r="A670" s="4">
        <v>78</v>
      </c>
      <c r="B670" s="5">
        <v>87</v>
      </c>
      <c r="C670" s="5" t="s">
        <v>4</v>
      </c>
      <c r="D670" s="9">
        <v>39699</v>
      </c>
      <c r="E670" s="5" t="s">
        <v>12</v>
      </c>
      <c r="F670" s="5" t="s">
        <v>78</v>
      </c>
      <c r="G670" s="5">
        <v>3</v>
      </c>
      <c r="H670" s="5">
        <v>5</v>
      </c>
      <c r="I670" s="5">
        <v>5</v>
      </c>
      <c r="J670" s="11">
        <v>0.20833333333333334</v>
      </c>
      <c r="L670" t="str">
        <f t="shared" si="50"/>
        <v>Jon Fitch</v>
      </c>
      <c r="M670" t="str">
        <f t="shared" si="51"/>
        <v xml:space="preserve">6' 0" </v>
      </c>
      <c r="N670" t="str">
        <f t="shared" si="52"/>
        <v xml:space="preserve">170 lbs. </v>
      </c>
      <c r="O670" t="str">
        <f t="shared" si="53"/>
        <v xml:space="preserve">76.0" </v>
      </c>
      <c r="P670" t="str">
        <f t="shared" si="54"/>
        <v xml:space="preserve">Orthodox </v>
      </c>
      <c r="Q670" t="s">
        <v>2620</v>
      </c>
      <c r="R670" t="s">
        <v>1051</v>
      </c>
      <c r="S670" t="s">
        <v>593</v>
      </c>
      <c r="T670" t="s">
        <v>533</v>
      </c>
      <c r="U670" t="s">
        <v>496</v>
      </c>
      <c r="V670" t="s">
        <v>500</v>
      </c>
      <c r="W670">
        <v>22</v>
      </c>
      <c r="X670">
        <v>15</v>
      </c>
      <c r="Y670">
        <v>0</v>
      </c>
    </row>
    <row r="671" spans="1:25" x14ac:dyDescent="0.25">
      <c r="A671" s="4">
        <v>79</v>
      </c>
      <c r="B671" s="5">
        <v>87</v>
      </c>
      <c r="C671" s="5" t="s">
        <v>4</v>
      </c>
      <c r="D671" s="9">
        <v>39699</v>
      </c>
      <c r="E671" s="5" t="s">
        <v>25</v>
      </c>
      <c r="F671" s="5" t="s">
        <v>79</v>
      </c>
      <c r="G671" s="5">
        <v>2</v>
      </c>
      <c r="H671" s="5">
        <v>5</v>
      </c>
      <c r="I671" s="5">
        <v>3</v>
      </c>
      <c r="J671" s="11">
        <v>0.20833333333333334</v>
      </c>
      <c r="L671" t="str">
        <f t="shared" si="50"/>
        <v>Roger Huerta</v>
      </c>
      <c r="M671" t="str">
        <f t="shared" si="51"/>
        <v xml:space="preserve">5' 9" </v>
      </c>
      <c r="N671" t="str">
        <f t="shared" si="52"/>
        <v xml:space="preserve">155 lbs. </v>
      </c>
      <c r="O671" t="str">
        <f t="shared" si="53"/>
        <v xml:space="preserve">70.0" </v>
      </c>
      <c r="P671" t="str">
        <f t="shared" si="54"/>
        <v xml:space="preserve">Orthodox </v>
      </c>
      <c r="Q671" t="s">
        <v>2632</v>
      </c>
      <c r="R671" t="s">
        <v>1058</v>
      </c>
      <c r="S671" t="s">
        <v>499</v>
      </c>
      <c r="T671" t="s">
        <v>513</v>
      </c>
      <c r="U671" t="s">
        <v>496</v>
      </c>
      <c r="V671" t="s">
        <v>500</v>
      </c>
      <c r="W671">
        <v>23</v>
      </c>
      <c r="X671">
        <v>7</v>
      </c>
      <c r="Y671">
        <v>0</v>
      </c>
    </row>
    <row r="672" spans="1:25" x14ac:dyDescent="0.25">
      <c r="A672" s="4">
        <v>80</v>
      </c>
      <c r="B672" s="5">
        <v>87</v>
      </c>
      <c r="C672" s="5" t="s">
        <v>4</v>
      </c>
      <c r="D672" s="9">
        <v>39699</v>
      </c>
      <c r="E672" s="5" t="s">
        <v>25</v>
      </c>
      <c r="F672" s="5" t="s">
        <v>81</v>
      </c>
      <c r="G672" s="5">
        <v>2</v>
      </c>
      <c r="H672" s="5">
        <v>1</v>
      </c>
      <c r="I672" s="5">
        <v>1</v>
      </c>
      <c r="J672" s="11">
        <v>8.3333333333333332E-3</v>
      </c>
      <c r="L672" t="str">
        <f t="shared" si="50"/>
        <v>Manvel Gamburyan</v>
      </c>
      <c r="M672" t="str">
        <f t="shared" si="51"/>
        <v xml:space="preserve">5' 5" </v>
      </c>
      <c r="N672" t="str">
        <f t="shared" si="52"/>
        <v xml:space="preserve">135 lbs. </v>
      </c>
      <c r="O672" t="str">
        <f t="shared" si="53"/>
        <v xml:space="preserve">67.0" </v>
      </c>
      <c r="P672" t="str">
        <f t="shared" si="54"/>
        <v xml:space="preserve">Orthodox </v>
      </c>
      <c r="Q672" t="s">
        <v>3978</v>
      </c>
      <c r="S672" t="s">
        <v>530</v>
      </c>
      <c r="T672" t="s">
        <v>513</v>
      </c>
      <c r="U672" t="s">
        <v>496</v>
      </c>
      <c r="W672">
        <v>1</v>
      </c>
      <c r="X672">
        <v>2</v>
      </c>
      <c r="Y672">
        <v>0</v>
      </c>
    </row>
    <row r="673" spans="1:25" x14ac:dyDescent="0.25">
      <c r="A673" s="4">
        <v>81</v>
      </c>
      <c r="B673" s="5">
        <v>88</v>
      </c>
      <c r="C673" s="5" t="s">
        <v>4</v>
      </c>
      <c r="D673" s="9">
        <v>39697</v>
      </c>
      <c r="E673" s="5" t="s">
        <v>15</v>
      </c>
      <c r="F673" s="5" t="s">
        <v>96</v>
      </c>
      <c r="G673" s="5">
        <v>2</v>
      </c>
      <c r="H673" s="5">
        <v>5</v>
      </c>
      <c r="I673" s="5">
        <v>3</v>
      </c>
      <c r="J673" s="11">
        <v>0.20833333333333334</v>
      </c>
      <c r="L673" t="str">
        <f t="shared" si="50"/>
        <v>Rousimar Palhares</v>
      </c>
      <c r="M673" t="str">
        <f t="shared" si="51"/>
        <v xml:space="preserve">5' 8" </v>
      </c>
      <c r="N673" t="str">
        <f t="shared" si="52"/>
        <v xml:space="preserve">170 lbs. </v>
      </c>
      <c r="O673" t="str">
        <f t="shared" si="53"/>
        <v xml:space="preserve">71.0" </v>
      </c>
      <c r="P673" t="str">
        <f t="shared" si="54"/>
        <v xml:space="preserve">Orthodox </v>
      </c>
      <c r="Q673" t="s">
        <v>412</v>
      </c>
      <c r="R673" t="s">
        <v>1137</v>
      </c>
      <c r="S673" t="s">
        <v>526</v>
      </c>
      <c r="T673" t="s">
        <v>619</v>
      </c>
      <c r="U673" t="s">
        <v>606</v>
      </c>
      <c r="V673" t="s">
        <v>500</v>
      </c>
      <c r="W673">
        <v>23</v>
      </c>
      <c r="X673">
        <v>2</v>
      </c>
      <c r="Y673">
        <v>1</v>
      </c>
    </row>
    <row r="674" spans="1:25" x14ac:dyDescent="0.25">
      <c r="A674" s="4">
        <v>82</v>
      </c>
      <c r="B674" s="5">
        <v>88</v>
      </c>
      <c r="C674" s="5" t="s">
        <v>4</v>
      </c>
      <c r="D674" s="9">
        <v>39697</v>
      </c>
      <c r="E674" s="5" t="s">
        <v>12</v>
      </c>
      <c r="F674" s="5" t="s">
        <v>134</v>
      </c>
      <c r="G674" s="5">
        <v>2</v>
      </c>
      <c r="H674" s="5">
        <v>6</v>
      </c>
      <c r="I674" s="5">
        <v>3</v>
      </c>
      <c r="J674" s="11">
        <v>0.20833333333333334</v>
      </c>
      <c r="L674" t="str">
        <f t="shared" si="50"/>
        <v>Matt Brown</v>
      </c>
      <c r="M674" t="str">
        <f t="shared" si="51"/>
        <v xml:space="preserve">6' 0" </v>
      </c>
      <c r="N674" t="str">
        <f t="shared" si="52"/>
        <v xml:space="preserve">170 lbs. </v>
      </c>
      <c r="O674" t="str">
        <f t="shared" si="53"/>
        <v xml:space="preserve">75.0" </v>
      </c>
      <c r="P674" t="str">
        <f t="shared" si="54"/>
        <v xml:space="preserve">Orthodox </v>
      </c>
      <c r="Q674" t="s">
        <v>2505</v>
      </c>
      <c r="S674" t="s">
        <v>499</v>
      </c>
      <c r="T674" t="s">
        <v>513</v>
      </c>
      <c r="U674" t="s">
        <v>496</v>
      </c>
      <c r="W674">
        <v>0</v>
      </c>
      <c r="X674">
        <v>1</v>
      </c>
      <c r="Y674">
        <v>0</v>
      </c>
    </row>
    <row r="675" spans="1:25" x14ac:dyDescent="0.25">
      <c r="A675" s="4">
        <v>83</v>
      </c>
      <c r="B675" s="5">
        <v>88</v>
      </c>
      <c r="C675" s="5" t="s">
        <v>4</v>
      </c>
      <c r="D675" s="9">
        <v>39697</v>
      </c>
      <c r="E675" s="5" t="s">
        <v>15</v>
      </c>
      <c r="F675" s="5" t="s">
        <v>130</v>
      </c>
      <c r="G675" s="5">
        <v>1</v>
      </c>
      <c r="H675" s="5">
        <v>1</v>
      </c>
      <c r="I675" s="5">
        <v>1</v>
      </c>
      <c r="J675" s="11">
        <v>5.6944444444444443E-2</v>
      </c>
      <c r="L675" t="str">
        <f t="shared" si="50"/>
        <v>Martin Kampmann</v>
      </c>
      <c r="M675" t="str">
        <f t="shared" si="51"/>
        <v xml:space="preserve">6' 0" </v>
      </c>
      <c r="N675" t="str">
        <f t="shared" si="52"/>
        <v xml:space="preserve">170 lbs. </v>
      </c>
      <c r="O675" t="str">
        <f t="shared" si="53"/>
        <v xml:space="preserve">72.0" </v>
      </c>
      <c r="P675" t="str">
        <f t="shared" si="54"/>
        <v xml:space="preserve">Orthodox </v>
      </c>
      <c r="Q675" t="s">
        <v>82</v>
      </c>
      <c r="S675" t="s">
        <v>549</v>
      </c>
      <c r="T675" t="s">
        <v>523</v>
      </c>
      <c r="U675" t="s">
        <v>556</v>
      </c>
      <c r="V675" t="s">
        <v>515</v>
      </c>
      <c r="W675">
        <v>22</v>
      </c>
      <c r="X675">
        <v>6</v>
      </c>
      <c r="Y675">
        <v>0</v>
      </c>
    </row>
    <row r="676" spans="1:25" x14ac:dyDescent="0.25">
      <c r="A676" s="4">
        <v>84</v>
      </c>
      <c r="B676" s="5">
        <v>88</v>
      </c>
      <c r="C676" s="5" t="s">
        <v>4</v>
      </c>
      <c r="D676" s="9">
        <v>39697</v>
      </c>
      <c r="E676" s="5" t="s">
        <v>9</v>
      </c>
      <c r="F676" s="5" t="s">
        <v>50</v>
      </c>
      <c r="G676" s="5">
        <v>2</v>
      </c>
      <c r="H676" s="5">
        <v>1</v>
      </c>
      <c r="I676" s="5">
        <v>2</v>
      </c>
      <c r="J676" s="11">
        <v>7.7083333333333337E-2</v>
      </c>
      <c r="L676" t="str">
        <f t="shared" si="50"/>
        <v>Chuck Liddell</v>
      </c>
      <c r="M676" t="str">
        <f t="shared" si="51"/>
        <v xml:space="preserve">6' 2" </v>
      </c>
      <c r="N676" t="str">
        <f t="shared" si="52"/>
        <v xml:space="preserve">205 lbs. </v>
      </c>
      <c r="O676" t="str">
        <f t="shared" si="53"/>
        <v xml:space="preserve">76.0" </v>
      </c>
      <c r="P676" t="str">
        <f t="shared" si="54"/>
        <v xml:space="preserve">Orthodox </v>
      </c>
      <c r="Q676" t="s">
        <v>97</v>
      </c>
      <c r="S676" t="s">
        <v>499</v>
      </c>
      <c r="T676" t="s">
        <v>513</v>
      </c>
      <c r="U676" t="s">
        <v>538</v>
      </c>
      <c r="V676" t="s">
        <v>500</v>
      </c>
      <c r="W676">
        <v>34</v>
      </c>
      <c r="X676">
        <v>15</v>
      </c>
      <c r="Y676">
        <v>2</v>
      </c>
    </row>
    <row r="677" spans="1:25" x14ac:dyDescent="0.25">
      <c r="A677" s="4">
        <v>85</v>
      </c>
      <c r="B677" s="5">
        <v>88</v>
      </c>
      <c r="C677" s="5" t="s">
        <v>4</v>
      </c>
      <c r="D677" s="9">
        <v>39697</v>
      </c>
      <c r="E677" s="5" t="s">
        <v>9</v>
      </c>
      <c r="F677" s="5" t="s">
        <v>36</v>
      </c>
      <c r="G677" s="5">
        <v>2</v>
      </c>
      <c r="H677" s="5">
        <v>2</v>
      </c>
      <c r="I677" s="5">
        <v>3</v>
      </c>
      <c r="J677" s="11">
        <v>2.7083333333333334E-2</v>
      </c>
      <c r="L677" t="str">
        <f t="shared" si="50"/>
        <v>Matt Hamill</v>
      </c>
      <c r="M677" t="str">
        <f t="shared" si="51"/>
        <v xml:space="preserve">6' 1" </v>
      </c>
      <c r="N677" t="str">
        <f t="shared" si="52"/>
        <v xml:space="preserve">205 lbs. </v>
      </c>
      <c r="O677" t="str">
        <f t="shared" si="53"/>
        <v xml:space="preserve">76.0" </v>
      </c>
      <c r="P677" t="str">
        <f t="shared" si="54"/>
        <v xml:space="preserve">Orthodox </v>
      </c>
      <c r="Q677" t="s">
        <v>3761</v>
      </c>
      <c r="S677" t="s">
        <v>506</v>
      </c>
      <c r="T677" t="s">
        <v>999</v>
      </c>
      <c r="U677" t="s">
        <v>496</v>
      </c>
      <c r="V677" t="s">
        <v>500</v>
      </c>
      <c r="W677">
        <v>4</v>
      </c>
      <c r="X677">
        <v>7</v>
      </c>
      <c r="Y677">
        <v>0</v>
      </c>
    </row>
    <row r="678" spans="1:25" x14ac:dyDescent="0.25">
      <c r="A678" s="4">
        <v>86</v>
      </c>
      <c r="B678" s="5">
        <v>89</v>
      </c>
      <c r="C678" s="5" t="s">
        <v>4</v>
      </c>
      <c r="D678" s="9">
        <v>39739</v>
      </c>
      <c r="E678" s="5" t="s">
        <v>12</v>
      </c>
      <c r="F678" s="5" t="s">
        <v>40</v>
      </c>
      <c r="G678" s="5">
        <v>2</v>
      </c>
      <c r="H678" s="5">
        <v>5</v>
      </c>
      <c r="I678" s="5">
        <v>3</v>
      </c>
      <c r="J678" s="11">
        <v>0.20833333333333334</v>
      </c>
      <c r="L678" t="str">
        <f t="shared" si="50"/>
        <v>Paul Taylor</v>
      </c>
      <c r="M678" t="str">
        <f t="shared" si="51"/>
        <v xml:space="preserve">6' 0" </v>
      </c>
      <c r="N678" t="str">
        <f t="shared" si="52"/>
        <v xml:space="preserve">155 lbs. </v>
      </c>
      <c r="O678" t="str">
        <f t="shared" si="53"/>
        <v xml:space="preserve">72.0" </v>
      </c>
      <c r="P678" t="str">
        <f t="shared" si="54"/>
        <v xml:space="preserve">Orthodox </v>
      </c>
      <c r="Q678" t="s">
        <v>3807</v>
      </c>
      <c r="S678" t="s">
        <v>502</v>
      </c>
      <c r="T678" t="s">
        <v>537</v>
      </c>
      <c r="U678" t="s">
        <v>496</v>
      </c>
      <c r="V678" t="s">
        <v>500</v>
      </c>
      <c r="W678">
        <v>9</v>
      </c>
      <c r="X678">
        <v>3</v>
      </c>
      <c r="Y678">
        <v>0</v>
      </c>
    </row>
    <row r="679" spans="1:25" x14ac:dyDescent="0.25">
      <c r="A679" s="4">
        <v>87</v>
      </c>
      <c r="B679" s="5">
        <v>89</v>
      </c>
      <c r="C679" s="5" t="s">
        <v>4</v>
      </c>
      <c r="D679" s="5" t="s">
        <v>84</v>
      </c>
      <c r="E679" s="5" t="s">
        <v>9</v>
      </c>
      <c r="F679" s="5" t="s">
        <v>44</v>
      </c>
      <c r="G679" s="5">
        <v>1</v>
      </c>
      <c r="H679" s="5">
        <v>6</v>
      </c>
      <c r="I679" s="5">
        <v>3</v>
      </c>
      <c r="J679" s="11">
        <v>0.20833333333333334</v>
      </c>
      <c r="L679" t="str">
        <f t="shared" si="50"/>
        <v>Brandon Vera</v>
      </c>
      <c r="M679" t="str">
        <f t="shared" si="51"/>
        <v xml:space="preserve">6' 3" </v>
      </c>
      <c r="N679" t="str">
        <f t="shared" si="52"/>
        <v xml:space="preserve">230 lbs. </v>
      </c>
      <c r="O679" t="str">
        <f t="shared" si="53"/>
        <v xml:space="preserve">76.0" </v>
      </c>
      <c r="P679" t="str">
        <f t="shared" si="54"/>
        <v xml:space="preserve">Orthodox </v>
      </c>
      <c r="Q679" t="s">
        <v>318</v>
      </c>
      <c r="R679" t="s">
        <v>664</v>
      </c>
      <c r="S679" t="s">
        <v>510</v>
      </c>
      <c r="T679" t="s">
        <v>511</v>
      </c>
      <c r="U679" t="s">
        <v>606</v>
      </c>
      <c r="V679" t="s">
        <v>500</v>
      </c>
      <c r="W679">
        <v>16</v>
      </c>
      <c r="X679">
        <v>5</v>
      </c>
      <c r="Y679">
        <v>0</v>
      </c>
    </row>
    <row r="680" spans="1:25" x14ac:dyDescent="0.25">
      <c r="A680" s="4">
        <v>88</v>
      </c>
      <c r="B680" s="5">
        <v>89</v>
      </c>
      <c r="C680" s="5" t="s">
        <v>4</v>
      </c>
      <c r="D680" s="5" t="s">
        <v>84</v>
      </c>
      <c r="E680" s="5" t="s">
        <v>9</v>
      </c>
      <c r="F680" s="5" t="s">
        <v>55</v>
      </c>
      <c r="G680" s="5">
        <v>2</v>
      </c>
      <c r="H680" s="5">
        <v>2</v>
      </c>
      <c r="I680" s="5">
        <v>2</v>
      </c>
      <c r="J680" s="11">
        <v>0.17708333333333334</v>
      </c>
      <c r="L680" t="str">
        <f t="shared" si="50"/>
        <v>Rameau Thierry Sokoudjou</v>
      </c>
      <c r="M680" t="str">
        <f t="shared" si="51"/>
        <v xml:space="preserve">5' 10" </v>
      </c>
      <c r="N680" t="str">
        <f t="shared" si="52"/>
        <v xml:space="preserve">205 lbs. </v>
      </c>
      <c r="O680" t="str">
        <f t="shared" si="53"/>
        <v xml:space="preserve">78.0" </v>
      </c>
      <c r="P680" t="str">
        <f t="shared" si="54"/>
        <v xml:space="preserve">Orthodox </v>
      </c>
      <c r="Q680" t="s">
        <v>2290</v>
      </c>
      <c r="S680" t="s">
        <v>496</v>
      </c>
      <c r="T680" t="s">
        <v>511</v>
      </c>
      <c r="U680" t="s">
        <v>496</v>
      </c>
      <c r="W680">
        <v>2</v>
      </c>
      <c r="X680">
        <v>2</v>
      </c>
      <c r="Y680">
        <v>0</v>
      </c>
    </row>
    <row r="681" spans="1:25" x14ac:dyDescent="0.25">
      <c r="A681" s="4">
        <v>89</v>
      </c>
      <c r="B681" s="5">
        <v>89</v>
      </c>
      <c r="C681" s="5" t="s">
        <v>4</v>
      </c>
      <c r="D681" s="5" t="s">
        <v>84</v>
      </c>
      <c r="E681" s="5" t="s">
        <v>12</v>
      </c>
      <c r="F681" s="5" t="s">
        <v>87</v>
      </c>
      <c r="G681" s="5">
        <v>1</v>
      </c>
      <c r="H681" s="5">
        <v>4</v>
      </c>
      <c r="I681" s="5">
        <v>2</v>
      </c>
      <c r="J681" s="11">
        <v>9.4444444444444442E-2</v>
      </c>
      <c r="L681" t="str">
        <f t="shared" si="50"/>
        <v>Paul Kelly</v>
      </c>
      <c r="M681" t="str">
        <f t="shared" si="51"/>
        <v xml:space="preserve">5' 9" </v>
      </c>
      <c r="N681" t="str">
        <f t="shared" si="52"/>
        <v xml:space="preserve">155 lbs. </v>
      </c>
      <c r="O681" t="str">
        <f t="shared" si="53"/>
        <v xml:space="preserve">70.0" </v>
      </c>
      <c r="P681" t="str">
        <f t="shared" si="54"/>
        <v xml:space="preserve">Orthodox </v>
      </c>
      <c r="Q681" t="s">
        <v>197</v>
      </c>
      <c r="R681" t="s">
        <v>1033</v>
      </c>
      <c r="S681" t="s">
        <v>530</v>
      </c>
      <c r="T681" t="s">
        <v>497</v>
      </c>
      <c r="U681" t="s">
        <v>556</v>
      </c>
      <c r="V681" t="s">
        <v>500</v>
      </c>
      <c r="W681">
        <v>67</v>
      </c>
      <c r="X681">
        <v>14</v>
      </c>
      <c r="Y681">
        <v>2</v>
      </c>
    </row>
    <row r="682" spans="1:25" x14ac:dyDescent="0.25">
      <c r="A682" s="4">
        <v>90</v>
      </c>
      <c r="B682" s="5">
        <v>89</v>
      </c>
      <c r="C682" s="5" t="s">
        <v>4</v>
      </c>
      <c r="D682" s="5" t="s">
        <v>84</v>
      </c>
      <c r="E682" s="5" t="s">
        <v>15</v>
      </c>
      <c r="F682" s="5" t="s">
        <v>22</v>
      </c>
      <c r="G682" s="5">
        <v>2</v>
      </c>
      <c r="H682" s="5">
        <v>5</v>
      </c>
      <c r="I682" s="5">
        <v>3</v>
      </c>
      <c r="J682" s="11">
        <v>0.20833333333333334</v>
      </c>
      <c r="L682" t="str">
        <f t="shared" si="50"/>
        <v>Chris Leben</v>
      </c>
      <c r="M682" t="str">
        <f t="shared" si="51"/>
        <v xml:space="preserve">5' 11" </v>
      </c>
      <c r="N682" t="str">
        <f t="shared" si="52"/>
        <v xml:space="preserve">185 lbs. </v>
      </c>
      <c r="O682" t="str">
        <f t="shared" si="53"/>
        <v xml:space="preserve">74.0" </v>
      </c>
      <c r="P682" t="str">
        <f t="shared" si="54"/>
        <v xml:space="preserve">Southpaw </v>
      </c>
      <c r="Q682" t="s">
        <v>3325</v>
      </c>
      <c r="S682" t="s">
        <v>502</v>
      </c>
      <c r="T682" t="s">
        <v>523</v>
      </c>
      <c r="U682" t="s">
        <v>496</v>
      </c>
      <c r="W682">
        <v>14</v>
      </c>
      <c r="X682">
        <v>10</v>
      </c>
      <c r="Y682">
        <v>0</v>
      </c>
    </row>
    <row r="683" spans="1:25" x14ac:dyDescent="0.25">
      <c r="A683" s="4">
        <v>91</v>
      </c>
      <c r="B683" s="5">
        <v>90</v>
      </c>
      <c r="C683" s="5" t="s">
        <v>4</v>
      </c>
      <c r="D683" s="9">
        <v>39746</v>
      </c>
      <c r="E683" s="5" t="s">
        <v>15</v>
      </c>
      <c r="F683" s="5" t="s">
        <v>150</v>
      </c>
      <c r="G683" s="5">
        <v>2</v>
      </c>
      <c r="H683" s="5">
        <v>7</v>
      </c>
      <c r="I683" s="5">
        <v>3</v>
      </c>
      <c r="J683" s="11">
        <v>2.7083333333333334E-2</v>
      </c>
      <c r="L683" t="e">
        <f t="shared" si="50"/>
        <v>#N/A</v>
      </c>
      <c r="M683" t="e">
        <f t="shared" si="51"/>
        <v>#N/A</v>
      </c>
      <c r="N683" t="e">
        <f t="shared" si="52"/>
        <v>#N/A</v>
      </c>
      <c r="O683" t="e">
        <f t="shared" si="53"/>
        <v>#N/A</v>
      </c>
      <c r="P683" t="e">
        <f t="shared" si="54"/>
        <v>#N/A</v>
      </c>
      <c r="Q683" t="s">
        <v>3489</v>
      </c>
      <c r="S683" t="s">
        <v>496</v>
      </c>
      <c r="T683" t="s">
        <v>536</v>
      </c>
      <c r="U683" t="s">
        <v>496</v>
      </c>
      <c r="V683" t="s">
        <v>500</v>
      </c>
      <c r="W683">
        <v>43</v>
      </c>
      <c r="X683">
        <v>52</v>
      </c>
      <c r="Y683">
        <v>1</v>
      </c>
    </row>
    <row r="684" spans="1:25" x14ac:dyDescent="0.25">
      <c r="A684" s="4">
        <v>92</v>
      </c>
      <c r="B684" s="5">
        <v>90</v>
      </c>
      <c r="C684" s="5" t="s">
        <v>4</v>
      </c>
      <c r="D684" s="9">
        <v>39746</v>
      </c>
      <c r="E684" s="5" t="s">
        <v>25</v>
      </c>
      <c r="F684" s="5" t="s">
        <v>56</v>
      </c>
      <c r="G684" s="5">
        <v>2</v>
      </c>
      <c r="H684" s="5">
        <v>5</v>
      </c>
      <c r="I684" s="5">
        <v>3</v>
      </c>
      <c r="J684" s="11">
        <v>0.20833333333333334</v>
      </c>
      <c r="L684" t="str">
        <f t="shared" si="50"/>
        <v>Rich Clementi</v>
      </c>
      <c r="M684" t="str">
        <f t="shared" si="51"/>
        <v xml:space="preserve">5' 9" </v>
      </c>
      <c r="N684" t="str">
        <f t="shared" si="52"/>
        <v xml:space="preserve">155 lbs. </v>
      </c>
      <c r="O684" t="str">
        <f t="shared" si="53"/>
        <v xml:space="preserve">72.0" </v>
      </c>
      <c r="P684" t="str">
        <f t="shared" si="54"/>
        <v xml:space="preserve">Southpaw </v>
      </c>
      <c r="Q684" t="s">
        <v>180</v>
      </c>
      <c r="S684" t="s">
        <v>510</v>
      </c>
      <c r="T684" t="s">
        <v>511</v>
      </c>
      <c r="U684" t="s">
        <v>553</v>
      </c>
      <c r="V684" t="s">
        <v>500</v>
      </c>
      <c r="W684">
        <v>22</v>
      </c>
      <c r="X684">
        <v>11</v>
      </c>
      <c r="Y684">
        <v>0</v>
      </c>
    </row>
    <row r="685" spans="1:25" x14ac:dyDescent="0.25">
      <c r="A685" s="4">
        <v>93</v>
      </c>
      <c r="B685" s="5">
        <v>90</v>
      </c>
      <c r="C685" s="5" t="s">
        <v>4</v>
      </c>
      <c r="D685" s="9">
        <v>39746</v>
      </c>
      <c r="E685" s="5" t="s">
        <v>8</v>
      </c>
      <c r="F685" s="5" t="s">
        <v>74</v>
      </c>
      <c r="G685" s="5">
        <v>2</v>
      </c>
      <c r="H685" s="5">
        <v>2</v>
      </c>
      <c r="I685" s="5">
        <v>1</v>
      </c>
      <c r="J685" s="11">
        <v>5.5555555555555552E-2</v>
      </c>
      <c r="L685" t="e">
        <f t="shared" si="50"/>
        <v>#N/A</v>
      </c>
      <c r="M685" t="e">
        <f t="shared" si="51"/>
        <v>#N/A</v>
      </c>
      <c r="N685" t="e">
        <f t="shared" si="52"/>
        <v>#N/A</v>
      </c>
      <c r="O685" t="e">
        <f t="shared" si="53"/>
        <v>#N/A</v>
      </c>
      <c r="P685" t="e">
        <f t="shared" si="54"/>
        <v>#N/A</v>
      </c>
      <c r="Q685" t="s">
        <v>1833</v>
      </c>
      <c r="R685" t="s">
        <v>582</v>
      </c>
      <c r="S685" t="s">
        <v>502</v>
      </c>
      <c r="T685" t="s">
        <v>497</v>
      </c>
      <c r="U685" t="s">
        <v>496</v>
      </c>
      <c r="W685">
        <v>13</v>
      </c>
      <c r="X685">
        <v>2</v>
      </c>
      <c r="Y685">
        <v>0</v>
      </c>
    </row>
    <row r="686" spans="1:25" x14ac:dyDescent="0.25">
      <c r="A686" s="4">
        <v>94</v>
      </c>
      <c r="B686" s="5">
        <v>90</v>
      </c>
      <c r="C686" s="5" t="s">
        <v>4</v>
      </c>
      <c r="D686" s="9">
        <v>39746</v>
      </c>
      <c r="E686" s="5" t="s">
        <v>25</v>
      </c>
      <c r="F686" s="5" t="s">
        <v>62</v>
      </c>
      <c r="G686" s="5">
        <v>1</v>
      </c>
      <c r="H686" s="5">
        <v>5</v>
      </c>
      <c r="I686" s="5">
        <v>3</v>
      </c>
      <c r="J686" s="11">
        <v>0.20833333333333334</v>
      </c>
      <c r="L686" t="str">
        <f t="shared" si="50"/>
        <v>Tyson Griffin</v>
      </c>
      <c r="M686" t="str">
        <f t="shared" si="51"/>
        <v xml:space="preserve">5' 6" </v>
      </c>
      <c r="N686" t="str">
        <f t="shared" si="52"/>
        <v xml:space="preserve">145 lbs. </v>
      </c>
      <c r="O686" t="str">
        <f t="shared" si="53"/>
        <v xml:space="preserve">68.0" </v>
      </c>
      <c r="P686" t="str">
        <f t="shared" si="54"/>
        <v xml:space="preserve">Orthodox </v>
      </c>
      <c r="Q686" t="s">
        <v>1962</v>
      </c>
      <c r="R686" t="s">
        <v>676</v>
      </c>
      <c r="S686" t="s">
        <v>634</v>
      </c>
      <c r="T686" t="s">
        <v>677</v>
      </c>
      <c r="U686" t="s">
        <v>496</v>
      </c>
      <c r="W686">
        <v>6</v>
      </c>
      <c r="X686">
        <v>4</v>
      </c>
      <c r="Y686">
        <v>0</v>
      </c>
    </row>
    <row r="687" spans="1:25" x14ac:dyDescent="0.25">
      <c r="A687" s="4">
        <v>95</v>
      </c>
      <c r="B687" s="5">
        <v>90</v>
      </c>
      <c r="C687" s="5" t="s">
        <v>4</v>
      </c>
      <c r="D687" s="9">
        <v>39746</v>
      </c>
      <c r="E687" s="5" t="s">
        <v>12</v>
      </c>
      <c r="F687" s="5" t="s">
        <v>104</v>
      </c>
      <c r="G687" s="5">
        <v>1</v>
      </c>
      <c r="H687" s="5">
        <v>5</v>
      </c>
      <c r="I687" s="5">
        <v>3</v>
      </c>
      <c r="J687" s="11">
        <v>0.20833333333333334</v>
      </c>
      <c r="L687" t="str">
        <f t="shared" si="50"/>
        <v>Josh Koscheck</v>
      </c>
      <c r="M687" t="str">
        <f t="shared" si="51"/>
        <v xml:space="preserve">5' 10" </v>
      </c>
      <c r="N687" t="str">
        <f t="shared" si="52"/>
        <v xml:space="preserve">170 lbs. </v>
      </c>
      <c r="O687" t="str">
        <f t="shared" si="53"/>
        <v xml:space="preserve">73.0" </v>
      </c>
      <c r="P687" t="str">
        <f t="shared" si="54"/>
        <v xml:space="preserve">Orthodox </v>
      </c>
      <c r="Q687" t="s">
        <v>246</v>
      </c>
      <c r="S687" t="s">
        <v>549</v>
      </c>
      <c r="T687" t="s">
        <v>513</v>
      </c>
      <c r="U687" t="s">
        <v>538</v>
      </c>
      <c r="V687" t="s">
        <v>515</v>
      </c>
      <c r="W687">
        <v>15</v>
      </c>
      <c r="X687">
        <v>3</v>
      </c>
      <c r="Y687">
        <v>0</v>
      </c>
    </row>
    <row r="688" spans="1:25" x14ac:dyDescent="0.25">
      <c r="A688" s="4">
        <v>96</v>
      </c>
      <c r="B688" s="5">
        <v>91</v>
      </c>
      <c r="C688" s="5" t="s">
        <v>4</v>
      </c>
      <c r="D688" s="9">
        <v>39767</v>
      </c>
      <c r="E688" s="5" t="s">
        <v>8</v>
      </c>
      <c r="F688" s="5" t="s">
        <v>88</v>
      </c>
      <c r="G688" s="5">
        <v>1</v>
      </c>
      <c r="H688" s="5">
        <v>2</v>
      </c>
      <c r="I688" s="5">
        <v>2</v>
      </c>
      <c r="J688" s="11">
        <v>0.12986111111111112</v>
      </c>
      <c r="L688" t="e">
        <f t="shared" si="50"/>
        <v>#N/A</v>
      </c>
      <c r="M688" t="e">
        <f t="shared" si="51"/>
        <v>#N/A</v>
      </c>
      <c r="N688" t="e">
        <f t="shared" si="52"/>
        <v>#N/A</v>
      </c>
      <c r="O688" t="e">
        <f t="shared" si="53"/>
        <v>#N/A</v>
      </c>
      <c r="P688" t="e">
        <f t="shared" si="54"/>
        <v>#N/A</v>
      </c>
      <c r="Q688" t="s">
        <v>2058</v>
      </c>
      <c r="R688" t="s">
        <v>735</v>
      </c>
      <c r="S688" t="s">
        <v>530</v>
      </c>
      <c r="T688" t="s">
        <v>497</v>
      </c>
      <c r="U688" t="s">
        <v>496</v>
      </c>
      <c r="W688">
        <v>16</v>
      </c>
      <c r="X688">
        <v>6</v>
      </c>
      <c r="Y688">
        <v>0</v>
      </c>
    </row>
    <row r="689" spans="1:25" x14ac:dyDescent="0.25">
      <c r="A689" s="4">
        <v>97</v>
      </c>
      <c r="B689" s="5">
        <v>91</v>
      </c>
      <c r="C689" s="5" t="s">
        <v>4</v>
      </c>
      <c r="D689" s="9">
        <v>39767</v>
      </c>
      <c r="E689" s="5" t="s">
        <v>15</v>
      </c>
      <c r="F689" s="5" t="s">
        <v>68</v>
      </c>
      <c r="G689" s="5">
        <v>1</v>
      </c>
      <c r="H689" s="5">
        <v>4</v>
      </c>
      <c r="I689" s="5">
        <v>1</v>
      </c>
      <c r="J689" s="11">
        <v>9.2361111111111116E-2</v>
      </c>
      <c r="L689" t="str">
        <f t="shared" si="50"/>
        <v>Nate Quarry</v>
      </c>
      <c r="M689" t="str">
        <f t="shared" si="51"/>
        <v xml:space="preserve">6' 0" </v>
      </c>
      <c r="N689" t="str">
        <f t="shared" si="52"/>
        <v xml:space="preserve">185 lbs. </v>
      </c>
      <c r="O689" t="str">
        <f t="shared" si="53"/>
        <v xml:space="preserve">72.0" </v>
      </c>
      <c r="P689" t="str">
        <f t="shared" si="54"/>
        <v xml:space="preserve">Open Stance </v>
      </c>
      <c r="Q689" t="s">
        <v>2305</v>
      </c>
      <c r="S689" t="s">
        <v>549</v>
      </c>
      <c r="T689" t="s">
        <v>513</v>
      </c>
      <c r="U689" t="s">
        <v>496</v>
      </c>
      <c r="V689" t="s">
        <v>500</v>
      </c>
      <c r="W689">
        <v>11</v>
      </c>
      <c r="X689">
        <v>4</v>
      </c>
      <c r="Y689">
        <v>0</v>
      </c>
    </row>
    <row r="690" spans="1:25" x14ac:dyDescent="0.25">
      <c r="A690" s="4">
        <v>98</v>
      </c>
      <c r="B690" s="5">
        <v>91</v>
      </c>
      <c r="C690" s="5" t="s">
        <v>4</v>
      </c>
      <c r="D690" s="9">
        <v>39767</v>
      </c>
      <c r="E690" s="5" t="s">
        <v>12</v>
      </c>
      <c r="F690" s="5" t="s">
        <v>91</v>
      </c>
      <c r="G690" s="5">
        <v>1</v>
      </c>
      <c r="H690" s="5">
        <v>4</v>
      </c>
      <c r="I690" s="5">
        <v>1</v>
      </c>
      <c r="J690" s="11">
        <v>0.16597222222222222</v>
      </c>
      <c r="L690" t="str">
        <f t="shared" si="50"/>
        <v>Tamdan McCrory</v>
      </c>
      <c r="M690" t="str">
        <f t="shared" si="51"/>
        <v xml:space="preserve">6' 4" </v>
      </c>
      <c r="N690" t="str">
        <f t="shared" si="52"/>
        <v xml:space="preserve">185 lbs. </v>
      </c>
      <c r="O690" t="str">
        <f t="shared" si="53"/>
        <v xml:space="preserve">78.0" </v>
      </c>
      <c r="P690" t="str">
        <f t="shared" si="54"/>
        <v xml:space="preserve">Switch </v>
      </c>
      <c r="Q690" t="s">
        <v>2489</v>
      </c>
      <c r="R690" t="s">
        <v>980</v>
      </c>
      <c r="S690" t="s">
        <v>502</v>
      </c>
      <c r="T690" t="s">
        <v>497</v>
      </c>
      <c r="U690" t="s">
        <v>496</v>
      </c>
      <c r="W690">
        <v>3</v>
      </c>
      <c r="X690">
        <v>2</v>
      </c>
      <c r="Y690">
        <v>0</v>
      </c>
    </row>
    <row r="691" spans="1:25" x14ac:dyDescent="0.25">
      <c r="A691" s="4">
        <v>99</v>
      </c>
      <c r="B691" s="5">
        <v>91</v>
      </c>
      <c r="C691" s="5" t="s">
        <v>4</v>
      </c>
      <c r="D691" s="9">
        <v>39767</v>
      </c>
      <c r="E691" s="5" t="s">
        <v>8</v>
      </c>
      <c r="F691" s="5" t="s">
        <v>93</v>
      </c>
      <c r="G691" s="5">
        <v>1</v>
      </c>
      <c r="H691" s="5">
        <v>1</v>
      </c>
      <c r="I691" s="5">
        <v>1</v>
      </c>
      <c r="J691" s="11">
        <v>4.2361111111111113E-2</v>
      </c>
      <c r="L691" t="str">
        <f t="shared" si="50"/>
        <v>Josh Hendricks</v>
      </c>
      <c r="M691" t="str">
        <f t="shared" si="51"/>
        <v xml:space="preserve">6' 2" </v>
      </c>
      <c r="N691" t="str">
        <f t="shared" si="52"/>
        <v xml:space="preserve">235 lbs. </v>
      </c>
      <c r="O691" t="str">
        <f t="shared" si="53"/>
        <v xml:space="preserve">-- </v>
      </c>
      <c r="P691" t="str">
        <f t="shared" si="54"/>
        <v xml:space="preserve">Southpaw </v>
      </c>
      <c r="Q691" t="s">
        <v>2034</v>
      </c>
      <c r="S691" t="s">
        <v>496</v>
      </c>
      <c r="T691" t="s">
        <v>497</v>
      </c>
      <c r="U691" t="s">
        <v>496</v>
      </c>
      <c r="W691">
        <v>8</v>
      </c>
      <c r="X691">
        <v>2</v>
      </c>
      <c r="Y691">
        <v>0</v>
      </c>
    </row>
    <row r="692" spans="1:25" x14ac:dyDescent="0.25">
      <c r="A692" s="4">
        <v>100</v>
      </c>
      <c r="B692" s="5">
        <v>91</v>
      </c>
      <c r="C692" s="5" t="s">
        <v>4</v>
      </c>
      <c r="D692" s="9">
        <v>39767</v>
      </c>
      <c r="E692" s="5" t="s">
        <v>25</v>
      </c>
      <c r="F692" s="5" t="s">
        <v>89</v>
      </c>
      <c r="G692" s="5">
        <v>2</v>
      </c>
      <c r="H692" s="5">
        <v>4</v>
      </c>
      <c r="I692" s="5">
        <v>1</v>
      </c>
      <c r="J692" s="11">
        <v>0.16875000000000001</v>
      </c>
      <c r="L692" t="str">
        <f t="shared" si="50"/>
        <v>Joe Stevenson</v>
      </c>
      <c r="M692" t="str">
        <f t="shared" si="51"/>
        <v xml:space="preserve">5' 7" </v>
      </c>
      <c r="N692" t="str">
        <f t="shared" si="52"/>
        <v xml:space="preserve">145 lbs. </v>
      </c>
      <c r="O692" t="str">
        <f t="shared" si="53"/>
        <v xml:space="preserve">70.0" </v>
      </c>
      <c r="P692" t="str">
        <f t="shared" si="54"/>
        <v xml:space="preserve">Orthodox </v>
      </c>
      <c r="Q692" t="s">
        <v>2955</v>
      </c>
      <c r="R692" t="s">
        <v>1214</v>
      </c>
      <c r="S692" t="s">
        <v>506</v>
      </c>
      <c r="T692" t="s">
        <v>677</v>
      </c>
      <c r="U692" t="s">
        <v>584</v>
      </c>
      <c r="V692" t="s">
        <v>500</v>
      </c>
      <c r="W692">
        <v>14</v>
      </c>
      <c r="X692">
        <v>4</v>
      </c>
      <c r="Y692">
        <v>0</v>
      </c>
    </row>
    <row r="693" spans="1:25" x14ac:dyDescent="0.25">
      <c r="A693" s="4">
        <v>101</v>
      </c>
      <c r="B693" s="5">
        <v>92</v>
      </c>
      <c r="C693" s="5" t="s">
        <v>4</v>
      </c>
      <c r="D693" s="9">
        <v>39809</v>
      </c>
      <c r="E693" s="5" t="s">
        <v>15</v>
      </c>
      <c r="F693" s="5" t="s">
        <v>351</v>
      </c>
      <c r="G693" s="5">
        <v>2</v>
      </c>
      <c r="H693" s="5">
        <v>2</v>
      </c>
      <c r="I693" s="5">
        <v>1</v>
      </c>
      <c r="J693" s="11">
        <v>0.12569444444444444</v>
      </c>
      <c r="L693" t="str">
        <f t="shared" si="50"/>
        <v>Mike Massenzio</v>
      </c>
      <c r="M693" t="str">
        <f t="shared" si="51"/>
        <v xml:space="preserve">6' 2" </v>
      </c>
      <c r="N693" t="str">
        <f t="shared" si="52"/>
        <v xml:space="preserve">185 lbs. </v>
      </c>
      <c r="O693" t="str">
        <f t="shared" si="53"/>
        <v xml:space="preserve">73.0" </v>
      </c>
      <c r="P693" t="str">
        <f t="shared" si="54"/>
        <v xml:space="preserve">Southpaw </v>
      </c>
      <c r="Q693" t="s">
        <v>3117</v>
      </c>
      <c r="R693" t="s">
        <v>1296</v>
      </c>
      <c r="S693" t="s">
        <v>634</v>
      </c>
      <c r="T693" t="s">
        <v>536</v>
      </c>
      <c r="U693" t="s">
        <v>496</v>
      </c>
      <c r="W693">
        <v>12</v>
      </c>
      <c r="X693">
        <v>4</v>
      </c>
      <c r="Y693">
        <v>0</v>
      </c>
    </row>
    <row r="694" spans="1:25" x14ac:dyDescent="0.25">
      <c r="A694" s="4">
        <v>102</v>
      </c>
      <c r="B694" s="5">
        <v>92</v>
      </c>
      <c r="C694" s="5" t="s">
        <v>4</v>
      </c>
      <c r="D694" s="9">
        <v>39809</v>
      </c>
      <c r="E694" s="5" t="s">
        <v>8</v>
      </c>
      <c r="F694" s="5" t="s">
        <v>352</v>
      </c>
      <c r="G694" s="5">
        <v>3</v>
      </c>
      <c r="H694" s="5">
        <v>2</v>
      </c>
      <c r="I694" s="5">
        <v>1</v>
      </c>
      <c r="J694" s="11">
        <v>0.19236111111111112</v>
      </c>
      <c r="L694" t="e">
        <f t="shared" si="50"/>
        <v>#N/A</v>
      </c>
      <c r="M694" t="e">
        <f t="shared" si="51"/>
        <v>#N/A</v>
      </c>
      <c r="N694" t="e">
        <f t="shared" si="52"/>
        <v>#N/A</v>
      </c>
      <c r="O694" t="e">
        <f t="shared" si="53"/>
        <v>#N/A</v>
      </c>
      <c r="P694" t="e">
        <f t="shared" si="54"/>
        <v>#N/A</v>
      </c>
      <c r="Q694" t="s">
        <v>3281</v>
      </c>
      <c r="R694" t="s">
        <v>1377</v>
      </c>
      <c r="S694" t="s">
        <v>530</v>
      </c>
      <c r="T694" t="s">
        <v>523</v>
      </c>
      <c r="U694" t="s">
        <v>496</v>
      </c>
      <c r="V694" t="s">
        <v>515</v>
      </c>
      <c r="W694">
        <v>26</v>
      </c>
      <c r="X694">
        <v>15</v>
      </c>
      <c r="Y694">
        <v>1</v>
      </c>
    </row>
    <row r="695" spans="1:25" x14ac:dyDescent="0.25">
      <c r="A695" s="4">
        <v>103</v>
      </c>
      <c r="B695" s="5">
        <v>92</v>
      </c>
      <c r="C695" s="5" t="s">
        <v>4</v>
      </c>
      <c r="D695" s="9">
        <v>39809</v>
      </c>
      <c r="E695" s="5" t="s">
        <v>8</v>
      </c>
      <c r="F695" s="5" t="s">
        <v>30</v>
      </c>
      <c r="G695" s="5">
        <v>1</v>
      </c>
      <c r="H695" s="5">
        <v>2</v>
      </c>
      <c r="I695" s="5">
        <v>2</v>
      </c>
      <c r="J695" s="11">
        <v>7.9166666666666663E-2</v>
      </c>
      <c r="L695" t="e">
        <f t="shared" si="50"/>
        <v>#N/A</v>
      </c>
      <c r="M695" t="e">
        <f t="shared" si="51"/>
        <v>#N/A</v>
      </c>
      <c r="N695" t="e">
        <f t="shared" si="52"/>
        <v>#N/A</v>
      </c>
      <c r="O695" t="e">
        <f t="shared" si="53"/>
        <v>#N/A</v>
      </c>
      <c r="P695" t="e">
        <f t="shared" si="54"/>
        <v>#N/A</v>
      </c>
      <c r="Q695" t="s">
        <v>2767</v>
      </c>
      <c r="S695" t="s">
        <v>496</v>
      </c>
      <c r="T695" t="s">
        <v>1140</v>
      </c>
      <c r="U695" t="s">
        <v>496</v>
      </c>
      <c r="W695">
        <v>6</v>
      </c>
      <c r="X695">
        <v>9</v>
      </c>
      <c r="Y695">
        <v>0</v>
      </c>
    </row>
    <row r="696" spans="1:25" x14ac:dyDescent="0.25">
      <c r="A696" s="4">
        <v>104</v>
      </c>
      <c r="B696" s="5">
        <v>92</v>
      </c>
      <c r="C696" s="5" t="s">
        <v>4</v>
      </c>
      <c r="D696" s="9">
        <v>39809</v>
      </c>
      <c r="E696" s="5" t="s">
        <v>9</v>
      </c>
      <c r="F696" s="5" t="s">
        <v>51</v>
      </c>
      <c r="G696" s="5">
        <v>1</v>
      </c>
      <c r="H696" s="5">
        <v>1</v>
      </c>
      <c r="I696" s="5">
        <v>1</v>
      </c>
      <c r="J696" s="11">
        <v>0.13958333333333334</v>
      </c>
      <c r="L696" t="str">
        <f t="shared" si="50"/>
        <v>Wanderlei Silva</v>
      </c>
      <c r="M696" t="str">
        <f t="shared" si="51"/>
        <v xml:space="preserve">5' 11" </v>
      </c>
      <c r="N696" t="str">
        <f t="shared" si="52"/>
        <v xml:space="preserve">205 lbs. </v>
      </c>
      <c r="O696" t="str">
        <f t="shared" si="53"/>
        <v xml:space="preserve">74.0" </v>
      </c>
      <c r="P696" t="str">
        <f t="shared" si="54"/>
        <v xml:space="preserve">Orthodox </v>
      </c>
      <c r="Q696" t="s">
        <v>2156</v>
      </c>
      <c r="S696" t="s">
        <v>634</v>
      </c>
      <c r="T696" t="s">
        <v>580</v>
      </c>
      <c r="U696" t="s">
        <v>496</v>
      </c>
      <c r="V696" t="s">
        <v>500</v>
      </c>
      <c r="W696">
        <v>21</v>
      </c>
      <c r="X696">
        <v>9</v>
      </c>
      <c r="Y696">
        <v>1</v>
      </c>
    </row>
    <row r="697" spans="1:25" x14ac:dyDescent="0.25">
      <c r="A697" s="4">
        <v>105</v>
      </c>
      <c r="B697" s="5">
        <v>92</v>
      </c>
      <c r="C697" s="5" t="s">
        <v>4</v>
      </c>
      <c r="D697" s="9">
        <v>39809</v>
      </c>
      <c r="E697" s="5" t="s">
        <v>9</v>
      </c>
      <c r="F697" s="5" t="s">
        <v>119</v>
      </c>
      <c r="G697" s="5">
        <v>2</v>
      </c>
      <c r="H697" s="5">
        <v>2</v>
      </c>
      <c r="I697" s="5">
        <v>3</v>
      </c>
      <c r="J697" s="11">
        <v>0.11527777777777777</v>
      </c>
      <c r="L697" t="str">
        <f t="shared" si="50"/>
        <v>Forrest Griffin</v>
      </c>
      <c r="M697" t="str">
        <f t="shared" si="51"/>
        <v xml:space="preserve">6' 3" </v>
      </c>
      <c r="N697" t="str">
        <f t="shared" si="52"/>
        <v xml:space="preserve">205 lbs. </v>
      </c>
      <c r="O697" t="str">
        <f t="shared" si="53"/>
        <v xml:space="preserve">77.0" </v>
      </c>
      <c r="P697" t="str">
        <f t="shared" si="54"/>
        <v xml:space="preserve">Orthodox </v>
      </c>
      <c r="Q697" t="s">
        <v>2765</v>
      </c>
      <c r="S697" t="s">
        <v>496</v>
      </c>
      <c r="T697" t="s">
        <v>496</v>
      </c>
      <c r="U697" t="s">
        <v>496</v>
      </c>
      <c r="W697">
        <v>1</v>
      </c>
      <c r="X697">
        <v>1</v>
      </c>
      <c r="Y697">
        <v>1</v>
      </c>
    </row>
    <row r="698" spans="1:25" x14ac:dyDescent="0.25">
      <c r="A698" s="4">
        <v>106</v>
      </c>
      <c r="B698" s="5">
        <v>93</v>
      </c>
      <c r="C698" s="5" t="s">
        <v>4</v>
      </c>
      <c r="D698" s="9">
        <v>39830</v>
      </c>
      <c r="E698" s="5" t="s">
        <v>15</v>
      </c>
      <c r="F698" s="5" t="s">
        <v>97</v>
      </c>
      <c r="G698" s="5">
        <v>2</v>
      </c>
      <c r="H698" s="5">
        <v>4</v>
      </c>
      <c r="I698" s="5">
        <v>2</v>
      </c>
      <c r="J698" s="11">
        <v>0.19166666666666668</v>
      </c>
      <c r="L698" t="str">
        <f t="shared" si="50"/>
        <v>Denis Kang</v>
      </c>
      <c r="M698" t="str">
        <f t="shared" si="51"/>
        <v xml:space="preserve">5' 11" </v>
      </c>
      <c r="N698" t="str">
        <f t="shared" si="52"/>
        <v xml:space="preserve">185 lbs. </v>
      </c>
      <c r="O698" t="str">
        <f t="shared" si="53"/>
        <v xml:space="preserve">77.0" </v>
      </c>
      <c r="P698" t="str">
        <f t="shared" si="54"/>
        <v xml:space="preserve">Orthodox </v>
      </c>
      <c r="Q698" t="s">
        <v>2169</v>
      </c>
      <c r="R698" t="s">
        <v>803</v>
      </c>
      <c r="S698" t="s">
        <v>496</v>
      </c>
      <c r="T698" t="s">
        <v>536</v>
      </c>
      <c r="U698" t="s">
        <v>496</v>
      </c>
      <c r="W698">
        <v>2</v>
      </c>
      <c r="X698">
        <v>1</v>
      </c>
      <c r="Y698">
        <v>0</v>
      </c>
    </row>
    <row r="699" spans="1:25" x14ac:dyDescent="0.25">
      <c r="A699" s="4">
        <v>107</v>
      </c>
      <c r="B699" s="5">
        <v>93</v>
      </c>
      <c r="C699" s="5" t="s">
        <v>4</v>
      </c>
      <c r="D699" s="9">
        <v>39830</v>
      </c>
      <c r="E699" s="5" t="s">
        <v>9</v>
      </c>
      <c r="F699" s="5" t="s">
        <v>42</v>
      </c>
      <c r="G699" s="5">
        <v>2</v>
      </c>
      <c r="H699" s="5">
        <v>6</v>
      </c>
      <c r="I699" s="5">
        <v>3</v>
      </c>
      <c r="J699" s="11">
        <v>0.20833333333333334</v>
      </c>
      <c r="L699" t="str">
        <f t="shared" si="50"/>
        <v>Rich Franklin</v>
      </c>
      <c r="M699" t="str">
        <f t="shared" si="51"/>
        <v xml:space="preserve">6' 1" </v>
      </c>
      <c r="N699" t="str">
        <f t="shared" si="52"/>
        <v xml:space="preserve">185 lbs. </v>
      </c>
      <c r="O699" t="str">
        <f t="shared" si="53"/>
        <v xml:space="preserve">75.0" </v>
      </c>
      <c r="P699" t="str">
        <f t="shared" si="54"/>
        <v xml:space="preserve">Southpaw </v>
      </c>
      <c r="Q699" t="s">
        <v>2606</v>
      </c>
      <c r="R699" t="s">
        <v>1045</v>
      </c>
      <c r="S699" t="s">
        <v>496</v>
      </c>
      <c r="T699" t="s">
        <v>1046</v>
      </c>
      <c r="U699" t="s">
        <v>496</v>
      </c>
      <c r="W699">
        <v>2</v>
      </c>
      <c r="X699">
        <v>1</v>
      </c>
      <c r="Y699">
        <v>0</v>
      </c>
    </row>
    <row r="700" spans="1:25" x14ac:dyDescent="0.25">
      <c r="A700" s="4">
        <v>108</v>
      </c>
      <c r="B700" s="5">
        <v>93</v>
      </c>
      <c r="C700" s="5" t="s">
        <v>4</v>
      </c>
      <c r="D700" s="9">
        <v>39830</v>
      </c>
      <c r="E700" s="5" t="s">
        <v>12</v>
      </c>
      <c r="F700" s="5" t="s">
        <v>86</v>
      </c>
      <c r="G700" s="5">
        <v>2</v>
      </c>
      <c r="H700" s="5">
        <v>6</v>
      </c>
      <c r="I700" s="5">
        <v>3</v>
      </c>
      <c r="J700" s="11">
        <v>0.20833333333333334</v>
      </c>
      <c r="L700" t="str">
        <f t="shared" si="50"/>
        <v>Chris Lytle</v>
      </c>
      <c r="M700" t="str">
        <f t="shared" si="51"/>
        <v xml:space="preserve">5' 11" </v>
      </c>
      <c r="N700" t="str">
        <f t="shared" si="52"/>
        <v xml:space="preserve">170 lbs. </v>
      </c>
      <c r="O700" t="str">
        <f t="shared" si="53"/>
        <v xml:space="preserve">68.0" </v>
      </c>
      <c r="P700" t="str">
        <f t="shared" si="54"/>
        <v xml:space="preserve">Orthodox </v>
      </c>
      <c r="Q700" t="s">
        <v>2964</v>
      </c>
      <c r="S700" t="s">
        <v>535</v>
      </c>
      <c r="T700" t="s">
        <v>523</v>
      </c>
      <c r="U700" t="s">
        <v>559</v>
      </c>
      <c r="V700" t="s">
        <v>500</v>
      </c>
      <c r="W700">
        <v>11</v>
      </c>
      <c r="X700">
        <v>4</v>
      </c>
      <c r="Y700">
        <v>0</v>
      </c>
    </row>
    <row r="701" spans="1:25" x14ac:dyDescent="0.25">
      <c r="A701" s="4">
        <v>109</v>
      </c>
      <c r="B701" s="5">
        <v>93</v>
      </c>
      <c r="C701" s="5" t="s">
        <v>4</v>
      </c>
      <c r="D701" s="9">
        <v>39830</v>
      </c>
      <c r="E701" s="5" t="s">
        <v>9</v>
      </c>
      <c r="F701" s="5" t="s">
        <v>95</v>
      </c>
      <c r="G701" s="5">
        <v>2</v>
      </c>
      <c r="H701" s="5">
        <v>2</v>
      </c>
      <c r="I701" s="5">
        <v>3</v>
      </c>
      <c r="J701" s="11">
        <v>0.19166666666666668</v>
      </c>
      <c r="L701" t="str">
        <f t="shared" si="50"/>
        <v>Mark Coleman</v>
      </c>
      <c r="M701" t="str">
        <f t="shared" si="51"/>
        <v xml:space="preserve">6' 1" </v>
      </c>
      <c r="N701" t="str">
        <f t="shared" si="52"/>
        <v xml:space="preserve">205 lbs. </v>
      </c>
      <c r="O701" t="str">
        <f t="shared" si="53"/>
        <v xml:space="preserve">75.0" </v>
      </c>
      <c r="P701" t="str">
        <f t="shared" si="54"/>
        <v xml:space="preserve">Orthodox </v>
      </c>
      <c r="Q701" t="s">
        <v>435</v>
      </c>
      <c r="R701" t="s">
        <v>694</v>
      </c>
      <c r="S701" t="s">
        <v>552</v>
      </c>
      <c r="T701" t="s">
        <v>511</v>
      </c>
      <c r="U701" t="s">
        <v>540</v>
      </c>
      <c r="V701" t="s">
        <v>500</v>
      </c>
      <c r="W701">
        <v>24</v>
      </c>
      <c r="X701">
        <v>11</v>
      </c>
      <c r="Y701">
        <v>0</v>
      </c>
    </row>
    <row r="702" spans="1:25" x14ac:dyDescent="0.25">
      <c r="A702" s="4">
        <v>110</v>
      </c>
      <c r="B702" s="5">
        <v>93</v>
      </c>
      <c r="C702" s="5" t="s">
        <v>4</v>
      </c>
      <c r="D702" s="9">
        <v>39830</v>
      </c>
      <c r="E702" s="5" t="s">
        <v>15</v>
      </c>
      <c r="F702" s="5" t="s">
        <v>60</v>
      </c>
      <c r="G702" s="5">
        <v>3</v>
      </c>
      <c r="H702" s="5">
        <v>5</v>
      </c>
      <c r="I702" s="5">
        <v>3</v>
      </c>
      <c r="J702" s="11">
        <v>0.20833333333333334</v>
      </c>
      <c r="L702" t="str">
        <f t="shared" si="50"/>
        <v>Jeremy Horn</v>
      </c>
      <c r="M702" t="str">
        <f t="shared" si="51"/>
        <v xml:space="preserve">6' 1" </v>
      </c>
      <c r="N702" t="str">
        <f t="shared" si="52"/>
        <v xml:space="preserve">185 lbs. </v>
      </c>
      <c r="O702" t="str">
        <f t="shared" si="53"/>
        <v xml:space="preserve">74.0" </v>
      </c>
      <c r="P702" t="str">
        <f t="shared" si="54"/>
        <v xml:space="preserve">Orthodox </v>
      </c>
      <c r="Q702" t="s">
        <v>2394</v>
      </c>
      <c r="S702" t="s">
        <v>530</v>
      </c>
      <c r="T702" t="s">
        <v>497</v>
      </c>
      <c r="U702" t="s">
        <v>514</v>
      </c>
      <c r="V702" t="s">
        <v>500</v>
      </c>
      <c r="W702">
        <v>12</v>
      </c>
      <c r="X702">
        <v>2</v>
      </c>
      <c r="Y702">
        <v>0</v>
      </c>
    </row>
    <row r="703" spans="1:25" x14ac:dyDescent="0.25">
      <c r="A703" s="4">
        <v>111</v>
      </c>
      <c r="B703" s="5">
        <v>94</v>
      </c>
      <c r="C703" s="5" t="s">
        <v>4</v>
      </c>
      <c r="D703" s="9">
        <v>39844</v>
      </c>
      <c r="E703" s="5" t="s">
        <v>25</v>
      </c>
      <c r="F703" s="5" t="s">
        <v>177</v>
      </c>
      <c r="G703" s="5">
        <v>2</v>
      </c>
      <c r="H703" s="5">
        <v>6</v>
      </c>
      <c r="I703" s="5">
        <v>3</v>
      </c>
      <c r="J703" s="11">
        <v>0.20833333333333334</v>
      </c>
      <c r="L703" t="str">
        <f t="shared" si="50"/>
        <v>Nate Diaz</v>
      </c>
      <c r="M703" t="str">
        <f t="shared" si="51"/>
        <v xml:space="preserve">6' 0" </v>
      </c>
      <c r="N703" t="str">
        <f t="shared" si="52"/>
        <v xml:space="preserve">170 lbs. </v>
      </c>
      <c r="O703" t="str">
        <f t="shared" si="53"/>
        <v xml:space="preserve">76.0" </v>
      </c>
      <c r="P703" t="str">
        <f t="shared" si="54"/>
        <v xml:space="preserve">Southpaw </v>
      </c>
      <c r="Q703" t="s">
        <v>190</v>
      </c>
      <c r="R703" t="s">
        <v>678</v>
      </c>
      <c r="S703" t="s">
        <v>510</v>
      </c>
      <c r="T703" t="s">
        <v>511</v>
      </c>
      <c r="U703" t="s">
        <v>642</v>
      </c>
      <c r="V703" t="s">
        <v>500</v>
      </c>
      <c r="W703">
        <v>18</v>
      </c>
      <c r="X703">
        <v>4</v>
      </c>
      <c r="Y703">
        <v>0</v>
      </c>
    </row>
    <row r="704" spans="1:25" x14ac:dyDescent="0.25">
      <c r="A704" s="4">
        <v>112</v>
      </c>
      <c r="B704" s="5">
        <v>94</v>
      </c>
      <c r="C704" s="5" t="s">
        <v>4</v>
      </c>
      <c r="D704" s="9">
        <v>39844</v>
      </c>
      <c r="E704" s="5" t="s">
        <v>12</v>
      </c>
      <c r="F704" s="5" t="s">
        <v>118</v>
      </c>
      <c r="G704" s="5">
        <v>1</v>
      </c>
      <c r="H704" s="5">
        <v>1</v>
      </c>
      <c r="I704" s="5">
        <v>4</v>
      </c>
      <c r="J704" s="11">
        <v>0.20833333333333334</v>
      </c>
      <c r="L704" t="e">
        <f t="shared" si="50"/>
        <v>#N/A</v>
      </c>
      <c r="M704" t="e">
        <f t="shared" si="51"/>
        <v>#N/A</v>
      </c>
      <c r="N704" t="e">
        <f t="shared" si="52"/>
        <v>#N/A</v>
      </c>
      <c r="O704" t="e">
        <f t="shared" si="53"/>
        <v>#N/A</v>
      </c>
      <c r="P704" t="e">
        <f t="shared" si="54"/>
        <v>#N/A</v>
      </c>
      <c r="Q704" t="s">
        <v>3521</v>
      </c>
      <c r="R704" t="s">
        <v>568</v>
      </c>
      <c r="S704" t="s">
        <v>518</v>
      </c>
      <c r="T704" t="s">
        <v>511</v>
      </c>
      <c r="U704" t="s">
        <v>567</v>
      </c>
      <c r="V704" t="s">
        <v>500</v>
      </c>
      <c r="W704">
        <v>7</v>
      </c>
      <c r="X704">
        <v>0</v>
      </c>
      <c r="Y704">
        <v>0</v>
      </c>
    </row>
    <row r="705" spans="1:25" x14ac:dyDescent="0.25">
      <c r="A705" s="4">
        <v>113</v>
      </c>
      <c r="B705" s="5">
        <v>94</v>
      </c>
      <c r="C705" s="5" t="s">
        <v>4</v>
      </c>
      <c r="D705" s="9">
        <v>39844</v>
      </c>
      <c r="E705" s="5" t="s">
        <v>9</v>
      </c>
      <c r="F705" s="5" t="s">
        <v>46</v>
      </c>
      <c r="G705" s="5">
        <v>1</v>
      </c>
      <c r="H705" s="5">
        <v>5</v>
      </c>
      <c r="I705" s="5">
        <v>3</v>
      </c>
      <c r="J705" s="11">
        <v>0.20833333333333334</v>
      </c>
      <c r="L705" t="str">
        <f t="shared" si="50"/>
        <v>Stephan Bonnar</v>
      </c>
      <c r="M705" t="str">
        <f t="shared" si="51"/>
        <v xml:space="preserve">6' 4" </v>
      </c>
      <c r="N705" t="str">
        <f t="shared" si="52"/>
        <v xml:space="preserve">205 lbs. </v>
      </c>
      <c r="O705" t="str">
        <f t="shared" si="53"/>
        <v xml:space="preserve">78.0" </v>
      </c>
      <c r="P705" t="str">
        <f t="shared" si="54"/>
        <v xml:space="preserve">Orthodox </v>
      </c>
      <c r="Q705" t="s">
        <v>98</v>
      </c>
      <c r="R705" t="s">
        <v>1533</v>
      </c>
      <c r="S705" t="s">
        <v>522</v>
      </c>
      <c r="T705" t="s">
        <v>497</v>
      </c>
      <c r="U705" t="s">
        <v>556</v>
      </c>
      <c r="V705" t="s">
        <v>515</v>
      </c>
      <c r="W705">
        <v>28</v>
      </c>
      <c r="X705">
        <v>8</v>
      </c>
      <c r="Y705">
        <v>0</v>
      </c>
    </row>
    <row r="706" spans="1:25" x14ac:dyDescent="0.25">
      <c r="A706" s="4">
        <v>114</v>
      </c>
      <c r="B706" s="5">
        <v>94</v>
      </c>
      <c r="C706" s="5" t="s">
        <v>4</v>
      </c>
      <c r="D706" s="9">
        <v>39844</v>
      </c>
      <c r="E706" s="5" t="s">
        <v>12</v>
      </c>
      <c r="F706" s="5" t="s">
        <v>176</v>
      </c>
      <c r="G706" s="5">
        <v>1</v>
      </c>
      <c r="H706" s="5">
        <v>6</v>
      </c>
      <c r="I706" s="5">
        <v>3</v>
      </c>
      <c r="J706" s="11">
        <v>0.20833333333333334</v>
      </c>
      <c r="L706" t="str">
        <f t="shared" si="50"/>
        <v>Dong Hyun Kim</v>
      </c>
      <c r="M706" t="str">
        <f t="shared" si="51"/>
        <v xml:space="preserve">6' 2" </v>
      </c>
      <c r="N706" t="str">
        <f t="shared" si="52"/>
        <v xml:space="preserve">170 lbs. </v>
      </c>
      <c r="O706" t="str">
        <f t="shared" si="53"/>
        <v xml:space="preserve">76.0" </v>
      </c>
      <c r="P706" t="str">
        <f t="shared" si="54"/>
        <v xml:space="preserve">Southpaw </v>
      </c>
      <c r="Q706" t="s">
        <v>3632</v>
      </c>
      <c r="R706" t="s">
        <v>1543</v>
      </c>
      <c r="S706" t="s">
        <v>510</v>
      </c>
      <c r="T706" t="s">
        <v>497</v>
      </c>
      <c r="U706" t="s">
        <v>496</v>
      </c>
      <c r="V706" t="s">
        <v>500</v>
      </c>
      <c r="W706">
        <v>21</v>
      </c>
      <c r="X706">
        <v>16</v>
      </c>
      <c r="Y706">
        <v>1</v>
      </c>
    </row>
    <row r="707" spans="1:25" x14ac:dyDescent="0.25">
      <c r="A707" s="4">
        <v>115</v>
      </c>
      <c r="B707" s="5">
        <v>94</v>
      </c>
      <c r="C707" s="5" t="s">
        <v>4</v>
      </c>
      <c r="D707" s="9">
        <v>39844</v>
      </c>
      <c r="E707" s="5" t="s">
        <v>9</v>
      </c>
      <c r="F707" s="5" t="s">
        <v>175</v>
      </c>
      <c r="G707" s="5">
        <v>2</v>
      </c>
      <c r="H707" s="5">
        <v>1</v>
      </c>
      <c r="I707" s="5">
        <v>1</v>
      </c>
      <c r="J707" s="11">
        <v>0.2076388888888889</v>
      </c>
      <c r="L707" t="str">
        <f t="shared" ref="L707:L770" si="55">VLOOKUP($F707,$Q$2:$Z$2708,1,FALSE)</f>
        <v>Thiago Silva</v>
      </c>
      <c r="M707" t="str">
        <f t="shared" ref="M707:M770" si="56">VLOOKUP($F707,$Q$2:$Z$2708,3,FALSE)</f>
        <v xml:space="preserve">6' 2" </v>
      </c>
      <c r="N707" t="str">
        <f t="shared" ref="N707:N770" si="57">VLOOKUP($F707,$Q$2:$Z$2708,4,FALSE)</f>
        <v xml:space="preserve">205 lbs. </v>
      </c>
      <c r="O707" t="str">
        <f t="shared" ref="O707:O770" si="58">VLOOKUP($F707,$Q$2:$Z$2708,5,FALSE)</f>
        <v xml:space="preserve">74.0" </v>
      </c>
      <c r="P707" t="str">
        <f t="shared" ref="P707:P770" si="59">VLOOKUP($F707,$Q$2:$Z$2708,6,FALSE)</f>
        <v xml:space="preserve">Orthodox </v>
      </c>
      <c r="Q707" t="s">
        <v>1939</v>
      </c>
      <c r="S707" t="s">
        <v>530</v>
      </c>
      <c r="T707" t="s">
        <v>586</v>
      </c>
      <c r="U707" t="s">
        <v>496</v>
      </c>
      <c r="W707">
        <v>0</v>
      </c>
      <c r="X707">
        <v>3</v>
      </c>
      <c r="Y707">
        <v>0</v>
      </c>
    </row>
    <row r="708" spans="1:25" x14ac:dyDescent="0.25">
      <c r="A708" s="4">
        <v>116</v>
      </c>
      <c r="B708" s="5">
        <v>95</v>
      </c>
      <c r="C708" s="5" t="s">
        <v>4</v>
      </c>
      <c r="D708" s="9">
        <v>39865</v>
      </c>
      <c r="E708" s="5" t="s">
        <v>12</v>
      </c>
      <c r="F708" s="5" t="s">
        <v>101</v>
      </c>
      <c r="G708" s="5">
        <v>1</v>
      </c>
      <c r="H708" s="5">
        <v>1</v>
      </c>
      <c r="I708" s="5">
        <v>1</v>
      </c>
      <c r="J708" s="11">
        <v>4.791666666666667E-2</v>
      </c>
      <c r="L708" t="str">
        <f t="shared" si="55"/>
        <v>Rory Markham</v>
      </c>
      <c r="M708" t="str">
        <f t="shared" si="56"/>
        <v xml:space="preserve">6' 0" </v>
      </c>
      <c r="N708" t="str">
        <f t="shared" si="57"/>
        <v xml:space="preserve">170 lbs. </v>
      </c>
      <c r="O708" t="str">
        <f t="shared" si="58"/>
        <v xml:space="preserve">71.0" </v>
      </c>
      <c r="P708" t="str">
        <f t="shared" si="59"/>
        <v xml:space="preserve">Orthodox </v>
      </c>
      <c r="Q708" t="s">
        <v>464</v>
      </c>
      <c r="S708" t="s">
        <v>593</v>
      </c>
      <c r="T708" t="s">
        <v>533</v>
      </c>
      <c r="U708" t="s">
        <v>620</v>
      </c>
      <c r="W708">
        <v>19</v>
      </c>
      <c r="X708">
        <v>2</v>
      </c>
      <c r="Y708">
        <v>0</v>
      </c>
    </row>
    <row r="709" spans="1:25" x14ac:dyDescent="0.25">
      <c r="A709" s="4">
        <v>117</v>
      </c>
      <c r="B709" s="5">
        <v>95</v>
      </c>
      <c r="C709" s="5" t="s">
        <v>4</v>
      </c>
      <c r="D709" s="9">
        <v>39865</v>
      </c>
      <c r="E709" s="5" t="s">
        <v>15</v>
      </c>
      <c r="F709" s="5" t="s">
        <v>102</v>
      </c>
      <c r="G709" s="5">
        <v>1</v>
      </c>
      <c r="H709" s="5">
        <v>4</v>
      </c>
      <c r="I709" s="5">
        <v>1</v>
      </c>
      <c r="J709" s="11">
        <v>0.10902777777777778</v>
      </c>
      <c r="L709" t="str">
        <f t="shared" si="55"/>
        <v>Chael Sonnen</v>
      </c>
      <c r="M709" t="str">
        <f t="shared" si="56"/>
        <v xml:space="preserve">6' 1" </v>
      </c>
      <c r="N709" t="str">
        <f t="shared" si="57"/>
        <v xml:space="preserve">205 lbs. </v>
      </c>
      <c r="O709" t="str">
        <f t="shared" si="58"/>
        <v xml:space="preserve">74.0" </v>
      </c>
      <c r="P709" t="str">
        <f t="shared" si="59"/>
        <v xml:space="preserve">Southpaw </v>
      </c>
      <c r="Q709" t="s">
        <v>3746</v>
      </c>
      <c r="S709" t="s">
        <v>502</v>
      </c>
      <c r="T709" t="s">
        <v>523</v>
      </c>
      <c r="U709" t="s">
        <v>496</v>
      </c>
      <c r="W709">
        <v>0</v>
      </c>
      <c r="X709">
        <v>0</v>
      </c>
      <c r="Y709">
        <v>0</v>
      </c>
    </row>
    <row r="710" spans="1:25" x14ac:dyDescent="0.25">
      <c r="A710" s="4">
        <v>118</v>
      </c>
      <c r="B710" s="5">
        <v>95</v>
      </c>
      <c r="C710" s="5" t="s">
        <v>4</v>
      </c>
      <c r="D710" s="9">
        <v>39865</v>
      </c>
      <c r="E710" s="5" t="s">
        <v>25</v>
      </c>
      <c r="F710" s="5" t="s">
        <v>89</v>
      </c>
      <c r="G710" s="5">
        <v>1</v>
      </c>
      <c r="H710" s="5">
        <v>5</v>
      </c>
      <c r="I710" s="5">
        <v>3</v>
      </c>
      <c r="J710" s="11">
        <v>0.20833333333333334</v>
      </c>
      <c r="L710" t="str">
        <f t="shared" si="55"/>
        <v>Joe Stevenson</v>
      </c>
      <c r="M710" t="str">
        <f t="shared" si="56"/>
        <v xml:space="preserve">5' 7" </v>
      </c>
      <c r="N710" t="str">
        <f t="shared" si="57"/>
        <v xml:space="preserve">145 lbs. </v>
      </c>
      <c r="O710" t="str">
        <f t="shared" si="58"/>
        <v xml:space="preserve">70.0" </v>
      </c>
      <c r="P710" t="str">
        <f t="shared" si="59"/>
        <v xml:space="preserve">Orthodox </v>
      </c>
      <c r="Q710" t="s">
        <v>4008</v>
      </c>
      <c r="S710" t="s">
        <v>496</v>
      </c>
      <c r="T710" t="s">
        <v>536</v>
      </c>
      <c r="U710" t="s">
        <v>496</v>
      </c>
      <c r="V710" t="s">
        <v>500</v>
      </c>
      <c r="W710">
        <v>5</v>
      </c>
      <c r="X710">
        <v>2</v>
      </c>
      <c r="Y710">
        <v>0</v>
      </c>
    </row>
    <row r="711" spans="1:25" x14ac:dyDescent="0.25">
      <c r="A711" s="4">
        <v>119</v>
      </c>
      <c r="B711" s="5">
        <v>95</v>
      </c>
      <c r="C711" s="5" t="s">
        <v>4</v>
      </c>
      <c r="D711" s="9">
        <v>39865</v>
      </c>
      <c r="E711" s="5" t="s">
        <v>15</v>
      </c>
      <c r="F711" s="5" t="s">
        <v>99</v>
      </c>
      <c r="G711" s="5">
        <v>2</v>
      </c>
      <c r="H711" s="5">
        <v>2</v>
      </c>
      <c r="I711" s="5">
        <v>3</v>
      </c>
      <c r="J711" s="11">
        <v>0.13194444444444445</v>
      </c>
      <c r="L711" t="str">
        <f t="shared" si="55"/>
        <v>Wilson Gouveia</v>
      </c>
      <c r="M711" t="str">
        <f t="shared" si="56"/>
        <v xml:space="preserve">6' 1" </v>
      </c>
      <c r="N711" t="str">
        <f t="shared" si="57"/>
        <v xml:space="preserve">185 lbs. </v>
      </c>
      <c r="O711" t="str">
        <f t="shared" si="58"/>
        <v xml:space="preserve">76.0" </v>
      </c>
      <c r="P711" t="str">
        <f t="shared" si="59"/>
        <v xml:space="preserve">Orthodox </v>
      </c>
      <c r="Q711" t="s">
        <v>3881</v>
      </c>
      <c r="R711" t="s">
        <v>1658</v>
      </c>
      <c r="S711" t="s">
        <v>530</v>
      </c>
      <c r="T711" t="s">
        <v>497</v>
      </c>
      <c r="U711" t="s">
        <v>496</v>
      </c>
      <c r="V711" t="s">
        <v>500</v>
      </c>
      <c r="W711">
        <v>25</v>
      </c>
      <c r="X711">
        <v>8</v>
      </c>
      <c r="Y711">
        <v>0</v>
      </c>
    </row>
    <row r="712" spans="1:25" x14ac:dyDescent="0.25">
      <c r="A712" s="4">
        <v>120</v>
      </c>
      <c r="B712" s="5">
        <v>95</v>
      </c>
      <c r="C712" s="5" t="s">
        <v>4</v>
      </c>
      <c r="D712" s="9">
        <v>39865</v>
      </c>
      <c r="E712" s="5" t="s">
        <v>12</v>
      </c>
      <c r="F712" s="5" t="s">
        <v>104</v>
      </c>
      <c r="G712" s="5">
        <v>1</v>
      </c>
      <c r="H712" s="5">
        <v>2</v>
      </c>
      <c r="I712" s="5">
        <v>1</v>
      </c>
      <c r="J712" s="11">
        <v>0.1451388888888889</v>
      </c>
      <c r="L712" t="str">
        <f t="shared" si="55"/>
        <v>Josh Koscheck</v>
      </c>
      <c r="M712" t="str">
        <f t="shared" si="56"/>
        <v xml:space="preserve">5' 10" </v>
      </c>
      <c r="N712" t="str">
        <f t="shared" si="57"/>
        <v xml:space="preserve">170 lbs. </v>
      </c>
      <c r="O712" t="str">
        <f t="shared" si="58"/>
        <v xml:space="preserve">73.0" </v>
      </c>
      <c r="P712" t="str">
        <f t="shared" si="59"/>
        <v xml:space="preserve">Orthodox </v>
      </c>
      <c r="Q712" t="s">
        <v>3418</v>
      </c>
      <c r="S712" t="s">
        <v>496</v>
      </c>
      <c r="T712" t="s">
        <v>536</v>
      </c>
      <c r="U712" t="s">
        <v>496</v>
      </c>
      <c r="V712" t="s">
        <v>500</v>
      </c>
      <c r="W712">
        <v>1</v>
      </c>
      <c r="X712">
        <v>2</v>
      </c>
      <c r="Y712">
        <v>0</v>
      </c>
    </row>
    <row r="713" spans="1:25" x14ac:dyDescent="0.25">
      <c r="A713" s="4">
        <v>121</v>
      </c>
      <c r="B713" s="5">
        <v>96</v>
      </c>
      <c r="C713" s="5" t="s">
        <v>4</v>
      </c>
      <c r="D713" s="9">
        <v>39879</v>
      </c>
      <c r="E713" s="5" t="s">
        <v>25</v>
      </c>
      <c r="F713" s="5" t="s">
        <v>144</v>
      </c>
      <c r="G713" s="5">
        <v>2</v>
      </c>
      <c r="H713" s="5">
        <v>5</v>
      </c>
      <c r="I713" s="5">
        <v>3</v>
      </c>
      <c r="J713" s="11">
        <v>0.20833333333333334</v>
      </c>
      <c r="L713" t="str">
        <f t="shared" si="55"/>
        <v>Jim Miller</v>
      </c>
      <c r="M713" t="str">
        <f t="shared" si="56"/>
        <v xml:space="preserve">5' 8" </v>
      </c>
      <c r="N713" t="str">
        <f t="shared" si="57"/>
        <v xml:space="preserve">155 lbs. </v>
      </c>
      <c r="O713" t="str">
        <f t="shared" si="58"/>
        <v xml:space="preserve">71.0" </v>
      </c>
      <c r="P713" t="str">
        <f t="shared" si="59"/>
        <v xml:space="preserve">Southpaw </v>
      </c>
      <c r="Q713" t="s">
        <v>3791</v>
      </c>
      <c r="R713" t="s">
        <v>1621</v>
      </c>
      <c r="S713" t="s">
        <v>549</v>
      </c>
      <c r="T713" t="s">
        <v>507</v>
      </c>
      <c r="U713" t="s">
        <v>496</v>
      </c>
      <c r="V713" t="s">
        <v>500</v>
      </c>
      <c r="W713">
        <v>24</v>
      </c>
      <c r="X713">
        <v>8</v>
      </c>
      <c r="Y713">
        <v>0</v>
      </c>
    </row>
    <row r="714" spans="1:25" x14ac:dyDescent="0.25">
      <c r="A714" s="4">
        <v>122</v>
      </c>
      <c r="B714" s="5">
        <v>96</v>
      </c>
      <c r="C714" s="5" t="s">
        <v>4</v>
      </c>
      <c r="D714" s="9">
        <v>39879</v>
      </c>
      <c r="E714" s="5" t="s">
        <v>12</v>
      </c>
      <c r="F714" s="5" t="s">
        <v>354</v>
      </c>
      <c r="G714" s="5">
        <v>1</v>
      </c>
      <c r="H714" s="5">
        <v>2</v>
      </c>
      <c r="I714" s="5">
        <v>1</v>
      </c>
      <c r="J714" s="11">
        <v>6.3888888888888884E-2</v>
      </c>
      <c r="L714" t="str">
        <f t="shared" si="55"/>
        <v>Pete Sell</v>
      </c>
      <c r="M714" t="str">
        <f t="shared" si="56"/>
        <v xml:space="preserve">5' 11" </v>
      </c>
      <c r="N714" t="str">
        <f t="shared" si="57"/>
        <v xml:space="preserve">170 lbs. </v>
      </c>
      <c r="O714" t="str">
        <f t="shared" si="58"/>
        <v xml:space="preserve">75.0" </v>
      </c>
      <c r="P714" t="str">
        <f t="shared" si="59"/>
        <v xml:space="preserve">Orthodox </v>
      </c>
      <c r="Q714" t="s">
        <v>3799</v>
      </c>
      <c r="S714" t="s">
        <v>506</v>
      </c>
      <c r="T714" t="s">
        <v>1625</v>
      </c>
      <c r="U714" t="s">
        <v>496</v>
      </c>
      <c r="V714" t="s">
        <v>500</v>
      </c>
      <c r="W714">
        <v>0</v>
      </c>
      <c r="X714">
        <v>1</v>
      </c>
      <c r="Y714">
        <v>0</v>
      </c>
    </row>
    <row r="715" spans="1:25" x14ac:dyDescent="0.25">
      <c r="A715" s="4">
        <v>123</v>
      </c>
      <c r="B715" s="5">
        <v>96</v>
      </c>
      <c r="C715" s="5" t="s">
        <v>4</v>
      </c>
      <c r="D715" s="9">
        <v>39879</v>
      </c>
      <c r="E715" s="5" t="s">
        <v>9</v>
      </c>
      <c r="F715" s="5" t="s">
        <v>355</v>
      </c>
      <c r="G715" s="5">
        <v>1</v>
      </c>
      <c r="H715" s="5">
        <v>1</v>
      </c>
      <c r="I715" s="5">
        <v>1</v>
      </c>
      <c r="J715" s="11">
        <v>0.16180555555555556</v>
      </c>
      <c r="L715" t="str">
        <f t="shared" si="55"/>
        <v>Mark Munoz</v>
      </c>
      <c r="M715" t="str">
        <f t="shared" si="56"/>
        <v xml:space="preserve">6' 0" </v>
      </c>
      <c r="N715" t="str">
        <f t="shared" si="57"/>
        <v xml:space="preserve">185 lbs. </v>
      </c>
      <c r="O715" t="str">
        <f t="shared" si="58"/>
        <v xml:space="preserve">72.0" </v>
      </c>
      <c r="P715" t="str">
        <f t="shared" si="59"/>
        <v xml:space="preserve">Orthodox </v>
      </c>
      <c r="Q715" t="s">
        <v>3164</v>
      </c>
      <c r="S715" t="s">
        <v>552</v>
      </c>
      <c r="T715" t="s">
        <v>497</v>
      </c>
      <c r="U715" t="s">
        <v>496</v>
      </c>
      <c r="V715" t="s">
        <v>515</v>
      </c>
      <c r="W715">
        <v>20</v>
      </c>
      <c r="X715">
        <v>7</v>
      </c>
      <c r="Y715">
        <v>2</v>
      </c>
    </row>
    <row r="716" spans="1:25" x14ac:dyDescent="0.25">
      <c r="A716" s="4">
        <v>124</v>
      </c>
      <c r="B716" s="5">
        <v>96</v>
      </c>
      <c r="C716" s="5" t="s">
        <v>4</v>
      </c>
      <c r="D716" s="9">
        <v>39879</v>
      </c>
      <c r="E716" s="5" t="s">
        <v>9</v>
      </c>
      <c r="F716" s="5" t="s">
        <v>20</v>
      </c>
      <c r="G716" s="5">
        <v>2</v>
      </c>
      <c r="H716" s="5">
        <v>5</v>
      </c>
      <c r="I716" s="5">
        <v>3</v>
      </c>
      <c r="J716" s="11">
        <v>0.20833333333333334</v>
      </c>
      <c r="L716" t="str">
        <f t="shared" si="55"/>
        <v>Keith Jardine</v>
      </c>
      <c r="M716" t="str">
        <f t="shared" si="56"/>
        <v xml:space="preserve">6' 2" </v>
      </c>
      <c r="N716" t="str">
        <f t="shared" si="57"/>
        <v xml:space="preserve">185 lbs. </v>
      </c>
      <c r="O716" t="str">
        <f t="shared" si="58"/>
        <v xml:space="preserve">76.0" </v>
      </c>
      <c r="P716" t="str">
        <f t="shared" si="59"/>
        <v xml:space="preserve">Orthodox </v>
      </c>
      <c r="Q716" t="s">
        <v>2008</v>
      </c>
      <c r="S716" t="s">
        <v>499</v>
      </c>
      <c r="T716" t="s">
        <v>576</v>
      </c>
      <c r="U716" t="s">
        <v>496</v>
      </c>
      <c r="W716">
        <v>14</v>
      </c>
      <c r="X716">
        <v>21</v>
      </c>
      <c r="Y716">
        <v>0</v>
      </c>
    </row>
    <row r="717" spans="1:25" x14ac:dyDescent="0.25">
      <c r="A717" s="4">
        <v>125</v>
      </c>
      <c r="B717" s="5">
        <v>96</v>
      </c>
      <c r="C717" s="5" t="s">
        <v>4</v>
      </c>
      <c r="D717" s="9">
        <v>39879</v>
      </c>
      <c r="E717" s="5" t="s">
        <v>8</v>
      </c>
      <c r="F717" s="5" t="s">
        <v>92</v>
      </c>
      <c r="G717" s="5">
        <v>2</v>
      </c>
      <c r="H717" s="5">
        <v>1</v>
      </c>
      <c r="I717" s="5">
        <v>1</v>
      </c>
      <c r="J717" s="11">
        <v>4.7916666666666663E-2</v>
      </c>
      <c r="L717" t="str">
        <f t="shared" si="55"/>
        <v>Gabriel Gonzaga</v>
      </c>
      <c r="M717" t="str">
        <f t="shared" si="56"/>
        <v xml:space="preserve">6' 2" </v>
      </c>
      <c r="N717" t="str">
        <f t="shared" si="57"/>
        <v xml:space="preserve">242 lbs. </v>
      </c>
      <c r="O717" t="str">
        <f t="shared" si="58"/>
        <v xml:space="preserve">76.0" </v>
      </c>
      <c r="P717" t="str">
        <f t="shared" si="59"/>
        <v xml:space="preserve">Orthodox </v>
      </c>
      <c r="Q717" t="s">
        <v>2140</v>
      </c>
      <c r="S717" t="s">
        <v>522</v>
      </c>
      <c r="T717" t="s">
        <v>497</v>
      </c>
      <c r="U717" t="s">
        <v>496</v>
      </c>
      <c r="W717">
        <v>3</v>
      </c>
      <c r="X717">
        <v>1</v>
      </c>
      <c r="Y717">
        <v>0</v>
      </c>
    </row>
    <row r="718" spans="1:25" x14ac:dyDescent="0.25">
      <c r="A718" s="4">
        <v>126</v>
      </c>
      <c r="B718" s="5">
        <v>97</v>
      </c>
      <c r="C718" s="5" t="s">
        <v>4</v>
      </c>
      <c r="D718" s="9">
        <v>39921</v>
      </c>
      <c r="E718" s="5" t="s">
        <v>15</v>
      </c>
      <c r="F718" s="5" t="s">
        <v>73</v>
      </c>
      <c r="G718" s="5">
        <v>2</v>
      </c>
      <c r="H718" s="5">
        <v>5</v>
      </c>
      <c r="I718" s="10">
        <v>5</v>
      </c>
      <c r="J718" s="11">
        <v>0.20833333333333334</v>
      </c>
      <c r="L718" t="str">
        <f t="shared" si="55"/>
        <v>Thales Leites</v>
      </c>
      <c r="M718" t="str">
        <f t="shared" si="56"/>
        <v xml:space="preserve">6' 1" </v>
      </c>
      <c r="N718" t="str">
        <f t="shared" si="57"/>
        <v xml:space="preserve">185 lbs. </v>
      </c>
      <c r="O718" t="str">
        <f t="shared" si="58"/>
        <v xml:space="preserve">78.0" </v>
      </c>
      <c r="P718" t="str">
        <f t="shared" si="59"/>
        <v xml:space="preserve">Orthodox </v>
      </c>
      <c r="Q718" t="s">
        <v>4022</v>
      </c>
      <c r="R718" t="s">
        <v>1728</v>
      </c>
      <c r="S718" t="s">
        <v>549</v>
      </c>
      <c r="T718" t="s">
        <v>523</v>
      </c>
      <c r="U718" t="s">
        <v>584</v>
      </c>
      <c r="V718" t="s">
        <v>500</v>
      </c>
      <c r="W718">
        <v>9</v>
      </c>
      <c r="X718">
        <v>4</v>
      </c>
      <c r="Y718">
        <v>0</v>
      </c>
    </row>
    <row r="719" spans="1:25" x14ac:dyDescent="0.25">
      <c r="A719" s="4">
        <v>127</v>
      </c>
      <c r="B719" s="5">
        <v>97</v>
      </c>
      <c r="C719" s="5" t="s">
        <v>4</v>
      </c>
      <c r="D719" s="9">
        <v>39921</v>
      </c>
      <c r="E719" s="5" t="s">
        <v>8</v>
      </c>
      <c r="F719" s="5" t="s">
        <v>110</v>
      </c>
      <c r="G719" s="5">
        <v>2</v>
      </c>
      <c r="H719" s="5">
        <v>2</v>
      </c>
      <c r="I719" s="10">
        <v>2</v>
      </c>
      <c r="J719" s="11">
        <v>0.10347222222222222</v>
      </c>
      <c r="L719" t="str">
        <f t="shared" si="55"/>
        <v>Antoni Hardonk</v>
      </c>
      <c r="M719" t="str">
        <f t="shared" si="56"/>
        <v xml:space="preserve">6' 4" </v>
      </c>
      <c r="N719" t="str">
        <f t="shared" si="57"/>
        <v xml:space="preserve">245 lbs. </v>
      </c>
      <c r="O719" t="str">
        <f t="shared" si="58"/>
        <v xml:space="preserve">78.0" </v>
      </c>
      <c r="P719" t="str">
        <f t="shared" si="59"/>
        <v xml:space="preserve">Orthodox </v>
      </c>
      <c r="Q719" t="s">
        <v>2205</v>
      </c>
      <c r="R719" t="s">
        <v>823</v>
      </c>
      <c r="S719" t="s">
        <v>518</v>
      </c>
      <c r="T719" t="s">
        <v>533</v>
      </c>
      <c r="U719" t="s">
        <v>540</v>
      </c>
      <c r="V719" t="s">
        <v>500</v>
      </c>
      <c r="W719">
        <v>21</v>
      </c>
      <c r="X719">
        <v>1</v>
      </c>
      <c r="Y719">
        <v>0</v>
      </c>
    </row>
    <row r="720" spans="1:25" x14ac:dyDescent="0.25">
      <c r="A720" s="4">
        <v>128</v>
      </c>
      <c r="B720" s="5">
        <v>97</v>
      </c>
      <c r="C720" s="5" t="s">
        <v>4</v>
      </c>
      <c r="D720" s="9">
        <v>39921</v>
      </c>
      <c r="E720" s="5" t="s">
        <v>9</v>
      </c>
      <c r="F720" s="5" t="s">
        <v>109</v>
      </c>
      <c r="G720" s="5">
        <v>2</v>
      </c>
      <c r="H720" s="5">
        <v>4</v>
      </c>
      <c r="I720" s="10">
        <v>1</v>
      </c>
      <c r="J720" s="11">
        <v>0.16180555555555556</v>
      </c>
      <c r="L720" t="str">
        <f t="shared" si="55"/>
        <v>Brian Stann</v>
      </c>
      <c r="M720" t="str">
        <f t="shared" si="56"/>
        <v xml:space="preserve">6' 1" </v>
      </c>
      <c r="N720" t="str">
        <f t="shared" si="57"/>
        <v xml:space="preserve">205 lbs. </v>
      </c>
      <c r="O720" t="str">
        <f t="shared" si="58"/>
        <v xml:space="preserve">74.0" </v>
      </c>
      <c r="P720" t="str">
        <f t="shared" si="59"/>
        <v xml:space="preserve">Orthodox </v>
      </c>
      <c r="Q720" t="s">
        <v>3794</v>
      </c>
      <c r="R720" t="s">
        <v>1623</v>
      </c>
      <c r="S720" t="s">
        <v>522</v>
      </c>
      <c r="T720" t="s">
        <v>523</v>
      </c>
      <c r="U720" t="s">
        <v>514</v>
      </c>
      <c r="V720" t="s">
        <v>500</v>
      </c>
      <c r="W720">
        <v>14</v>
      </c>
      <c r="X720">
        <v>6</v>
      </c>
      <c r="Y720">
        <v>0</v>
      </c>
    </row>
    <row r="721" spans="1:25" x14ac:dyDescent="0.25">
      <c r="A721" s="4">
        <v>129</v>
      </c>
      <c r="B721" s="5">
        <v>97</v>
      </c>
      <c r="C721" s="5" t="s">
        <v>4</v>
      </c>
      <c r="D721" s="9">
        <v>39921</v>
      </c>
      <c r="E721" s="5" t="s">
        <v>9</v>
      </c>
      <c r="F721" s="5" t="s">
        <v>111</v>
      </c>
      <c r="G721" s="5">
        <v>1</v>
      </c>
      <c r="H721" s="5">
        <v>5</v>
      </c>
      <c r="I721" s="10">
        <v>3</v>
      </c>
      <c r="J721" s="11">
        <v>0.20833333333333334</v>
      </c>
      <c r="L721" t="str">
        <f t="shared" si="55"/>
        <v>Steve Cantwell</v>
      </c>
      <c r="M721" t="str">
        <f t="shared" si="56"/>
        <v xml:space="preserve">6' 2" </v>
      </c>
      <c r="N721" t="str">
        <f t="shared" si="57"/>
        <v xml:space="preserve">185 lbs. </v>
      </c>
      <c r="O721" t="str">
        <f t="shared" si="58"/>
        <v xml:space="preserve">75.0" </v>
      </c>
      <c r="P721" t="str">
        <f t="shared" si="59"/>
        <v xml:space="preserve">Orthodox </v>
      </c>
      <c r="Q721" t="s">
        <v>2076</v>
      </c>
      <c r="S721" t="s">
        <v>496</v>
      </c>
      <c r="T721" t="s">
        <v>523</v>
      </c>
      <c r="U721" t="s">
        <v>496</v>
      </c>
      <c r="W721">
        <v>7</v>
      </c>
      <c r="X721">
        <v>5</v>
      </c>
      <c r="Y721">
        <v>0</v>
      </c>
    </row>
    <row r="722" spans="1:25" x14ac:dyDescent="0.25">
      <c r="A722" s="4">
        <v>130</v>
      </c>
      <c r="B722" s="5">
        <v>97</v>
      </c>
      <c r="C722" s="5" t="s">
        <v>4</v>
      </c>
      <c r="D722" s="9">
        <v>39921</v>
      </c>
      <c r="E722" s="5" t="s">
        <v>9</v>
      </c>
      <c r="F722" s="5" t="s">
        <v>50</v>
      </c>
      <c r="G722" s="5">
        <v>2</v>
      </c>
      <c r="H722" s="5">
        <v>2</v>
      </c>
      <c r="I722" s="10">
        <v>1</v>
      </c>
      <c r="J722" s="11">
        <v>0.18611111111111112</v>
      </c>
      <c r="L722" t="str">
        <f t="shared" si="55"/>
        <v>Chuck Liddell</v>
      </c>
      <c r="M722" t="str">
        <f t="shared" si="56"/>
        <v xml:space="preserve">6' 2" </v>
      </c>
      <c r="N722" t="str">
        <f t="shared" si="57"/>
        <v xml:space="preserve">205 lbs. </v>
      </c>
      <c r="O722" t="str">
        <f t="shared" si="58"/>
        <v xml:space="preserve">76.0" </v>
      </c>
      <c r="P722" t="str">
        <f t="shared" si="59"/>
        <v xml:space="preserve">Orthodox </v>
      </c>
      <c r="Q722" t="s">
        <v>2440</v>
      </c>
      <c r="R722" t="s">
        <v>812</v>
      </c>
      <c r="S722" t="s">
        <v>549</v>
      </c>
      <c r="T722" t="s">
        <v>950</v>
      </c>
      <c r="U722" t="s">
        <v>496</v>
      </c>
      <c r="V722" t="s">
        <v>500</v>
      </c>
      <c r="W722">
        <v>20</v>
      </c>
      <c r="X722">
        <v>9</v>
      </c>
      <c r="Y722">
        <v>1</v>
      </c>
    </row>
    <row r="723" spans="1:25" x14ac:dyDescent="0.25">
      <c r="A723" s="4">
        <v>131</v>
      </c>
      <c r="B723" s="5">
        <v>97</v>
      </c>
      <c r="C723" s="5" t="s">
        <v>4</v>
      </c>
      <c r="D723" s="9">
        <v>39921</v>
      </c>
      <c r="E723" s="5" t="s">
        <v>25</v>
      </c>
      <c r="F723" s="5" t="s">
        <v>107</v>
      </c>
      <c r="G723" s="5">
        <v>3</v>
      </c>
      <c r="H723" s="5">
        <v>5</v>
      </c>
      <c r="I723" s="10">
        <v>3</v>
      </c>
      <c r="J723" s="11">
        <v>0.20833333333333334</v>
      </c>
      <c r="L723" t="str">
        <f t="shared" si="55"/>
        <v>Matt Wiman</v>
      </c>
      <c r="M723" t="str">
        <f t="shared" si="56"/>
        <v xml:space="preserve">5' 10" </v>
      </c>
      <c r="N723" t="str">
        <f t="shared" si="57"/>
        <v xml:space="preserve">155 lbs. </v>
      </c>
      <c r="O723" t="str">
        <f t="shared" si="58"/>
        <v xml:space="preserve">68.0" </v>
      </c>
      <c r="P723" t="str">
        <f t="shared" si="59"/>
        <v xml:space="preserve">Orthodox </v>
      </c>
      <c r="Q723" t="s">
        <v>194</v>
      </c>
      <c r="R723" t="s">
        <v>773</v>
      </c>
      <c r="S723" t="s">
        <v>549</v>
      </c>
      <c r="T723" t="s">
        <v>523</v>
      </c>
      <c r="U723" t="s">
        <v>517</v>
      </c>
      <c r="V723" t="s">
        <v>500</v>
      </c>
      <c r="W723">
        <v>29</v>
      </c>
      <c r="X723">
        <v>7</v>
      </c>
      <c r="Y723">
        <v>0</v>
      </c>
    </row>
    <row r="724" spans="1:25" x14ac:dyDescent="0.25">
      <c r="A724" s="4">
        <v>132</v>
      </c>
      <c r="B724" s="5">
        <v>98</v>
      </c>
      <c r="C724" s="5" t="s">
        <v>4</v>
      </c>
      <c r="D724" s="9">
        <v>39956</v>
      </c>
      <c r="E724" s="5" t="s">
        <v>15</v>
      </c>
      <c r="F724" s="5" t="s">
        <v>141</v>
      </c>
      <c r="G724" s="5">
        <v>3</v>
      </c>
      <c r="H724" s="5">
        <v>5</v>
      </c>
      <c r="I724" s="5">
        <v>3</v>
      </c>
      <c r="J724" s="11">
        <v>0.20833333333333334</v>
      </c>
      <c r="L724" t="str">
        <f t="shared" si="55"/>
        <v>Dan Miller</v>
      </c>
      <c r="M724" t="str">
        <f t="shared" si="56"/>
        <v xml:space="preserve">6' 1" </v>
      </c>
      <c r="N724" t="str">
        <f t="shared" si="57"/>
        <v xml:space="preserve">185 lbs. </v>
      </c>
      <c r="O724" t="str">
        <f t="shared" si="58"/>
        <v xml:space="preserve">74.0" </v>
      </c>
      <c r="P724" t="str">
        <f t="shared" si="59"/>
        <v xml:space="preserve">Orthodox </v>
      </c>
      <c r="Q724" t="s">
        <v>3605</v>
      </c>
      <c r="S724" t="s">
        <v>522</v>
      </c>
      <c r="T724" t="s">
        <v>511</v>
      </c>
      <c r="U724" t="s">
        <v>496</v>
      </c>
      <c r="W724">
        <v>29</v>
      </c>
      <c r="X724">
        <v>13</v>
      </c>
      <c r="Y724">
        <v>0</v>
      </c>
    </row>
    <row r="725" spans="1:25" x14ac:dyDescent="0.25">
      <c r="A725" s="4">
        <v>133</v>
      </c>
      <c r="B725" s="5">
        <v>98</v>
      </c>
      <c r="C725" s="5" t="s">
        <v>4</v>
      </c>
      <c r="D725" s="9">
        <v>39956</v>
      </c>
      <c r="E725" s="5" t="s">
        <v>15</v>
      </c>
      <c r="F725" s="5" t="s">
        <v>358</v>
      </c>
      <c r="G725" s="5">
        <v>2</v>
      </c>
      <c r="H725" s="5">
        <v>2</v>
      </c>
      <c r="I725" s="5">
        <v>1</v>
      </c>
      <c r="J725" s="11">
        <v>2.5694444444444447E-2</v>
      </c>
      <c r="L725" t="str">
        <f t="shared" si="55"/>
        <v>Xavier Foupa-Pokam</v>
      </c>
      <c r="M725" t="str">
        <f t="shared" si="56"/>
        <v xml:space="preserve">6' 1" </v>
      </c>
      <c r="N725" t="str">
        <f t="shared" si="57"/>
        <v xml:space="preserve">185 lbs. </v>
      </c>
      <c r="O725" t="str">
        <f t="shared" si="58"/>
        <v xml:space="preserve">-- </v>
      </c>
      <c r="P725" t="str">
        <f t="shared" si="59"/>
        <v xml:space="preserve">Open Stance </v>
      </c>
      <c r="Q725" t="s">
        <v>176</v>
      </c>
      <c r="R725" t="s">
        <v>1164</v>
      </c>
      <c r="S725" t="s">
        <v>535</v>
      </c>
      <c r="T725" t="s">
        <v>523</v>
      </c>
      <c r="U725" t="s">
        <v>508</v>
      </c>
      <c r="V725" t="s">
        <v>515</v>
      </c>
      <c r="W725">
        <v>21</v>
      </c>
      <c r="X725">
        <v>3</v>
      </c>
      <c r="Y725">
        <v>1</v>
      </c>
    </row>
    <row r="726" spans="1:25" x14ac:dyDescent="0.25">
      <c r="A726" s="4">
        <v>134</v>
      </c>
      <c r="B726" s="5">
        <v>98</v>
      </c>
      <c r="C726" s="5" t="s">
        <v>4</v>
      </c>
      <c r="D726" s="9">
        <v>39956</v>
      </c>
      <c r="E726" s="5" t="s">
        <v>25</v>
      </c>
      <c r="F726" s="5" t="s">
        <v>162</v>
      </c>
      <c r="G726" s="5">
        <v>1</v>
      </c>
      <c r="H726" s="5">
        <v>5</v>
      </c>
      <c r="I726" s="5">
        <v>3</v>
      </c>
      <c r="J726" s="11">
        <v>0.20833333333333334</v>
      </c>
      <c r="L726" t="str">
        <f t="shared" si="55"/>
        <v>Sean Sherk</v>
      </c>
      <c r="M726" t="str">
        <f t="shared" si="56"/>
        <v xml:space="preserve">5' 6" </v>
      </c>
      <c r="N726" t="str">
        <f t="shared" si="57"/>
        <v xml:space="preserve">155 lbs. </v>
      </c>
      <c r="O726" t="str">
        <f t="shared" si="58"/>
        <v xml:space="preserve">67.0" </v>
      </c>
      <c r="P726" t="str">
        <f t="shared" si="59"/>
        <v xml:space="preserve">Orthodox </v>
      </c>
      <c r="Q726" t="s">
        <v>176</v>
      </c>
      <c r="R726" t="s">
        <v>1165</v>
      </c>
      <c r="S726" t="s">
        <v>499</v>
      </c>
      <c r="T726" t="s">
        <v>523</v>
      </c>
      <c r="U726" t="s">
        <v>553</v>
      </c>
      <c r="V726" t="s">
        <v>500</v>
      </c>
      <c r="W726">
        <v>13</v>
      </c>
      <c r="X726">
        <v>7</v>
      </c>
      <c r="Y726">
        <v>3</v>
      </c>
    </row>
    <row r="727" spans="1:25" x14ac:dyDescent="0.25">
      <c r="A727" s="4">
        <v>135</v>
      </c>
      <c r="B727" s="5">
        <v>98</v>
      </c>
      <c r="C727" s="5" t="s">
        <v>4</v>
      </c>
      <c r="D727" s="9">
        <v>39956</v>
      </c>
      <c r="E727" s="5" t="s">
        <v>9</v>
      </c>
      <c r="F727" s="5" t="s">
        <v>356</v>
      </c>
      <c r="G727" s="5">
        <v>3</v>
      </c>
      <c r="H727" s="5">
        <v>1</v>
      </c>
      <c r="I727" s="5">
        <v>2</v>
      </c>
      <c r="J727" s="11">
        <v>0.16458333333333333</v>
      </c>
      <c r="L727" t="e">
        <f t="shared" si="55"/>
        <v>#N/A</v>
      </c>
      <c r="M727" t="e">
        <f t="shared" si="56"/>
        <v>#N/A</v>
      </c>
      <c r="N727" t="e">
        <f t="shared" si="57"/>
        <v>#N/A</v>
      </c>
      <c r="O727" t="e">
        <f t="shared" si="58"/>
        <v>#N/A</v>
      </c>
      <c r="P727" t="e">
        <f t="shared" si="59"/>
        <v>#N/A</v>
      </c>
      <c r="Q727" t="s">
        <v>4101</v>
      </c>
      <c r="S727" t="s">
        <v>502</v>
      </c>
      <c r="T727" t="s">
        <v>513</v>
      </c>
      <c r="U727" t="s">
        <v>496</v>
      </c>
      <c r="V727" t="s">
        <v>500</v>
      </c>
      <c r="W727">
        <v>5</v>
      </c>
      <c r="X727">
        <v>7</v>
      </c>
      <c r="Y727">
        <v>0</v>
      </c>
    </row>
    <row r="728" spans="1:25" x14ac:dyDescent="0.25">
      <c r="A728" s="4">
        <v>136</v>
      </c>
      <c r="B728" s="5">
        <v>98</v>
      </c>
      <c r="C728" s="5" t="s">
        <v>4</v>
      </c>
      <c r="D728" s="9">
        <v>39956</v>
      </c>
      <c r="E728" s="5" t="s">
        <v>12</v>
      </c>
      <c r="F728" s="5" t="s">
        <v>65</v>
      </c>
      <c r="G728" s="5">
        <v>1</v>
      </c>
      <c r="H728" s="5">
        <v>5</v>
      </c>
      <c r="I728" s="5">
        <v>3</v>
      </c>
      <c r="J728" s="11">
        <v>0.20833333333333334</v>
      </c>
      <c r="L728" t="str">
        <f t="shared" si="55"/>
        <v>Matt Serra</v>
      </c>
      <c r="M728" t="str">
        <f t="shared" si="56"/>
        <v xml:space="preserve">5' 6" </v>
      </c>
      <c r="N728" t="str">
        <f t="shared" si="57"/>
        <v xml:space="preserve">170 lbs. </v>
      </c>
      <c r="O728" t="str">
        <f t="shared" si="58"/>
        <v xml:space="preserve">68.0" </v>
      </c>
      <c r="P728" t="str">
        <f t="shared" si="59"/>
        <v xml:space="preserve">Orthodox </v>
      </c>
      <c r="Q728" t="s">
        <v>4090</v>
      </c>
      <c r="R728" t="s">
        <v>1209</v>
      </c>
      <c r="S728" t="s">
        <v>522</v>
      </c>
      <c r="T728" t="s">
        <v>513</v>
      </c>
      <c r="U728" t="s">
        <v>546</v>
      </c>
      <c r="V728" t="s">
        <v>515</v>
      </c>
      <c r="W728">
        <v>13</v>
      </c>
      <c r="X728">
        <v>3</v>
      </c>
      <c r="Y728">
        <v>0</v>
      </c>
    </row>
    <row r="729" spans="1:25" x14ac:dyDescent="0.25">
      <c r="A729" s="4">
        <v>137</v>
      </c>
      <c r="B729" s="5">
        <v>99</v>
      </c>
      <c r="C729" s="5" t="s">
        <v>4</v>
      </c>
      <c r="D729" s="9">
        <v>39977</v>
      </c>
      <c r="E729" s="5" t="s">
        <v>8</v>
      </c>
      <c r="F729" s="5" t="s">
        <v>37</v>
      </c>
      <c r="G729" s="5">
        <v>1</v>
      </c>
      <c r="H729" s="5">
        <v>5</v>
      </c>
      <c r="I729" s="10">
        <v>3</v>
      </c>
      <c r="J729" s="11">
        <v>0.20833333333333334</v>
      </c>
      <c r="L729" t="str">
        <f t="shared" si="55"/>
        <v>Cheick Kongo</v>
      </c>
      <c r="M729" t="str">
        <f t="shared" si="56"/>
        <v xml:space="preserve">6' 4" </v>
      </c>
      <c r="N729" t="str">
        <f t="shared" si="57"/>
        <v xml:space="preserve">240 lbs. </v>
      </c>
      <c r="O729" t="str">
        <f t="shared" si="58"/>
        <v xml:space="preserve">82.0" </v>
      </c>
      <c r="P729" t="str">
        <f t="shared" si="59"/>
        <v xml:space="preserve">Orthodox </v>
      </c>
      <c r="Q729" t="s">
        <v>2114</v>
      </c>
      <c r="S729" t="s">
        <v>499</v>
      </c>
      <c r="T729" t="s">
        <v>775</v>
      </c>
      <c r="U729" t="s">
        <v>496</v>
      </c>
      <c r="V729" t="s">
        <v>515</v>
      </c>
      <c r="W729">
        <v>0</v>
      </c>
      <c r="X729">
        <v>1</v>
      </c>
      <c r="Y729">
        <v>0</v>
      </c>
    </row>
    <row r="730" spans="1:25" x14ac:dyDescent="0.25">
      <c r="A730" s="4">
        <v>138</v>
      </c>
      <c r="B730" s="5">
        <v>99</v>
      </c>
      <c r="C730" s="5" t="s">
        <v>4</v>
      </c>
      <c r="D730" s="9">
        <v>39977</v>
      </c>
      <c r="E730" s="5" t="s">
        <v>12</v>
      </c>
      <c r="F730" s="5" t="s">
        <v>39</v>
      </c>
      <c r="G730" s="5">
        <v>1</v>
      </c>
      <c r="H730" s="5">
        <v>6</v>
      </c>
      <c r="I730" s="10">
        <v>3</v>
      </c>
      <c r="J730" s="11">
        <v>0.20833333333333334</v>
      </c>
      <c r="L730" t="str">
        <f t="shared" si="55"/>
        <v>Marcus Davis</v>
      </c>
      <c r="M730" t="str">
        <f t="shared" si="56"/>
        <v xml:space="preserve">5' 10" </v>
      </c>
      <c r="N730" t="str">
        <f t="shared" si="57"/>
        <v xml:space="preserve">170 lbs. </v>
      </c>
      <c r="O730" t="str">
        <f t="shared" si="58"/>
        <v xml:space="preserve">70.0" </v>
      </c>
      <c r="P730" t="str">
        <f t="shared" si="59"/>
        <v xml:space="preserve">Southpaw </v>
      </c>
      <c r="Q730" t="s">
        <v>2961</v>
      </c>
      <c r="S730" t="s">
        <v>530</v>
      </c>
      <c r="T730" t="s">
        <v>523</v>
      </c>
      <c r="U730" t="s">
        <v>496</v>
      </c>
      <c r="V730" t="s">
        <v>500</v>
      </c>
      <c r="W730">
        <v>13</v>
      </c>
      <c r="X730">
        <v>5</v>
      </c>
      <c r="Y730">
        <v>0</v>
      </c>
    </row>
    <row r="731" spans="1:25" x14ac:dyDescent="0.25">
      <c r="A731" s="4">
        <v>139</v>
      </c>
      <c r="B731" s="5">
        <v>99</v>
      </c>
      <c r="C731" s="5" t="s">
        <v>4</v>
      </c>
      <c r="D731" s="9">
        <v>39977</v>
      </c>
      <c r="E731" s="5" t="s">
        <v>12</v>
      </c>
      <c r="F731" s="5" t="s">
        <v>115</v>
      </c>
      <c r="G731" s="5">
        <v>2</v>
      </c>
      <c r="H731" s="5">
        <v>2</v>
      </c>
      <c r="I731" s="10">
        <v>2</v>
      </c>
      <c r="J731" s="11">
        <v>0.15763888888888888</v>
      </c>
      <c r="L731" t="str">
        <f t="shared" si="55"/>
        <v>Ben Saunders</v>
      </c>
      <c r="M731" t="str">
        <f t="shared" si="56"/>
        <v xml:space="preserve">6' 2" </v>
      </c>
      <c r="N731" t="str">
        <f t="shared" si="57"/>
        <v xml:space="preserve">170 lbs. </v>
      </c>
      <c r="O731" t="str">
        <f t="shared" si="58"/>
        <v xml:space="preserve">77.0" </v>
      </c>
      <c r="P731" t="str">
        <f t="shared" si="59"/>
        <v xml:space="preserve">Orthodox </v>
      </c>
      <c r="Q731" t="s">
        <v>4000</v>
      </c>
      <c r="R731" t="s">
        <v>1716</v>
      </c>
      <c r="S731" t="s">
        <v>530</v>
      </c>
      <c r="T731" t="s">
        <v>533</v>
      </c>
      <c r="U731" t="s">
        <v>496</v>
      </c>
      <c r="W731">
        <v>15</v>
      </c>
      <c r="X731">
        <v>8</v>
      </c>
      <c r="Y731">
        <v>0</v>
      </c>
    </row>
    <row r="732" spans="1:25" x14ac:dyDescent="0.25">
      <c r="A732" s="4">
        <v>140</v>
      </c>
      <c r="B732" s="5">
        <v>99</v>
      </c>
      <c r="C732" s="5" t="s">
        <v>4</v>
      </c>
      <c r="D732" s="9">
        <v>39977</v>
      </c>
      <c r="E732" s="5" t="s">
        <v>8</v>
      </c>
      <c r="F732" s="5" t="s">
        <v>114</v>
      </c>
      <c r="G732" s="5">
        <v>2</v>
      </c>
      <c r="H732" s="5">
        <v>2</v>
      </c>
      <c r="I732" s="10">
        <v>1</v>
      </c>
      <c r="J732" s="11">
        <v>0.12916666666666668</v>
      </c>
      <c r="L732" t="str">
        <f t="shared" si="55"/>
        <v>Mostapha Al-Turk</v>
      </c>
      <c r="M732" t="str">
        <f t="shared" si="56"/>
        <v xml:space="preserve">6' 2" </v>
      </c>
      <c r="N732" t="str">
        <f t="shared" si="57"/>
        <v xml:space="preserve">245 lbs. </v>
      </c>
      <c r="O732" t="str">
        <f t="shared" si="58"/>
        <v xml:space="preserve">77.0" </v>
      </c>
      <c r="P732" t="str">
        <f t="shared" si="59"/>
        <v xml:space="preserve">Orthodox </v>
      </c>
      <c r="Q732" t="s">
        <v>2125</v>
      </c>
      <c r="R732" t="s">
        <v>784</v>
      </c>
      <c r="S732" t="s">
        <v>522</v>
      </c>
      <c r="T732" t="s">
        <v>511</v>
      </c>
      <c r="U732" t="s">
        <v>553</v>
      </c>
      <c r="V732" t="s">
        <v>500</v>
      </c>
      <c r="W732">
        <v>13</v>
      </c>
      <c r="X732">
        <v>1</v>
      </c>
      <c r="Y732">
        <v>0</v>
      </c>
    </row>
    <row r="733" spans="1:25" x14ac:dyDescent="0.25">
      <c r="A733" s="4">
        <v>141</v>
      </c>
      <c r="B733" s="5">
        <v>99</v>
      </c>
      <c r="C733" s="5" t="s">
        <v>4</v>
      </c>
      <c r="D733" s="9">
        <v>39977</v>
      </c>
      <c r="E733" s="5" t="s">
        <v>112</v>
      </c>
      <c r="F733" s="5" t="s">
        <v>51</v>
      </c>
      <c r="G733" s="5">
        <v>1</v>
      </c>
      <c r="H733" s="5">
        <v>5</v>
      </c>
      <c r="I733" s="10">
        <v>3</v>
      </c>
      <c r="J733" s="11">
        <v>0.20833333333333334</v>
      </c>
      <c r="L733" t="str">
        <f t="shared" si="55"/>
        <v>Wanderlei Silva</v>
      </c>
      <c r="M733" t="str">
        <f t="shared" si="56"/>
        <v xml:space="preserve">5' 11" </v>
      </c>
      <c r="N733" t="str">
        <f t="shared" si="57"/>
        <v xml:space="preserve">205 lbs. </v>
      </c>
      <c r="O733" t="str">
        <f t="shared" si="58"/>
        <v xml:space="preserve">74.0" </v>
      </c>
      <c r="P733" t="str">
        <f t="shared" si="59"/>
        <v xml:space="preserve">Orthodox </v>
      </c>
      <c r="Q733" t="s">
        <v>3442</v>
      </c>
      <c r="S733" t="s">
        <v>506</v>
      </c>
      <c r="T733" t="s">
        <v>523</v>
      </c>
      <c r="U733" t="s">
        <v>496</v>
      </c>
      <c r="V733" t="s">
        <v>515</v>
      </c>
      <c r="W733">
        <v>8</v>
      </c>
      <c r="X733">
        <v>4</v>
      </c>
      <c r="Y733">
        <v>0</v>
      </c>
    </row>
    <row r="734" spans="1:25" x14ac:dyDescent="0.25">
      <c r="A734" s="4">
        <v>142</v>
      </c>
      <c r="B734" s="5">
        <v>99</v>
      </c>
      <c r="C734" s="5" t="s">
        <v>4</v>
      </c>
      <c r="D734" s="9">
        <v>39977</v>
      </c>
      <c r="E734" s="5" t="s">
        <v>25</v>
      </c>
      <c r="F734" s="5" t="s">
        <v>117</v>
      </c>
      <c r="G734" s="5">
        <v>1</v>
      </c>
      <c r="H734" s="5">
        <v>5</v>
      </c>
      <c r="I734" s="10">
        <v>3</v>
      </c>
      <c r="J734" s="11">
        <v>0.20833333333333334</v>
      </c>
      <c r="L734" t="str">
        <f t="shared" si="55"/>
        <v>Caol Uno</v>
      </c>
      <c r="M734" t="str">
        <f t="shared" si="56"/>
        <v xml:space="preserve">5' 7" </v>
      </c>
      <c r="N734" t="str">
        <f t="shared" si="57"/>
        <v xml:space="preserve">155 lbs. </v>
      </c>
      <c r="O734" t="str">
        <f t="shared" si="58"/>
        <v xml:space="preserve">70.0" </v>
      </c>
      <c r="P734" t="str">
        <f t="shared" si="59"/>
        <v xml:space="preserve">Southpaw </v>
      </c>
      <c r="Q734" t="s">
        <v>2069</v>
      </c>
      <c r="S734" t="s">
        <v>634</v>
      </c>
      <c r="T734" t="s">
        <v>520</v>
      </c>
      <c r="U734" t="s">
        <v>496</v>
      </c>
      <c r="V734" t="s">
        <v>500</v>
      </c>
      <c r="W734">
        <v>9</v>
      </c>
      <c r="X734">
        <v>5</v>
      </c>
      <c r="Y734">
        <v>0</v>
      </c>
    </row>
    <row r="735" spans="1:25" x14ac:dyDescent="0.25">
      <c r="A735" s="4">
        <v>143</v>
      </c>
      <c r="B735" s="5">
        <v>100</v>
      </c>
      <c r="C735" s="5" t="s">
        <v>4</v>
      </c>
      <c r="D735" s="9">
        <v>40005</v>
      </c>
      <c r="E735" s="5" t="s">
        <v>8</v>
      </c>
      <c r="F735" s="5" t="s">
        <v>58</v>
      </c>
      <c r="G735" s="5">
        <v>2</v>
      </c>
      <c r="H735" s="5">
        <v>2</v>
      </c>
      <c r="I735" s="5">
        <v>2</v>
      </c>
      <c r="J735" s="11">
        <v>7.4999999999999997E-2</v>
      </c>
      <c r="L735" t="str">
        <f t="shared" si="55"/>
        <v>Frank Mir</v>
      </c>
      <c r="M735" t="str">
        <f t="shared" si="56"/>
        <v xml:space="preserve">6' 3" </v>
      </c>
      <c r="N735" t="str">
        <f t="shared" si="57"/>
        <v xml:space="preserve">264 lbs. </v>
      </c>
      <c r="O735" t="str">
        <f t="shared" si="58"/>
        <v xml:space="preserve">79.0" </v>
      </c>
      <c r="P735" t="str">
        <f t="shared" si="59"/>
        <v xml:space="preserve">Southpaw </v>
      </c>
      <c r="Q735" t="s">
        <v>2371</v>
      </c>
      <c r="S735" t="s">
        <v>530</v>
      </c>
      <c r="T735" t="s">
        <v>497</v>
      </c>
      <c r="U735" t="s">
        <v>496</v>
      </c>
      <c r="V735" t="s">
        <v>500</v>
      </c>
      <c r="W735">
        <v>13</v>
      </c>
      <c r="X735">
        <v>9</v>
      </c>
      <c r="Y735">
        <v>0</v>
      </c>
    </row>
    <row r="736" spans="1:25" x14ac:dyDescent="0.25">
      <c r="A736" s="4">
        <v>144</v>
      </c>
      <c r="B736" s="5">
        <v>100</v>
      </c>
      <c r="C736" s="5" t="s">
        <v>4</v>
      </c>
      <c r="D736" s="9">
        <v>40005</v>
      </c>
      <c r="E736" s="5" t="s">
        <v>15</v>
      </c>
      <c r="F736" s="5" t="s">
        <v>35</v>
      </c>
      <c r="G736" s="5">
        <v>1</v>
      </c>
      <c r="H736" s="5">
        <v>1</v>
      </c>
      <c r="I736" s="5">
        <v>2</v>
      </c>
      <c r="J736" s="11">
        <v>0.1388888888888889</v>
      </c>
      <c r="L736" t="str">
        <f t="shared" si="55"/>
        <v>Michael Bisping</v>
      </c>
      <c r="M736" t="str">
        <f t="shared" si="56"/>
        <v xml:space="preserve">6' 1" </v>
      </c>
      <c r="N736" t="str">
        <f t="shared" si="57"/>
        <v xml:space="preserve">185 lbs. </v>
      </c>
      <c r="O736" t="str">
        <f t="shared" si="58"/>
        <v xml:space="preserve">72.0" </v>
      </c>
      <c r="P736" t="str">
        <f t="shared" si="59"/>
        <v xml:space="preserve">Orthodox </v>
      </c>
      <c r="Q736" t="s">
        <v>2815</v>
      </c>
      <c r="S736" t="s">
        <v>496</v>
      </c>
      <c r="T736" t="s">
        <v>496</v>
      </c>
      <c r="U736" t="s">
        <v>496</v>
      </c>
      <c r="W736">
        <v>0</v>
      </c>
      <c r="X736">
        <v>0</v>
      </c>
      <c r="Y736">
        <v>0</v>
      </c>
    </row>
    <row r="737" spans="1:25" x14ac:dyDescent="0.25">
      <c r="A737" s="4">
        <v>145</v>
      </c>
      <c r="B737" s="5">
        <v>100</v>
      </c>
      <c r="C737" s="5" t="s">
        <v>4</v>
      </c>
      <c r="D737" s="9">
        <v>40005</v>
      </c>
      <c r="E737" s="5" t="s">
        <v>12</v>
      </c>
      <c r="F737" s="5" t="s">
        <v>72</v>
      </c>
      <c r="G737" s="5">
        <v>1</v>
      </c>
      <c r="H737" s="5">
        <v>5</v>
      </c>
      <c r="I737" s="5">
        <v>5</v>
      </c>
      <c r="J737" s="11">
        <v>0.20833333333333334</v>
      </c>
      <c r="L737" t="str">
        <f t="shared" si="55"/>
        <v>Thiago Alves</v>
      </c>
      <c r="M737" t="str">
        <f t="shared" si="56"/>
        <v xml:space="preserve">5' 9" </v>
      </c>
      <c r="N737" t="str">
        <f t="shared" si="57"/>
        <v xml:space="preserve">170 lbs. </v>
      </c>
      <c r="O737" t="str">
        <f t="shared" si="58"/>
        <v xml:space="preserve">70.0" </v>
      </c>
      <c r="P737" t="str">
        <f t="shared" si="59"/>
        <v xml:space="preserve">Orthodox </v>
      </c>
      <c r="Q737" t="s">
        <v>3055</v>
      </c>
      <c r="R737" t="s">
        <v>688</v>
      </c>
      <c r="S737" t="s">
        <v>522</v>
      </c>
      <c r="T737" t="s">
        <v>536</v>
      </c>
      <c r="U737" t="s">
        <v>496</v>
      </c>
      <c r="V737" t="s">
        <v>500</v>
      </c>
      <c r="W737">
        <v>13</v>
      </c>
      <c r="X737">
        <v>5</v>
      </c>
      <c r="Y737">
        <v>0</v>
      </c>
    </row>
    <row r="738" spans="1:25" x14ac:dyDescent="0.25">
      <c r="A738" s="4">
        <v>146</v>
      </c>
      <c r="B738" s="5">
        <v>100</v>
      </c>
      <c r="C738" s="5" t="s">
        <v>4</v>
      </c>
      <c r="D738" s="9">
        <v>40005</v>
      </c>
      <c r="E738" s="5" t="s">
        <v>12</v>
      </c>
      <c r="F738" s="5" t="s">
        <v>103</v>
      </c>
      <c r="G738" s="5">
        <v>1</v>
      </c>
      <c r="H738" s="5">
        <v>5</v>
      </c>
      <c r="I738" s="5">
        <v>3</v>
      </c>
      <c r="J738" s="11">
        <v>0.20833333333333334</v>
      </c>
      <c r="L738" t="str">
        <f t="shared" si="55"/>
        <v>Paulo Thiago</v>
      </c>
      <c r="M738" t="str">
        <f t="shared" si="56"/>
        <v xml:space="preserve">5' 11" </v>
      </c>
      <c r="N738" t="str">
        <f t="shared" si="57"/>
        <v xml:space="preserve">170 lbs. </v>
      </c>
      <c r="O738" t="str">
        <f t="shared" si="58"/>
        <v xml:space="preserve">73.0" </v>
      </c>
      <c r="P738" t="str">
        <f t="shared" si="59"/>
        <v xml:space="preserve">Orthodox </v>
      </c>
      <c r="Q738" t="s">
        <v>2966</v>
      </c>
      <c r="R738" t="s">
        <v>650</v>
      </c>
      <c r="S738" t="s">
        <v>549</v>
      </c>
      <c r="T738" t="s">
        <v>523</v>
      </c>
      <c r="U738" t="s">
        <v>496</v>
      </c>
      <c r="W738">
        <v>26</v>
      </c>
      <c r="X738">
        <v>6</v>
      </c>
      <c r="Y738">
        <v>0</v>
      </c>
    </row>
    <row r="739" spans="1:25" x14ac:dyDescent="0.25">
      <c r="A739" s="4">
        <v>147</v>
      </c>
      <c r="B739" s="5">
        <v>100</v>
      </c>
      <c r="C739" s="5" t="s">
        <v>4</v>
      </c>
      <c r="D739" s="9">
        <v>40005</v>
      </c>
      <c r="E739" s="5" t="s">
        <v>15</v>
      </c>
      <c r="F739" s="5" t="s">
        <v>47</v>
      </c>
      <c r="G739" s="5">
        <v>1</v>
      </c>
      <c r="H739" s="5">
        <v>6</v>
      </c>
      <c r="I739" s="5">
        <v>3</v>
      </c>
      <c r="J739" s="11">
        <v>0.20833333333333334</v>
      </c>
      <c r="L739" t="str">
        <f t="shared" si="55"/>
        <v>Alan Belcher</v>
      </c>
      <c r="M739" t="str">
        <f t="shared" si="56"/>
        <v xml:space="preserve">6' 2" </v>
      </c>
      <c r="N739" t="str">
        <f t="shared" si="57"/>
        <v xml:space="preserve">185 lbs. </v>
      </c>
      <c r="O739" t="str">
        <f t="shared" si="58"/>
        <v xml:space="preserve">73.0" </v>
      </c>
      <c r="P739" t="str">
        <f t="shared" si="59"/>
        <v xml:space="preserve">Orthodox </v>
      </c>
      <c r="Q739" t="s">
        <v>3726</v>
      </c>
      <c r="R739" t="s">
        <v>1586</v>
      </c>
      <c r="S739" t="s">
        <v>552</v>
      </c>
      <c r="T739" t="s">
        <v>533</v>
      </c>
      <c r="U739" t="s">
        <v>540</v>
      </c>
      <c r="V739" t="s">
        <v>500</v>
      </c>
      <c r="W739">
        <v>23</v>
      </c>
      <c r="X739">
        <v>1</v>
      </c>
      <c r="Y739">
        <v>0</v>
      </c>
    </row>
    <row r="740" spans="1:25" x14ac:dyDescent="0.25">
      <c r="A740" s="4">
        <v>148</v>
      </c>
      <c r="B740" s="5">
        <v>101</v>
      </c>
      <c r="C740" s="5" t="s">
        <v>4</v>
      </c>
      <c r="D740" s="9">
        <v>40033</v>
      </c>
      <c r="E740" s="5" t="s">
        <v>25</v>
      </c>
      <c r="F740" s="5" t="s">
        <v>121</v>
      </c>
      <c r="G740" s="5">
        <v>1</v>
      </c>
      <c r="H740" s="5">
        <v>5</v>
      </c>
      <c r="I740" s="10">
        <v>3</v>
      </c>
      <c r="J740" s="11">
        <v>0.20833333333333334</v>
      </c>
      <c r="L740" t="str">
        <f t="shared" si="55"/>
        <v>Shane Nelson</v>
      </c>
      <c r="M740" t="str">
        <f t="shared" si="56"/>
        <v xml:space="preserve">5' 9" </v>
      </c>
      <c r="N740" t="str">
        <f t="shared" si="57"/>
        <v xml:space="preserve">155 lbs. </v>
      </c>
      <c r="O740" t="str">
        <f t="shared" si="58"/>
        <v xml:space="preserve">70.0" </v>
      </c>
      <c r="P740" t="str">
        <f t="shared" si="59"/>
        <v xml:space="preserve">Southpaw </v>
      </c>
      <c r="Q740" t="s">
        <v>2001</v>
      </c>
      <c r="S740" t="s">
        <v>496</v>
      </c>
      <c r="T740" t="s">
        <v>496</v>
      </c>
      <c r="U740" t="s">
        <v>496</v>
      </c>
      <c r="W740">
        <v>4</v>
      </c>
      <c r="X740">
        <v>2</v>
      </c>
      <c r="Y740">
        <v>0</v>
      </c>
    </row>
    <row r="741" spans="1:25" x14ac:dyDescent="0.25">
      <c r="A741" s="4">
        <v>149</v>
      </c>
      <c r="B741" s="5">
        <v>101</v>
      </c>
      <c r="C741" s="5" t="s">
        <v>4</v>
      </c>
      <c r="D741" s="9">
        <v>40033</v>
      </c>
      <c r="E741" s="5" t="s">
        <v>9</v>
      </c>
      <c r="F741" s="5" t="s">
        <v>119</v>
      </c>
      <c r="G741" s="5">
        <v>2</v>
      </c>
      <c r="H741" s="5">
        <v>1</v>
      </c>
      <c r="I741" s="10">
        <v>1</v>
      </c>
      <c r="J741" s="11">
        <v>0.14097222222222222</v>
      </c>
      <c r="L741" t="str">
        <f t="shared" si="55"/>
        <v>Forrest Griffin</v>
      </c>
      <c r="M741" t="str">
        <f t="shared" si="56"/>
        <v xml:space="preserve">6' 3" </v>
      </c>
      <c r="N741" t="str">
        <f t="shared" si="57"/>
        <v xml:space="preserve">205 lbs. </v>
      </c>
      <c r="O741" t="str">
        <f t="shared" si="58"/>
        <v xml:space="preserve">77.0" </v>
      </c>
      <c r="P741" t="str">
        <f t="shared" si="59"/>
        <v xml:space="preserve">Orthodox </v>
      </c>
      <c r="Q741" t="s">
        <v>2281</v>
      </c>
      <c r="S741" t="s">
        <v>496</v>
      </c>
      <c r="T741" t="s">
        <v>513</v>
      </c>
      <c r="U741" t="s">
        <v>496</v>
      </c>
      <c r="W741">
        <v>3</v>
      </c>
      <c r="X741">
        <v>3</v>
      </c>
      <c r="Y741">
        <v>0</v>
      </c>
    </row>
    <row r="742" spans="1:25" x14ac:dyDescent="0.25">
      <c r="A742" s="4">
        <v>150</v>
      </c>
      <c r="B742" s="5">
        <v>101</v>
      </c>
      <c r="C742" s="5" t="s">
        <v>4</v>
      </c>
      <c r="D742" s="9">
        <v>40033</v>
      </c>
      <c r="E742" s="5" t="s">
        <v>25</v>
      </c>
      <c r="F742" s="5" t="s">
        <v>32</v>
      </c>
      <c r="G742" s="5">
        <v>2</v>
      </c>
      <c r="H742" s="5">
        <v>4</v>
      </c>
      <c r="I742" s="10">
        <v>4</v>
      </c>
      <c r="J742" s="11">
        <v>0.16250000000000001</v>
      </c>
      <c r="L742" t="str">
        <f t="shared" si="55"/>
        <v>Kenny Florian</v>
      </c>
      <c r="M742" t="str">
        <f t="shared" si="56"/>
        <v xml:space="preserve">5' 10" </v>
      </c>
      <c r="N742" t="str">
        <f t="shared" si="57"/>
        <v xml:space="preserve">145 lbs. </v>
      </c>
      <c r="O742" t="str">
        <f t="shared" si="58"/>
        <v xml:space="preserve">74.0" </v>
      </c>
      <c r="P742" t="str">
        <f t="shared" si="59"/>
        <v xml:space="preserve">Southpaw </v>
      </c>
      <c r="Q742" t="s">
        <v>2286</v>
      </c>
      <c r="S742" t="s">
        <v>518</v>
      </c>
      <c r="T742" t="s">
        <v>497</v>
      </c>
      <c r="U742" t="s">
        <v>553</v>
      </c>
      <c r="V742" t="s">
        <v>515</v>
      </c>
      <c r="W742">
        <v>16</v>
      </c>
      <c r="X742">
        <v>7</v>
      </c>
      <c r="Y742">
        <v>0</v>
      </c>
    </row>
    <row r="743" spans="1:25" x14ac:dyDescent="0.25">
      <c r="A743" s="4">
        <v>151</v>
      </c>
      <c r="B743" s="5">
        <v>101</v>
      </c>
      <c r="C743" s="5" t="s">
        <v>4</v>
      </c>
      <c r="D743" s="9">
        <v>40033</v>
      </c>
      <c r="E743" s="5" t="s">
        <v>12</v>
      </c>
      <c r="F743" s="5" t="s">
        <v>123</v>
      </c>
      <c r="G743" s="5">
        <v>1</v>
      </c>
      <c r="H743" s="5">
        <v>2</v>
      </c>
      <c r="I743" s="10">
        <v>1</v>
      </c>
      <c r="J743" s="11">
        <v>2.013888888888889E-2</v>
      </c>
      <c r="L743" t="str">
        <f t="shared" si="55"/>
        <v>Amir Sadollah</v>
      </c>
      <c r="M743" t="str">
        <f t="shared" si="56"/>
        <v xml:space="preserve">5' 10" </v>
      </c>
      <c r="N743" t="str">
        <f t="shared" si="57"/>
        <v xml:space="preserve">170 lbs. </v>
      </c>
      <c r="O743" t="str">
        <f t="shared" si="58"/>
        <v xml:space="preserve">74.0" </v>
      </c>
      <c r="P743" t="str">
        <f t="shared" si="59"/>
        <v xml:space="preserve">Orthodox </v>
      </c>
      <c r="Q743" t="s">
        <v>2397</v>
      </c>
      <c r="R743" t="s">
        <v>928</v>
      </c>
      <c r="S743" t="s">
        <v>522</v>
      </c>
      <c r="T743" t="s">
        <v>497</v>
      </c>
      <c r="U743" t="s">
        <v>553</v>
      </c>
      <c r="V743" t="s">
        <v>500</v>
      </c>
      <c r="W743">
        <v>41</v>
      </c>
      <c r="X743">
        <v>16</v>
      </c>
      <c r="Y743">
        <v>0</v>
      </c>
    </row>
    <row r="744" spans="1:25" x14ac:dyDescent="0.25">
      <c r="A744" s="4">
        <v>152</v>
      </c>
      <c r="B744" s="5">
        <v>101</v>
      </c>
      <c r="C744" s="5" t="s">
        <v>4</v>
      </c>
      <c r="D744" s="9">
        <v>40033</v>
      </c>
      <c r="E744" s="5" t="s">
        <v>25</v>
      </c>
      <c r="F744" s="5" t="s">
        <v>126</v>
      </c>
      <c r="G744" s="5">
        <v>1</v>
      </c>
      <c r="H744" s="5">
        <v>5</v>
      </c>
      <c r="I744" s="10">
        <v>3</v>
      </c>
      <c r="J744" s="11">
        <v>0.20833333333333334</v>
      </c>
      <c r="L744" t="str">
        <f t="shared" si="55"/>
        <v>Josh Neer</v>
      </c>
      <c r="M744" t="str">
        <f t="shared" si="56"/>
        <v xml:space="preserve">5' 11" </v>
      </c>
      <c r="N744" t="str">
        <f t="shared" si="57"/>
        <v xml:space="preserve">170 lbs. </v>
      </c>
      <c r="O744" t="str">
        <f t="shared" si="58"/>
        <v xml:space="preserve">72.0" </v>
      </c>
      <c r="P744" t="str">
        <f t="shared" si="59"/>
        <v xml:space="preserve">Orthodox </v>
      </c>
      <c r="Q744" t="s">
        <v>357</v>
      </c>
      <c r="R744" t="s">
        <v>1283</v>
      </c>
      <c r="S744" t="s">
        <v>502</v>
      </c>
      <c r="T744" t="s">
        <v>513</v>
      </c>
      <c r="U744" t="s">
        <v>556</v>
      </c>
      <c r="V744" t="s">
        <v>515</v>
      </c>
      <c r="W744">
        <v>10</v>
      </c>
      <c r="X744">
        <v>6</v>
      </c>
      <c r="Y744">
        <v>0</v>
      </c>
    </row>
    <row r="745" spans="1:25" x14ac:dyDescent="0.25">
      <c r="A745" s="4">
        <v>153</v>
      </c>
      <c r="B745" s="5">
        <v>101</v>
      </c>
      <c r="C745" s="5" t="s">
        <v>4</v>
      </c>
      <c r="D745" s="9">
        <v>40033</v>
      </c>
      <c r="E745" s="5" t="s">
        <v>15</v>
      </c>
      <c r="F745" s="5" t="s">
        <v>124</v>
      </c>
      <c r="G745" s="5">
        <v>1</v>
      </c>
      <c r="H745" s="5">
        <v>5</v>
      </c>
      <c r="I745" s="10">
        <v>3</v>
      </c>
      <c r="J745" s="11">
        <v>0.20833333333333334</v>
      </c>
      <c r="L745" t="str">
        <f t="shared" si="55"/>
        <v>Kendall Grove</v>
      </c>
      <c r="M745" t="str">
        <f t="shared" si="56"/>
        <v xml:space="preserve">6' 6" </v>
      </c>
      <c r="N745" t="str">
        <f t="shared" si="57"/>
        <v xml:space="preserve">185 lbs. </v>
      </c>
      <c r="O745" t="str">
        <f t="shared" si="58"/>
        <v xml:space="preserve">79.0" </v>
      </c>
      <c r="P745" t="str">
        <f t="shared" si="59"/>
        <v xml:space="preserve">Orthodox </v>
      </c>
      <c r="Q745" t="s">
        <v>3392</v>
      </c>
      <c r="S745" t="s">
        <v>496</v>
      </c>
      <c r="T745" t="s">
        <v>511</v>
      </c>
      <c r="U745" t="s">
        <v>496</v>
      </c>
      <c r="W745">
        <v>4</v>
      </c>
      <c r="X745">
        <v>0</v>
      </c>
      <c r="Y745">
        <v>0</v>
      </c>
    </row>
    <row r="746" spans="1:25" x14ac:dyDescent="0.25">
      <c r="A746" s="4">
        <v>154</v>
      </c>
      <c r="B746" s="5">
        <v>102</v>
      </c>
      <c r="C746" s="5" t="s">
        <v>4</v>
      </c>
      <c r="D746" s="9">
        <v>40054</v>
      </c>
      <c r="E746" s="5" t="s">
        <v>8</v>
      </c>
      <c r="F746" s="5" t="s">
        <v>133</v>
      </c>
      <c r="G746" s="5">
        <v>2</v>
      </c>
      <c r="H746" s="5">
        <v>5</v>
      </c>
      <c r="I746" s="5">
        <v>3</v>
      </c>
      <c r="J746" s="11">
        <v>0.20833333333333334</v>
      </c>
      <c r="L746" t="str">
        <f t="shared" si="55"/>
        <v>Randy Couture</v>
      </c>
      <c r="M746" t="str">
        <f t="shared" si="56"/>
        <v xml:space="preserve">6' 1" </v>
      </c>
      <c r="N746" t="str">
        <f t="shared" si="57"/>
        <v xml:space="preserve">205 lbs. </v>
      </c>
      <c r="O746" t="str">
        <f t="shared" si="58"/>
        <v xml:space="preserve">75.0" </v>
      </c>
      <c r="P746" t="str">
        <f t="shared" si="59"/>
        <v xml:space="preserve">Orthodox </v>
      </c>
      <c r="Q746" t="s">
        <v>369</v>
      </c>
      <c r="R746" t="s">
        <v>1230</v>
      </c>
      <c r="S746" t="s">
        <v>522</v>
      </c>
      <c r="T746" t="s">
        <v>523</v>
      </c>
      <c r="U746" t="s">
        <v>553</v>
      </c>
      <c r="V746" t="s">
        <v>500</v>
      </c>
      <c r="W746">
        <v>29</v>
      </c>
      <c r="X746">
        <v>14</v>
      </c>
      <c r="Y746">
        <v>0</v>
      </c>
    </row>
    <row r="747" spans="1:25" x14ac:dyDescent="0.25">
      <c r="A747" s="4">
        <v>155</v>
      </c>
      <c r="B747" s="5">
        <v>102</v>
      </c>
      <c r="C747" s="5" t="s">
        <v>4</v>
      </c>
      <c r="D747" s="9">
        <v>40054</v>
      </c>
      <c r="E747" s="5" t="s">
        <v>9</v>
      </c>
      <c r="F747" s="5" t="s">
        <v>108</v>
      </c>
      <c r="G747" s="5">
        <v>1</v>
      </c>
      <c r="H747" s="5">
        <v>5</v>
      </c>
      <c r="I747" s="5">
        <v>3</v>
      </c>
      <c r="J747" s="11">
        <v>0.20833333333333334</v>
      </c>
      <c r="L747" t="str">
        <f t="shared" si="55"/>
        <v>Krzysztof Soszynski</v>
      </c>
      <c r="M747" t="str">
        <f t="shared" si="56"/>
        <v xml:space="preserve">6' 1" </v>
      </c>
      <c r="N747" t="str">
        <f t="shared" si="57"/>
        <v xml:space="preserve">205 lbs. </v>
      </c>
      <c r="O747" t="str">
        <f t="shared" si="58"/>
        <v xml:space="preserve">77.0" </v>
      </c>
      <c r="P747" t="str">
        <f t="shared" si="59"/>
        <v xml:space="preserve">Open Stance </v>
      </c>
      <c r="Q747" t="s">
        <v>90</v>
      </c>
      <c r="R747" t="s">
        <v>1054</v>
      </c>
      <c r="S747" t="s">
        <v>549</v>
      </c>
      <c r="T747" t="s">
        <v>523</v>
      </c>
      <c r="U747" t="s">
        <v>508</v>
      </c>
      <c r="V747" t="s">
        <v>500</v>
      </c>
      <c r="W747">
        <v>12</v>
      </c>
      <c r="X747">
        <v>7</v>
      </c>
      <c r="Y747">
        <v>0</v>
      </c>
    </row>
    <row r="748" spans="1:25" x14ac:dyDescent="0.25">
      <c r="A748" s="4">
        <v>156</v>
      </c>
      <c r="B748" s="5">
        <v>102</v>
      </c>
      <c r="C748" s="5" t="s">
        <v>4</v>
      </c>
      <c r="D748" s="9">
        <v>40054</v>
      </c>
      <c r="E748" s="5" t="s">
        <v>15</v>
      </c>
      <c r="F748" s="5" t="s">
        <v>22</v>
      </c>
      <c r="G748" s="5">
        <v>2</v>
      </c>
      <c r="H748" s="5">
        <v>4</v>
      </c>
      <c r="I748" s="5">
        <v>3</v>
      </c>
      <c r="J748" s="11">
        <v>6.25E-2</v>
      </c>
      <c r="L748" t="str">
        <f t="shared" si="55"/>
        <v>Chris Leben</v>
      </c>
      <c r="M748" t="str">
        <f t="shared" si="56"/>
        <v xml:space="preserve">5' 11" </v>
      </c>
      <c r="N748" t="str">
        <f t="shared" si="57"/>
        <v xml:space="preserve">185 lbs. </v>
      </c>
      <c r="O748" t="str">
        <f t="shared" si="58"/>
        <v xml:space="preserve">74.0" </v>
      </c>
      <c r="P748" t="str">
        <f t="shared" si="59"/>
        <v xml:space="preserve">Southpaw </v>
      </c>
      <c r="Q748" t="s">
        <v>2736</v>
      </c>
      <c r="S748" t="s">
        <v>634</v>
      </c>
      <c r="T748" t="s">
        <v>513</v>
      </c>
      <c r="U748" t="s">
        <v>547</v>
      </c>
      <c r="V748" t="s">
        <v>500</v>
      </c>
      <c r="W748">
        <v>6</v>
      </c>
      <c r="X748">
        <v>3</v>
      </c>
      <c r="Y748">
        <v>0</v>
      </c>
    </row>
    <row r="749" spans="1:25" x14ac:dyDescent="0.25">
      <c r="A749" s="4">
        <v>157</v>
      </c>
      <c r="B749" s="5">
        <v>102</v>
      </c>
      <c r="C749" s="5" t="s">
        <v>4</v>
      </c>
      <c r="D749" s="9">
        <v>40054</v>
      </c>
      <c r="E749" s="5" t="s">
        <v>15</v>
      </c>
      <c r="F749" s="5" t="s">
        <v>82</v>
      </c>
      <c r="G749" s="5">
        <v>1</v>
      </c>
      <c r="H749" s="5">
        <v>1</v>
      </c>
      <c r="I749" s="5">
        <v>1</v>
      </c>
      <c r="J749" s="11">
        <v>1.4583333333333332E-2</v>
      </c>
      <c r="L749" t="str">
        <f t="shared" si="55"/>
        <v>Demian Maia</v>
      </c>
      <c r="M749" t="str">
        <f t="shared" si="56"/>
        <v xml:space="preserve">6' 1" </v>
      </c>
      <c r="N749" t="str">
        <f t="shared" si="57"/>
        <v xml:space="preserve">170 lbs. </v>
      </c>
      <c r="O749" t="str">
        <f t="shared" si="58"/>
        <v xml:space="preserve">72.0" </v>
      </c>
      <c r="P749" t="str">
        <f t="shared" si="59"/>
        <v xml:space="preserve">Southpaw </v>
      </c>
      <c r="Q749" t="s">
        <v>2841</v>
      </c>
      <c r="R749" t="s">
        <v>1168</v>
      </c>
      <c r="S749" t="s">
        <v>552</v>
      </c>
      <c r="T749" t="s">
        <v>533</v>
      </c>
      <c r="U749" t="s">
        <v>546</v>
      </c>
      <c r="V749" t="s">
        <v>500</v>
      </c>
      <c r="W749">
        <v>12</v>
      </c>
      <c r="X749">
        <v>3</v>
      </c>
      <c r="Y749">
        <v>0</v>
      </c>
    </row>
    <row r="750" spans="1:25" x14ac:dyDescent="0.25">
      <c r="A750" s="4">
        <v>158</v>
      </c>
      <c r="B750" s="5">
        <v>102</v>
      </c>
      <c r="C750" s="5" t="s">
        <v>4</v>
      </c>
      <c r="D750" s="9">
        <v>40054</v>
      </c>
      <c r="E750" s="5" t="s">
        <v>9</v>
      </c>
      <c r="F750" s="5" t="s">
        <v>20</v>
      </c>
      <c r="G750" s="5">
        <v>2</v>
      </c>
      <c r="H750" s="5">
        <v>1</v>
      </c>
      <c r="I750" s="5">
        <v>1</v>
      </c>
      <c r="J750" s="11">
        <v>6.5972222222222224E-2</v>
      </c>
      <c r="L750" t="str">
        <f t="shared" si="55"/>
        <v>Keith Jardine</v>
      </c>
      <c r="M750" t="str">
        <f t="shared" si="56"/>
        <v xml:space="preserve">6' 2" </v>
      </c>
      <c r="N750" t="str">
        <f t="shared" si="57"/>
        <v xml:space="preserve">185 lbs. </v>
      </c>
      <c r="O750" t="str">
        <f t="shared" si="58"/>
        <v xml:space="preserve">76.0" </v>
      </c>
      <c r="P750" t="str">
        <f t="shared" si="59"/>
        <v xml:space="preserve">Orthodox </v>
      </c>
      <c r="Q750" t="s">
        <v>3188</v>
      </c>
      <c r="S750" t="s">
        <v>532</v>
      </c>
      <c r="T750" t="s">
        <v>619</v>
      </c>
      <c r="U750" t="s">
        <v>496</v>
      </c>
      <c r="W750">
        <v>0</v>
      </c>
      <c r="X750">
        <v>1</v>
      </c>
      <c r="Y750">
        <v>0</v>
      </c>
    </row>
    <row r="751" spans="1:25" x14ac:dyDescent="0.25">
      <c r="A751" s="4">
        <v>159</v>
      </c>
      <c r="B751" s="5">
        <v>103</v>
      </c>
      <c r="C751" s="5" t="s">
        <v>4</v>
      </c>
      <c r="D751" s="9">
        <v>40075</v>
      </c>
      <c r="E751" s="5" t="s">
        <v>12</v>
      </c>
      <c r="F751" s="5" t="s">
        <v>131</v>
      </c>
      <c r="G751" s="5">
        <v>1</v>
      </c>
      <c r="H751" s="5">
        <v>2</v>
      </c>
      <c r="I751" s="10">
        <v>1</v>
      </c>
      <c r="J751" s="11">
        <v>5.9027777777777776E-2</v>
      </c>
      <c r="L751" t="str">
        <f t="shared" si="55"/>
        <v>Frank Trigg</v>
      </c>
      <c r="M751" t="str">
        <f t="shared" si="56"/>
        <v xml:space="preserve">5' 9" </v>
      </c>
      <c r="N751" t="str">
        <f t="shared" si="57"/>
        <v xml:space="preserve">170 lbs. </v>
      </c>
      <c r="O751" t="str">
        <f t="shared" si="58"/>
        <v xml:space="preserve">71.0" </v>
      </c>
      <c r="P751" t="str">
        <f t="shared" si="59"/>
        <v xml:space="preserve">Southpaw </v>
      </c>
      <c r="Q751" t="s">
        <v>3254</v>
      </c>
      <c r="R751" t="s">
        <v>554</v>
      </c>
      <c r="S751" t="s">
        <v>530</v>
      </c>
      <c r="T751" t="s">
        <v>511</v>
      </c>
      <c r="U751" t="s">
        <v>496</v>
      </c>
      <c r="W751">
        <v>23</v>
      </c>
      <c r="X751">
        <v>18</v>
      </c>
      <c r="Y751">
        <v>1</v>
      </c>
    </row>
    <row r="752" spans="1:25" x14ac:dyDescent="0.25">
      <c r="A752" s="4">
        <v>160</v>
      </c>
      <c r="B752" s="5">
        <v>103</v>
      </c>
      <c r="C752" s="5" t="s">
        <v>4</v>
      </c>
      <c r="D752" s="9">
        <v>40075</v>
      </c>
      <c r="E752" s="5" t="s">
        <v>8</v>
      </c>
      <c r="F752" s="5" t="s">
        <v>38</v>
      </c>
      <c r="G752" s="5">
        <v>1</v>
      </c>
      <c r="H752" s="5">
        <v>7</v>
      </c>
      <c r="I752" s="10">
        <v>3</v>
      </c>
      <c r="J752" s="11">
        <v>8.3333333333333329E-2</v>
      </c>
      <c r="L752" t="e">
        <f t="shared" si="55"/>
        <v>#N/A</v>
      </c>
      <c r="M752" t="e">
        <f t="shared" si="56"/>
        <v>#N/A</v>
      </c>
      <c r="N752" t="e">
        <f t="shared" si="57"/>
        <v>#N/A</v>
      </c>
      <c r="O752" t="e">
        <f t="shared" si="58"/>
        <v>#N/A</v>
      </c>
      <c r="P752" t="e">
        <f t="shared" si="59"/>
        <v>#N/A</v>
      </c>
      <c r="Q752" t="s">
        <v>3332</v>
      </c>
      <c r="S752" t="s">
        <v>593</v>
      </c>
      <c r="T752" t="s">
        <v>619</v>
      </c>
      <c r="U752" t="s">
        <v>620</v>
      </c>
      <c r="V752" t="s">
        <v>500</v>
      </c>
      <c r="W752">
        <v>15</v>
      </c>
      <c r="X752">
        <v>5</v>
      </c>
      <c r="Y752">
        <v>0</v>
      </c>
    </row>
    <row r="753" spans="1:25" x14ac:dyDescent="0.25">
      <c r="A753" s="4">
        <v>161</v>
      </c>
      <c r="B753" s="5">
        <v>103</v>
      </c>
      <c r="C753" s="5" t="s">
        <v>4</v>
      </c>
      <c r="D753" s="9">
        <v>40075</v>
      </c>
      <c r="E753" s="5" t="s">
        <v>12</v>
      </c>
      <c r="F753" s="5" t="s">
        <v>130</v>
      </c>
      <c r="G753" s="5">
        <v>1</v>
      </c>
      <c r="H753" s="5">
        <v>2</v>
      </c>
      <c r="I753" s="10">
        <v>1</v>
      </c>
      <c r="J753" s="11">
        <v>0.10486111111111111</v>
      </c>
      <c r="L753" t="str">
        <f t="shared" si="55"/>
        <v>Martin Kampmann</v>
      </c>
      <c r="M753" t="str">
        <f t="shared" si="56"/>
        <v xml:space="preserve">6' 0" </v>
      </c>
      <c r="N753" t="str">
        <f t="shared" si="57"/>
        <v xml:space="preserve">170 lbs. </v>
      </c>
      <c r="O753" t="str">
        <f t="shared" si="58"/>
        <v xml:space="preserve">72.0" </v>
      </c>
      <c r="P753" t="str">
        <f t="shared" si="59"/>
        <v xml:space="preserve">Orthodox </v>
      </c>
      <c r="Q753" t="s">
        <v>3354</v>
      </c>
      <c r="R753" t="s">
        <v>612</v>
      </c>
      <c r="S753" t="s">
        <v>530</v>
      </c>
      <c r="T753" t="s">
        <v>533</v>
      </c>
      <c r="U753" t="s">
        <v>514</v>
      </c>
      <c r="V753" t="s">
        <v>500</v>
      </c>
      <c r="W753">
        <v>11</v>
      </c>
      <c r="X753">
        <v>10</v>
      </c>
      <c r="Y753">
        <v>0</v>
      </c>
    </row>
    <row r="754" spans="1:25" x14ac:dyDescent="0.25">
      <c r="A754" s="4">
        <v>162</v>
      </c>
      <c r="B754" s="5">
        <v>103</v>
      </c>
      <c r="C754" s="5" t="s">
        <v>4</v>
      </c>
      <c r="D754" s="9">
        <v>40075</v>
      </c>
      <c r="E754" s="5" t="s">
        <v>132</v>
      </c>
      <c r="F754" s="5" t="s">
        <v>27</v>
      </c>
      <c r="G754" s="5">
        <v>1</v>
      </c>
      <c r="H754" s="5">
        <v>1</v>
      </c>
      <c r="I754" s="10">
        <v>2</v>
      </c>
      <c r="J754" s="11">
        <v>0.14166666666666666</v>
      </c>
      <c r="L754" t="str">
        <f t="shared" si="55"/>
        <v>Hermes Franca</v>
      </c>
      <c r="M754" t="str">
        <f t="shared" si="56"/>
        <v xml:space="preserve">5' 6" </v>
      </c>
      <c r="N754" t="str">
        <f t="shared" si="57"/>
        <v xml:space="preserve">155 lbs. </v>
      </c>
      <c r="O754" t="str">
        <f t="shared" si="58"/>
        <v xml:space="preserve">71.0" </v>
      </c>
      <c r="P754" t="str">
        <f t="shared" si="59"/>
        <v xml:space="preserve">Orthodox </v>
      </c>
      <c r="Q754" t="s">
        <v>430</v>
      </c>
      <c r="R754" t="s">
        <v>1168</v>
      </c>
      <c r="S754" t="s">
        <v>530</v>
      </c>
      <c r="T754" t="s">
        <v>497</v>
      </c>
      <c r="U754" t="s">
        <v>556</v>
      </c>
      <c r="V754" t="s">
        <v>515</v>
      </c>
      <c r="W754">
        <v>19</v>
      </c>
      <c r="X754">
        <v>4</v>
      </c>
      <c r="Y754">
        <v>0</v>
      </c>
    </row>
    <row r="755" spans="1:25" x14ac:dyDescent="0.25">
      <c r="A755" s="4">
        <v>163</v>
      </c>
      <c r="B755" s="5">
        <v>103</v>
      </c>
      <c r="C755" s="5" t="s">
        <v>4</v>
      </c>
      <c r="D755" s="9">
        <v>40075</v>
      </c>
      <c r="E755" s="5" t="s">
        <v>112</v>
      </c>
      <c r="F755" s="5" t="s">
        <v>42</v>
      </c>
      <c r="G755" s="5">
        <v>2</v>
      </c>
      <c r="H755" s="5">
        <v>2</v>
      </c>
      <c r="I755" s="10">
        <v>1</v>
      </c>
      <c r="J755" s="11">
        <v>0.12638888888888888</v>
      </c>
      <c r="L755" t="str">
        <f t="shared" si="55"/>
        <v>Rich Franklin</v>
      </c>
      <c r="M755" t="str">
        <f t="shared" si="56"/>
        <v xml:space="preserve">6' 1" </v>
      </c>
      <c r="N755" t="str">
        <f t="shared" si="57"/>
        <v xml:space="preserve">185 lbs. </v>
      </c>
      <c r="O755" t="str">
        <f t="shared" si="58"/>
        <v xml:space="preserve">75.0" </v>
      </c>
      <c r="P755" t="str">
        <f t="shared" si="59"/>
        <v xml:space="preserve">Southpaw </v>
      </c>
      <c r="Q755" t="s">
        <v>4038</v>
      </c>
      <c r="S755" t="s">
        <v>499</v>
      </c>
      <c r="T755" t="s">
        <v>523</v>
      </c>
      <c r="U755" t="s">
        <v>496</v>
      </c>
      <c r="W755">
        <v>4</v>
      </c>
      <c r="X755">
        <v>4</v>
      </c>
      <c r="Y755">
        <v>0</v>
      </c>
    </row>
    <row r="756" spans="1:25" x14ac:dyDescent="0.25">
      <c r="A756" s="4">
        <v>164</v>
      </c>
      <c r="B756" s="5">
        <v>104</v>
      </c>
      <c r="C756" s="5" t="s">
        <v>4</v>
      </c>
      <c r="D756" s="9">
        <v>40110</v>
      </c>
      <c r="E756" s="17" t="s">
        <v>363</v>
      </c>
      <c r="F756" s="5" t="s">
        <v>364</v>
      </c>
      <c r="G756" s="5">
        <v>1</v>
      </c>
      <c r="H756" s="5">
        <v>1</v>
      </c>
      <c r="I756" s="5">
        <v>1</v>
      </c>
      <c r="J756" s="11">
        <v>2.8472222222222222E-2</v>
      </c>
      <c r="L756" t="e">
        <f t="shared" si="55"/>
        <v>#N/A</v>
      </c>
      <c r="M756" t="e">
        <f t="shared" si="56"/>
        <v>#N/A</v>
      </c>
      <c r="N756" t="e">
        <f t="shared" si="57"/>
        <v>#N/A</v>
      </c>
      <c r="O756" t="e">
        <f t="shared" si="58"/>
        <v>#N/A</v>
      </c>
      <c r="P756" t="e">
        <f t="shared" si="59"/>
        <v>#N/A</v>
      </c>
      <c r="Q756" t="s">
        <v>2096</v>
      </c>
      <c r="S756" t="s">
        <v>522</v>
      </c>
      <c r="T756" t="s">
        <v>762</v>
      </c>
      <c r="U756" t="s">
        <v>496</v>
      </c>
      <c r="V756" t="s">
        <v>500</v>
      </c>
      <c r="W756">
        <v>1</v>
      </c>
      <c r="X756">
        <v>1</v>
      </c>
      <c r="Y756">
        <v>0</v>
      </c>
    </row>
    <row r="757" spans="1:25" x14ac:dyDescent="0.25">
      <c r="A757" s="4">
        <v>165</v>
      </c>
      <c r="B757" s="5">
        <v>104</v>
      </c>
      <c r="C757" s="5" t="s">
        <v>4</v>
      </c>
      <c r="D757" s="9">
        <v>40110</v>
      </c>
      <c r="E757" s="5" t="s">
        <v>8</v>
      </c>
      <c r="F757" s="5" t="s">
        <v>152</v>
      </c>
      <c r="G757" s="5">
        <v>3</v>
      </c>
      <c r="H757" s="5">
        <v>1</v>
      </c>
      <c r="I757" s="5">
        <v>2</v>
      </c>
      <c r="J757" s="11">
        <v>4.027777777777778E-2</v>
      </c>
      <c r="L757" t="str">
        <f t="shared" si="55"/>
        <v>Ben Rothwell</v>
      </c>
      <c r="M757" t="str">
        <f t="shared" si="56"/>
        <v xml:space="preserve">6' 4" </v>
      </c>
      <c r="N757" t="str">
        <f t="shared" si="57"/>
        <v xml:space="preserve">265 lbs. </v>
      </c>
      <c r="O757" t="str">
        <f t="shared" si="58"/>
        <v xml:space="preserve">78.0" </v>
      </c>
      <c r="P757" t="str">
        <f t="shared" si="59"/>
        <v xml:space="preserve">Orthodox </v>
      </c>
      <c r="Q757" t="s">
        <v>1838</v>
      </c>
      <c r="R757" t="s">
        <v>589</v>
      </c>
      <c r="S757" t="s">
        <v>549</v>
      </c>
      <c r="T757" t="s">
        <v>513</v>
      </c>
      <c r="U757" t="s">
        <v>517</v>
      </c>
      <c r="V757" t="s">
        <v>504</v>
      </c>
      <c r="W757">
        <v>18</v>
      </c>
      <c r="X757">
        <v>8</v>
      </c>
      <c r="Y757">
        <v>0</v>
      </c>
    </row>
    <row r="758" spans="1:25" x14ac:dyDescent="0.25">
      <c r="A758" s="4">
        <v>166</v>
      </c>
      <c r="B758" s="5">
        <v>104</v>
      </c>
      <c r="C758" s="5" t="s">
        <v>4</v>
      </c>
      <c r="D758" s="9">
        <v>40110</v>
      </c>
      <c r="E758" s="17" t="s">
        <v>362</v>
      </c>
      <c r="F758" s="5" t="s">
        <v>126</v>
      </c>
      <c r="G758" s="5">
        <v>2</v>
      </c>
      <c r="H758" s="5">
        <v>5</v>
      </c>
      <c r="I758" s="5">
        <v>3</v>
      </c>
      <c r="J758" s="11">
        <v>0.20833333333333334</v>
      </c>
      <c r="L758" t="str">
        <f t="shared" si="55"/>
        <v>Josh Neer</v>
      </c>
      <c r="M758" t="str">
        <f t="shared" si="56"/>
        <v xml:space="preserve">5' 11" </v>
      </c>
      <c r="N758" t="str">
        <f t="shared" si="57"/>
        <v xml:space="preserve">170 lbs. </v>
      </c>
      <c r="O758" t="str">
        <f t="shared" si="58"/>
        <v xml:space="preserve">72.0" </v>
      </c>
      <c r="P758" t="str">
        <f t="shared" si="59"/>
        <v xml:space="preserve">Orthodox </v>
      </c>
      <c r="Q758" t="s">
        <v>1989</v>
      </c>
      <c r="R758" t="s">
        <v>568</v>
      </c>
      <c r="S758" t="s">
        <v>502</v>
      </c>
      <c r="T758" t="s">
        <v>561</v>
      </c>
      <c r="U758" t="s">
        <v>496</v>
      </c>
      <c r="V758" t="s">
        <v>500</v>
      </c>
      <c r="W758">
        <v>13</v>
      </c>
      <c r="X758">
        <v>7</v>
      </c>
      <c r="Y758">
        <v>2</v>
      </c>
    </row>
    <row r="759" spans="1:25" x14ac:dyDescent="0.25">
      <c r="A759" s="4">
        <v>167</v>
      </c>
      <c r="B759" s="5">
        <v>104</v>
      </c>
      <c r="C759" s="5" t="s">
        <v>4</v>
      </c>
      <c r="D759" s="9">
        <v>40110</v>
      </c>
      <c r="E759" s="5" t="s">
        <v>25</v>
      </c>
      <c r="F759" s="5" t="s">
        <v>116</v>
      </c>
      <c r="G759" s="5">
        <v>2</v>
      </c>
      <c r="H759" s="5">
        <v>4</v>
      </c>
      <c r="I759" s="5">
        <v>2</v>
      </c>
      <c r="J759" s="11">
        <v>0.16805555555555554</v>
      </c>
      <c r="L759" t="str">
        <f t="shared" si="55"/>
        <v>Spencer Fisher</v>
      </c>
      <c r="M759" t="str">
        <f t="shared" si="56"/>
        <v xml:space="preserve">5' 7" </v>
      </c>
      <c r="N759" t="str">
        <f t="shared" si="57"/>
        <v xml:space="preserve">155 lbs. </v>
      </c>
      <c r="O759" t="str">
        <f t="shared" si="58"/>
        <v xml:space="preserve">70.0" </v>
      </c>
      <c r="P759" t="str">
        <f t="shared" si="59"/>
        <v xml:space="preserve">Southpaw </v>
      </c>
      <c r="Q759" t="s">
        <v>220</v>
      </c>
      <c r="R759" t="s">
        <v>1066</v>
      </c>
      <c r="S759" t="s">
        <v>549</v>
      </c>
      <c r="T759" t="s">
        <v>536</v>
      </c>
      <c r="U759" t="s">
        <v>538</v>
      </c>
      <c r="V759" t="s">
        <v>500</v>
      </c>
      <c r="W759">
        <v>24</v>
      </c>
      <c r="X759">
        <v>11</v>
      </c>
      <c r="Y759">
        <v>0</v>
      </c>
    </row>
    <row r="760" spans="1:25" x14ac:dyDescent="0.25">
      <c r="A760" s="4">
        <v>168</v>
      </c>
      <c r="B760" s="5">
        <v>104</v>
      </c>
      <c r="C760" s="5" t="s">
        <v>4</v>
      </c>
      <c r="D760" s="9">
        <v>40110</v>
      </c>
      <c r="E760" s="5" t="s">
        <v>9</v>
      </c>
      <c r="F760" s="5" t="s">
        <v>94</v>
      </c>
      <c r="G760" s="5">
        <v>2</v>
      </c>
      <c r="H760" s="5">
        <v>5</v>
      </c>
      <c r="I760" s="5">
        <v>5</v>
      </c>
      <c r="J760" s="11">
        <v>0.20833333333333334</v>
      </c>
      <c r="L760" t="str">
        <f t="shared" si="55"/>
        <v>Mauricio Rua</v>
      </c>
      <c r="M760" t="str">
        <f t="shared" si="56"/>
        <v xml:space="preserve">6' 1" </v>
      </c>
      <c r="N760" t="str">
        <f t="shared" si="57"/>
        <v xml:space="preserve">205 lbs. </v>
      </c>
      <c r="O760" t="str">
        <f t="shared" si="58"/>
        <v xml:space="preserve">76.0" </v>
      </c>
      <c r="P760" t="str">
        <f t="shared" si="59"/>
        <v xml:space="preserve">Orthodox </v>
      </c>
      <c r="Q760" t="s">
        <v>3479</v>
      </c>
      <c r="R760" t="s">
        <v>1472</v>
      </c>
      <c r="S760" t="s">
        <v>522</v>
      </c>
      <c r="T760" t="s">
        <v>497</v>
      </c>
      <c r="U760" t="s">
        <v>546</v>
      </c>
      <c r="V760" t="s">
        <v>500</v>
      </c>
      <c r="W760">
        <v>7</v>
      </c>
      <c r="X760">
        <v>3</v>
      </c>
      <c r="Y760">
        <v>0</v>
      </c>
    </row>
    <row r="761" spans="1:25" x14ac:dyDescent="0.25">
      <c r="A761" s="4">
        <v>169</v>
      </c>
      <c r="B761" s="5">
        <v>105</v>
      </c>
      <c r="C761" s="5" t="s">
        <v>4</v>
      </c>
      <c r="D761" s="9">
        <v>40131</v>
      </c>
      <c r="E761" s="5" t="s">
        <v>12</v>
      </c>
      <c r="F761" s="5" t="s">
        <v>76</v>
      </c>
      <c r="G761" s="5">
        <v>2</v>
      </c>
      <c r="H761" s="5">
        <v>5</v>
      </c>
      <c r="I761" s="10">
        <v>3</v>
      </c>
      <c r="J761" s="11">
        <v>0.20833333333333334</v>
      </c>
      <c r="L761" t="str">
        <f t="shared" si="55"/>
        <v>Mike Swick</v>
      </c>
      <c r="M761" t="str">
        <f t="shared" si="56"/>
        <v xml:space="preserve">6' 1" </v>
      </c>
      <c r="N761" t="str">
        <f t="shared" si="57"/>
        <v xml:space="preserve">170 lbs. </v>
      </c>
      <c r="O761" t="str">
        <f t="shared" si="58"/>
        <v xml:space="preserve">77.0" </v>
      </c>
      <c r="P761" t="str">
        <f t="shared" si="59"/>
        <v xml:space="preserve">Orthodox </v>
      </c>
      <c r="Q761" t="s">
        <v>443</v>
      </c>
      <c r="S761" t="s">
        <v>530</v>
      </c>
      <c r="T761" t="s">
        <v>497</v>
      </c>
      <c r="U761" t="s">
        <v>567</v>
      </c>
      <c r="V761" t="s">
        <v>500</v>
      </c>
      <c r="W761">
        <v>27</v>
      </c>
      <c r="X761">
        <v>4</v>
      </c>
      <c r="Y761">
        <v>0</v>
      </c>
    </row>
    <row r="762" spans="1:25" x14ac:dyDescent="0.25">
      <c r="A762" s="4">
        <v>170</v>
      </c>
      <c r="B762" s="5">
        <v>105</v>
      </c>
      <c r="C762" s="5" t="s">
        <v>4</v>
      </c>
      <c r="D762" s="9">
        <v>40131</v>
      </c>
      <c r="E762" s="5" t="s">
        <v>12</v>
      </c>
      <c r="F762" s="5" t="s">
        <v>135</v>
      </c>
      <c r="G762" s="5">
        <v>2</v>
      </c>
      <c r="H762" s="5">
        <v>2</v>
      </c>
      <c r="I762" s="10">
        <v>3</v>
      </c>
      <c r="J762" s="11">
        <v>0.10138888888888889</v>
      </c>
      <c r="L762" t="str">
        <f t="shared" si="55"/>
        <v>James Wilks</v>
      </c>
      <c r="M762" t="str">
        <f t="shared" si="56"/>
        <v xml:space="preserve">6' 1" </v>
      </c>
      <c r="N762" t="str">
        <f t="shared" si="57"/>
        <v xml:space="preserve">170 lbs. </v>
      </c>
      <c r="O762" t="str">
        <f t="shared" si="58"/>
        <v xml:space="preserve">75.0" </v>
      </c>
      <c r="P762" t="str">
        <f t="shared" si="59"/>
        <v xml:space="preserve">Orthodox </v>
      </c>
      <c r="Q762" t="s">
        <v>2532</v>
      </c>
      <c r="R762" t="s">
        <v>1000</v>
      </c>
      <c r="S762" t="s">
        <v>502</v>
      </c>
      <c r="T762" t="s">
        <v>513</v>
      </c>
      <c r="U762" t="s">
        <v>508</v>
      </c>
      <c r="V762" t="s">
        <v>500</v>
      </c>
      <c r="W762">
        <v>8</v>
      </c>
      <c r="X762">
        <v>4</v>
      </c>
      <c r="Y762">
        <v>0</v>
      </c>
    </row>
    <row r="763" spans="1:25" x14ac:dyDescent="0.25">
      <c r="A763" s="4">
        <v>171</v>
      </c>
      <c r="B763" s="5">
        <v>105</v>
      </c>
      <c r="C763" s="5" t="s">
        <v>4</v>
      </c>
      <c r="D763" s="9">
        <v>40131</v>
      </c>
      <c r="E763" s="5" t="s">
        <v>15</v>
      </c>
      <c r="F763" s="5" t="s">
        <v>97</v>
      </c>
      <c r="G763" s="5">
        <v>1</v>
      </c>
      <c r="H763" s="5">
        <v>2</v>
      </c>
      <c r="I763" s="10">
        <v>2</v>
      </c>
      <c r="J763" s="11">
        <v>0.18333333333333332</v>
      </c>
      <c r="L763" t="str">
        <f t="shared" si="55"/>
        <v>Denis Kang</v>
      </c>
      <c r="M763" t="str">
        <f t="shared" si="56"/>
        <v xml:space="preserve">5' 11" </v>
      </c>
      <c r="N763" t="str">
        <f t="shared" si="57"/>
        <v xml:space="preserve">185 lbs. </v>
      </c>
      <c r="O763" t="str">
        <f t="shared" si="58"/>
        <v xml:space="preserve">77.0" </v>
      </c>
      <c r="P763" t="str">
        <f t="shared" si="59"/>
        <v xml:space="preserve">Orthodox </v>
      </c>
      <c r="Q763" t="s">
        <v>3126</v>
      </c>
      <c r="S763" t="s">
        <v>522</v>
      </c>
      <c r="T763" t="s">
        <v>513</v>
      </c>
      <c r="U763" t="s">
        <v>508</v>
      </c>
      <c r="W763">
        <v>7</v>
      </c>
      <c r="X763">
        <v>2</v>
      </c>
      <c r="Y763">
        <v>1</v>
      </c>
    </row>
    <row r="764" spans="1:25" x14ac:dyDescent="0.25">
      <c r="A764" s="4">
        <v>172</v>
      </c>
      <c r="B764" s="5">
        <v>105</v>
      </c>
      <c r="C764" s="5" t="s">
        <v>4</v>
      </c>
      <c r="D764" s="9">
        <v>40131</v>
      </c>
      <c r="E764" s="5" t="s">
        <v>9</v>
      </c>
      <c r="F764" s="5" t="s">
        <v>44</v>
      </c>
      <c r="G764" s="5">
        <v>1</v>
      </c>
      <c r="H764" s="5">
        <v>5</v>
      </c>
      <c r="I764" s="10">
        <v>3</v>
      </c>
      <c r="J764" s="11">
        <v>0.20833333333333334</v>
      </c>
      <c r="L764" t="str">
        <f t="shared" si="55"/>
        <v>Brandon Vera</v>
      </c>
      <c r="M764" t="str">
        <f t="shared" si="56"/>
        <v xml:space="preserve">6' 3" </v>
      </c>
      <c r="N764" t="str">
        <f t="shared" si="57"/>
        <v xml:space="preserve">230 lbs. </v>
      </c>
      <c r="O764" t="str">
        <f t="shared" si="58"/>
        <v xml:space="preserve">76.0" </v>
      </c>
      <c r="P764" t="str">
        <f t="shared" si="59"/>
        <v xml:space="preserve">Orthodox </v>
      </c>
      <c r="Q764" t="s">
        <v>3574</v>
      </c>
      <c r="S764" t="s">
        <v>552</v>
      </c>
      <c r="T764" t="s">
        <v>497</v>
      </c>
      <c r="U764" t="s">
        <v>496</v>
      </c>
      <c r="V764" t="s">
        <v>500</v>
      </c>
      <c r="W764">
        <v>1</v>
      </c>
      <c r="X764">
        <v>1</v>
      </c>
      <c r="Y764">
        <v>0</v>
      </c>
    </row>
    <row r="765" spans="1:25" x14ac:dyDescent="0.25">
      <c r="A765" s="4">
        <v>173</v>
      </c>
      <c r="B765" s="5">
        <v>105</v>
      </c>
      <c r="C765" s="5" t="s">
        <v>4</v>
      </c>
      <c r="D765" s="9">
        <v>40131</v>
      </c>
      <c r="E765" s="5" t="s">
        <v>25</v>
      </c>
      <c r="F765" s="5" t="s">
        <v>120</v>
      </c>
      <c r="G765" s="5">
        <v>3</v>
      </c>
      <c r="H765" s="5">
        <v>3</v>
      </c>
      <c r="I765" s="10">
        <v>2</v>
      </c>
      <c r="J765" s="11">
        <v>0.19027777777777777</v>
      </c>
      <c r="L765" t="str">
        <f t="shared" si="55"/>
        <v>Aaron Riley</v>
      </c>
      <c r="M765" t="str">
        <f t="shared" si="56"/>
        <v xml:space="preserve">5' 8" </v>
      </c>
      <c r="N765" t="str">
        <f t="shared" si="57"/>
        <v xml:space="preserve">155 lbs. </v>
      </c>
      <c r="O765" t="str">
        <f t="shared" si="58"/>
        <v xml:space="preserve">69.0" </v>
      </c>
      <c r="P765" t="str">
        <f t="shared" si="59"/>
        <v xml:space="preserve">Southpaw </v>
      </c>
      <c r="Q765" t="s">
        <v>52</v>
      </c>
      <c r="R765" t="s">
        <v>1534</v>
      </c>
      <c r="S765" t="s">
        <v>535</v>
      </c>
      <c r="T765" t="s">
        <v>578</v>
      </c>
      <c r="U765" t="s">
        <v>514</v>
      </c>
      <c r="V765" t="s">
        <v>500</v>
      </c>
      <c r="W765">
        <v>13</v>
      </c>
      <c r="X765">
        <v>5</v>
      </c>
      <c r="Y765">
        <v>0</v>
      </c>
    </row>
    <row r="766" spans="1:25" x14ac:dyDescent="0.25">
      <c r="A766" s="4">
        <v>174</v>
      </c>
      <c r="B766" s="5">
        <v>106</v>
      </c>
      <c r="C766" s="5" t="s">
        <v>4</v>
      </c>
      <c r="D766" s="9">
        <v>40138</v>
      </c>
      <c r="E766" s="5" t="s">
        <v>12</v>
      </c>
      <c r="F766" s="5" t="s">
        <v>367</v>
      </c>
      <c r="G766" s="5">
        <v>2</v>
      </c>
      <c r="H766" s="5">
        <v>5</v>
      </c>
      <c r="I766" s="5">
        <v>3</v>
      </c>
      <c r="J766" s="11">
        <v>0.20833333333333334</v>
      </c>
      <c r="L766" t="str">
        <f t="shared" si="55"/>
        <v>Phil Baroni</v>
      </c>
      <c r="M766" t="str">
        <f t="shared" si="56"/>
        <v xml:space="preserve">5' 9" </v>
      </c>
      <c r="N766" t="str">
        <f t="shared" si="57"/>
        <v xml:space="preserve">170 lbs. </v>
      </c>
      <c r="O766" t="str">
        <f t="shared" si="58"/>
        <v xml:space="preserve">72.0" </v>
      </c>
      <c r="P766" t="str">
        <f t="shared" si="59"/>
        <v xml:space="preserve">Orthodox </v>
      </c>
      <c r="Q766" t="s">
        <v>263</v>
      </c>
      <c r="S766" t="s">
        <v>552</v>
      </c>
      <c r="T766" t="s">
        <v>533</v>
      </c>
      <c r="U766" t="s">
        <v>567</v>
      </c>
      <c r="V766" t="s">
        <v>500</v>
      </c>
      <c r="W766">
        <v>21</v>
      </c>
      <c r="X766">
        <v>11</v>
      </c>
      <c r="Y766">
        <v>1</v>
      </c>
    </row>
    <row r="767" spans="1:25" x14ac:dyDescent="0.25">
      <c r="A767" s="4">
        <v>175</v>
      </c>
      <c r="B767" s="5">
        <v>106</v>
      </c>
      <c r="C767" s="5" t="s">
        <v>4</v>
      </c>
      <c r="D767" s="9">
        <v>40138</v>
      </c>
      <c r="E767" s="5" t="s">
        <v>9</v>
      </c>
      <c r="F767" s="5" t="s">
        <v>366</v>
      </c>
      <c r="G767" s="5">
        <v>2</v>
      </c>
      <c r="H767" s="5">
        <v>1</v>
      </c>
      <c r="I767" s="5">
        <v>1</v>
      </c>
      <c r="J767" s="11">
        <v>8.0555555555555561E-2</v>
      </c>
      <c r="L767" t="e">
        <f t="shared" si="55"/>
        <v>#N/A</v>
      </c>
      <c r="M767" t="e">
        <f t="shared" si="56"/>
        <v>#N/A</v>
      </c>
      <c r="N767" t="e">
        <f t="shared" si="57"/>
        <v>#N/A</v>
      </c>
      <c r="O767" t="e">
        <f t="shared" si="58"/>
        <v>#N/A</v>
      </c>
      <c r="P767" t="e">
        <f t="shared" si="59"/>
        <v>#N/A</v>
      </c>
      <c r="Q767" t="s">
        <v>225</v>
      </c>
      <c r="R767" t="s">
        <v>1754</v>
      </c>
      <c r="S767" t="s">
        <v>552</v>
      </c>
      <c r="T767" t="s">
        <v>511</v>
      </c>
      <c r="U767" t="s">
        <v>496</v>
      </c>
      <c r="V767" t="s">
        <v>500</v>
      </c>
      <c r="W767">
        <v>16</v>
      </c>
      <c r="X767">
        <v>5</v>
      </c>
      <c r="Y767">
        <v>1</v>
      </c>
    </row>
    <row r="768" spans="1:25" x14ac:dyDescent="0.25">
      <c r="A768" s="4">
        <v>176</v>
      </c>
      <c r="B768" s="5">
        <v>106</v>
      </c>
      <c r="C768" s="5" t="s">
        <v>4</v>
      </c>
      <c r="D768" s="9">
        <v>40138</v>
      </c>
      <c r="E768" s="5" t="s">
        <v>9</v>
      </c>
      <c r="F768" s="5" t="s">
        <v>28</v>
      </c>
      <c r="G768" s="5">
        <v>1</v>
      </c>
      <c r="H768" s="5">
        <v>6</v>
      </c>
      <c r="I768" s="5">
        <v>3</v>
      </c>
      <c r="J768" s="11">
        <v>0.20833333333333334</v>
      </c>
      <c r="L768" t="str">
        <f t="shared" si="55"/>
        <v>Tito Ortiz</v>
      </c>
      <c r="M768" t="str">
        <f t="shared" si="56"/>
        <v xml:space="preserve">6' 3" </v>
      </c>
      <c r="N768" t="str">
        <f t="shared" si="57"/>
        <v xml:space="preserve">205 lbs. </v>
      </c>
      <c r="O768" t="str">
        <f t="shared" si="58"/>
        <v xml:space="preserve">74.0" </v>
      </c>
      <c r="P768" t="str">
        <f t="shared" si="59"/>
        <v xml:space="preserve">Orthodox </v>
      </c>
      <c r="Q768" t="s">
        <v>2346</v>
      </c>
      <c r="R768" t="s">
        <v>899</v>
      </c>
      <c r="S768" t="s">
        <v>530</v>
      </c>
      <c r="T768" t="s">
        <v>523</v>
      </c>
      <c r="U768" t="s">
        <v>496</v>
      </c>
      <c r="V768" t="s">
        <v>500</v>
      </c>
      <c r="W768">
        <v>16</v>
      </c>
      <c r="X768">
        <v>15</v>
      </c>
      <c r="Y768">
        <v>1</v>
      </c>
    </row>
    <row r="769" spans="1:25" x14ac:dyDescent="0.25">
      <c r="A769" s="4">
        <v>177</v>
      </c>
      <c r="B769" s="5">
        <v>106</v>
      </c>
      <c r="C769" s="5" t="s">
        <v>4</v>
      </c>
      <c r="D769" s="9">
        <v>40138</v>
      </c>
      <c r="E769" s="5" t="s">
        <v>12</v>
      </c>
      <c r="F769" s="5" t="s">
        <v>310</v>
      </c>
      <c r="G769" s="5">
        <v>2</v>
      </c>
      <c r="H769" s="5">
        <v>4</v>
      </c>
      <c r="I769" s="5">
        <v>2</v>
      </c>
      <c r="J769" s="11">
        <v>0.19930555555555554</v>
      </c>
      <c r="L769" t="str">
        <f t="shared" si="55"/>
        <v>Anthony Johnson</v>
      </c>
      <c r="M769" t="str">
        <f t="shared" si="56"/>
        <v xml:space="preserve">6' 2" </v>
      </c>
      <c r="N769" t="str">
        <f t="shared" si="57"/>
        <v xml:space="preserve">205 lbs. </v>
      </c>
      <c r="O769" t="str">
        <f t="shared" si="58"/>
        <v xml:space="preserve">78.0" </v>
      </c>
      <c r="P769" t="str">
        <f t="shared" si="59"/>
        <v xml:space="preserve">Orthodox </v>
      </c>
      <c r="Q769" t="s">
        <v>3155</v>
      </c>
      <c r="S769" t="s">
        <v>549</v>
      </c>
      <c r="T769" t="s">
        <v>513</v>
      </c>
      <c r="U769" t="s">
        <v>496</v>
      </c>
      <c r="W769">
        <v>0</v>
      </c>
      <c r="X769">
        <v>2</v>
      </c>
      <c r="Y769">
        <v>0</v>
      </c>
    </row>
    <row r="770" spans="1:25" x14ac:dyDescent="0.25">
      <c r="A770" s="4">
        <v>178</v>
      </c>
      <c r="B770" s="5">
        <v>106</v>
      </c>
      <c r="C770" s="5" t="s">
        <v>4</v>
      </c>
      <c r="D770" s="9">
        <v>40138</v>
      </c>
      <c r="E770" s="5" t="s">
        <v>12</v>
      </c>
      <c r="F770" s="5" t="s">
        <v>365</v>
      </c>
      <c r="G770" s="5">
        <v>1</v>
      </c>
      <c r="H770" s="5">
        <v>5</v>
      </c>
      <c r="I770" s="5">
        <v>3</v>
      </c>
      <c r="J770" s="11">
        <v>0.20833333333333334</v>
      </c>
      <c r="L770" t="str">
        <f t="shared" si="55"/>
        <v>Jacob Volkmann</v>
      </c>
      <c r="M770" t="str">
        <f t="shared" si="56"/>
        <v xml:space="preserve">5' 9" </v>
      </c>
      <c r="N770" t="str">
        <f t="shared" si="57"/>
        <v xml:space="preserve">155 lbs. </v>
      </c>
      <c r="O770" t="str">
        <f t="shared" si="58"/>
        <v xml:space="preserve">71.0" </v>
      </c>
      <c r="P770" t="str">
        <f t="shared" si="59"/>
        <v xml:space="preserve">Southpaw </v>
      </c>
      <c r="Q770" t="s">
        <v>2073</v>
      </c>
      <c r="R770" t="s">
        <v>744</v>
      </c>
      <c r="S770" t="s">
        <v>496</v>
      </c>
      <c r="T770" t="s">
        <v>511</v>
      </c>
      <c r="U770" t="s">
        <v>496</v>
      </c>
      <c r="W770">
        <v>3</v>
      </c>
      <c r="X770">
        <v>1</v>
      </c>
      <c r="Y770">
        <v>0</v>
      </c>
    </row>
    <row r="771" spans="1:25" x14ac:dyDescent="0.25">
      <c r="A771" s="4">
        <v>179</v>
      </c>
      <c r="B771" s="5">
        <v>107</v>
      </c>
      <c r="C771" s="5" t="s">
        <v>4</v>
      </c>
      <c r="D771" s="9">
        <v>40159</v>
      </c>
      <c r="E771" s="5" t="s">
        <v>25</v>
      </c>
      <c r="F771" s="5" t="s">
        <v>98</v>
      </c>
      <c r="G771" s="5">
        <v>1</v>
      </c>
      <c r="H771" s="5">
        <v>3</v>
      </c>
      <c r="I771" s="10">
        <v>5</v>
      </c>
      <c r="J771" s="11">
        <v>0.10902777777777778</v>
      </c>
      <c r="L771" t="str">
        <f t="shared" ref="L771:L834" si="60">VLOOKUP($F771,$Q$2:$Z$2708,1,FALSE)</f>
        <v>Diego Sanchez</v>
      </c>
      <c r="M771" t="str">
        <f t="shared" ref="M771:M834" si="61">VLOOKUP($F771,$Q$2:$Z$2708,3,FALSE)</f>
        <v xml:space="preserve">5' 10" </v>
      </c>
      <c r="N771" t="str">
        <f t="shared" ref="N771:N834" si="62">VLOOKUP($F771,$Q$2:$Z$2708,4,FALSE)</f>
        <v xml:space="preserve">155 lbs. </v>
      </c>
      <c r="O771" t="str">
        <f t="shared" ref="O771:O834" si="63">VLOOKUP($F771,$Q$2:$Z$2708,5,FALSE)</f>
        <v xml:space="preserve">72.0" </v>
      </c>
      <c r="P771" t="str">
        <f t="shared" ref="P771:P834" si="64">VLOOKUP($F771,$Q$2:$Z$2708,6,FALSE)</f>
        <v xml:space="preserve">Southpaw </v>
      </c>
      <c r="Q771" t="s">
        <v>2475</v>
      </c>
      <c r="S771" t="s">
        <v>522</v>
      </c>
      <c r="T771" t="s">
        <v>523</v>
      </c>
      <c r="U771" t="s">
        <v>546</v>
      </c>
      <c r="V771" t="s">
        <v>500</v>
      </c>
      <c r="W771">
        <v>14</v>
      </c>
      <c r="X771">
        <v>5</v>
      </c>
      <c r="Y771">
        <v>0</v>
      </c>
    </row>
    <row r="772" spans="1:25" x14ac:dyDescent="0.25">
      <c r="A772" s="4">
        <v>180</v>
      </c>
      <c r="B772" s="5">
        <v>107</v>
      </c>
      <c r="C772" s="5" t="s">
        <v>4</v>
      </c>
      <c r="D772" s="9">
        <v>40159</v>
      </c>
      <c r="E772" s="5" t="s">
        <v>8</v>
      </c>
      <c r="F772" s="5" t="s">
        <v>37</v>
      </c>
      <c r="G772" s="5">
        <v>1</v>
      </c>
      <c r="H772" s="5">
        <v>4</v>
      </c>
      <c r="I772" s="10">
        <v>1</v>
      </c>
      <c r="J772" s="11">
        <v>0.05</v>
      </c>
      <c r="L772" t="str">
        <f t="shared" si="60"/>
        <v>Cheick Kongo</v>
      </c>
      <c r="M772" t="str">
        <f t="shared" si="61"/>
        <v xml:space="preserve">6' 4" </v>
      </c>
      <c r="N772" t="str">
        <f t="shared" si="62"/>
        <v xml:space="preserve">240 lbs. </v>
      </c>
      <c r="O772" t="str">
        <f t="shared" si="63"/>
        <v xml:space="preserve">82.0" </v>
      </c>
      <c r="P772" t="str">
        <f t="shared" si="64"/>
        <v xml:space="preserve">Orthodox </v>
      </c>
      <c r="Q772" t="s">
        <v>2246</v>
      </c>
      <c r="R772" t="s">
        <v>851</v>
      </c>
      <c r="S772" t="s">
        <v>502</v>
      </c>
      <c r="T772" t="s">
        <v>523</v>
      </c>
      <c r="U772" t="s">
        <v>496</v>
      </c>
      <c r="V772" t="s">
        <v>500</v>
      </c>
      <c r="W772">
        <v>20</v>
      </c>
      <c r="X772">
        <v>8</v>
      </c>
      <c r="Y772">
        <v>2</v>
      </c>
    </row>
    <row r="773" spans="1:25" x14ac:dyDescent="0.25">
      <c r="A773" s="4">
        <v>181</v>
      </c>
      <c r="B773" s="5">
        <v>107</v>
      </c>
      <c r="C773" s="5" t="s">
        <v>4</v>
      </c>
      <c r="D773" s="9">
        <v>40159</v>
      </c>
      <c r="E773" s="5" t="s">
        <v>12</v>
      </c>
      <c r="F773" s="5" t="s">
        <v>137</v>
      </c>
      <c r="G773" s="5">
        <v>2</v>
      </c>
      <c r="H773" s="5">
        <v>5</v>
      </c>
      <c r="I773" s="10">
        <v>3</v>
      </c>
      <c r="J773" s="11">
        <v>0.20833333333333334</v>
      </c>
      <c r="L773" t="str">
        <f t="shared" si="60"/>
        <v>Mike Pierce</v>
      </c>
      <c r="M773" t="str">
        <f t="shared" si="61"/>
        <v xml:space="preserve">5' 8" </v>
      </c>
      <c r="N773" t="str">
        <f t="shared" si="62"/>
        <v xml:space="preserve">170 lbs. </v>
      </c>
      <c r="O773" t="str">
        <f t="shared" si="63"/>
        <v xml:space="preserve">70.0" </v>
      </c>
      <c r="P773" t="str">
        <f t="shared" si="64"/>
        <v xml:space="preserve">Orthodox </v>
      </c>
      <c r="Q773" t="s">
        <v>3316</v>
      </c>
      <c r="R773" t="s">
        <v>1397</v>
      </c>
      <c r="S773" t="s">
        <v>761</v>
      </c>
      <c r="T773" t="s">
        <v>536</v>
      </c>
      <c r="U773" t="s">
        <v>584</v>
      </c>
      <c r="V773" t="s">
        <v>500</v>
      </c>
      <c r="W773">
        <v>13</v>
      </c>
      <c r="X773">
        <v>2</v>
      </c>
      <c r="Y773">
        <v>1</v>
      </c>
    </row>
    <row r="774" spans="1:25" x14ac:dyDescent="0.25">
      <c r="A774" s="4">
        <v>182</v>
      </c>
      <c r="B774" s="5">
        <v>107</v>
      </c>
      <c r="C774" s="5" t="s">
        <v>4</v>
      </c>
      <c r="D774" s="9">
        <v>40159</v>
      </c>
      <c r="E774" s="5" t="s">
        <v>25</v>
      </c>
      <c r="F774" s="5" t="s">
        <v>138</v>
      </c>
      <c r="G774" s="5">
        <v>1</v>
      </c>
      <c r="H774" s="5">
        <v>4</v>
      </c>
      <c r="I774" s="10">
        <v>2</v>
      </c>
      <c r="J774" s="11">
        <v>9.6527777777777782E-2</v>
      </c>
      <c r="L774" t="str">
        <f t="shared" si="60"/>
        <v>Clay Guida</v>
      </c>
      <c r="M774" t="str">
        <f t="shared" si="61"/>
        <v xml:space="preserve">5' 7" </v>
      </c>
      <c r="N774" t="str">
        <f t="shared" si="62"/>
        <v xml:space="preserve">145 lbs. </v>
      </c>
      <c r="O774" t="str">
        <f t="shared" si="63"/>
        <v xml:space="preserve">70.0" </v>
      </c>
      <c r="P774" t="str">
        <f t="shared" si="64"/>
        <v xml:space="preserve">Orthodox </v>
      </c>
      <c r="Q774" t="s">
        <v>390</v>
      </c>
      <c r="R774" t="s">
        <v>551</v>
      </c>
      <c r="S774" t="s">
        <v>499</v>
      </c>
      <c r="T774" t="s">
        <v>497</v>
      </c>
      <c r="U774" t="s">
        <v>559</v>
      </c>
      <c r="V774" t="s">
        <v>500</v>
      </c>
      <c r="W774">
        <v>16</v>
      </c>
      <c r="X774">
        <v>4</v>
      </c>
      <c r="Y774">
        <v>0</v>
      </c>
    </row>
    <row r="775" spans="1:25" x14ac:dyDescent="0.25">
      <c r="A775" s="4">
        <v>183</v>
      </c>
      <c r="B775" s="5">
        <v>107</v>
      </c>
      <c r="C775" s="5" t="s">
        <v>4</v>
      </c>
      <c r="D775" s="9">
        <v>40159</v>
      </c>
      <c r="E775" s="5" t="s">
        <v>8</v>
      </c>
      <c r="F775" s="5" t="s">
        <v>140</v>
      </c>
      <c r="G775" s="5">
        <v>2</v>
      </c>
      <c r="H775" s="5">
        <v>6</v>
      </c>
      <c r="I775" s="10">
        <v>3</v>
      </c>
      <c r="J775" s="11">
        <v>0.20833333333333334</v>
      </c>
      <c r="L775" t="str">
        <f t="shared" si="60"/>
        <v>Paul Buentello</v>
      </c>
      <c r="M775" t="str">
        <f t="shared" si="61"/>
        <v xml:space="preserve">6' 2" </v>
      </c>
      <c r="N775" t="str">
        <f t="shared" si="62"/>
        <v xml:space="preserve">245 lbs. </v>
      </c>
      <c r="O775" t="str">
        <f t="shared" si="63"/>
        <v xml:space="preserve">77.0" </v>
      </c>
      <c r="P775" t="str">
        <f t="shared" si="64"/>
        <v xml:space="preserve">Orthodox </v>
      </c>
      <c r="Q775" t="s">
        <v>1938</v>
      </c>
      <c r="R775" t="s">
        <v>665</v>
      </c>
      <c r="S775" t="s">
        <v>510</v>
      </c>
      <c r="T775" t="s">
        <v>497</v>
      </c>
      <c r="U775" t="s">
        <v>496</v>
      </c>
      <c r="V775" t="s">
        <v>500</v>
      </c>
      <c r="W775">
        <v>16</v>
      </c>
      <c r="X775">
        <v>9</v>
      </c>
      <c r="Y775">
        <v>1</v>
      </c>
    </row>
    <row r="776" spans="1:25" x14ac:dyDescent="0.25">
      <c r="A776" s="4">
        <v>184</v>
      </c>
      <c r="B776" s="5">
        <v>108</v>
      </c>
      <c r="C776" s="5" t="s">
        <v>4</v>
      </c>
      <c r="D776" s="9">
        <v>40180</v>
      </c>
      <c r="E776" s="5" t="s">
        <v>25</v>
      </c>
      <c r="F776" s="5" t="s">
        <v>369</v>
      </c>
      <c r="G776" s="5">
        <v>1</v>
      </c>
      <c r="H776" s="5">
        <v>4</v>
      </c>
      <c r="I776" s="5">
        <v>1</v>
      </c>
      <c r="J776" s="11">
        <v>0.10486111111111111</v>
      </c>
      <c r="L776" t="str">
        <f t="shared" si="60"/>
        <v>Duane Ludwig</v>
      </c>
      <c r="M776" t="str">
        <f t="shared" si="61"/>
        <v xml:space="preserve">5' 10" </v>
      </c>
      <c r="N776" t="str">
        <f t="shared" si="62"/>
        <v xml:space="preserve">170 lbs. </v>
      </c>
      <c r="O776" t="str">
        <f t="shared" si="63"/>
        <v xml:space="preserve">70.0" </v>
      </c>
      <c r="P776" t="str">
        <f t="shared" si="64"/>
        <v xml:space="preserve">Orthodox </v>
      </c>
      <c r="Q776" t="s">
        <v>2307</v>
      </c>
      <c r="S776" t="s">
        <v>634</v>
      </c>
      <c r="T776" t="s">
        <v>882</v>
      </c>
      <c r="U776" t="s">
        <v>496</v>
      </c>
      <c r="V776" t="s">
        <v>500</v>
      </c>
      <c r="W776">
        <v>9</v>
      </c>
      <c r="X776">
        <v>4</v>
      </c>
      <c r="Y776">
        <v>0</v>
      </c>
    </row>
    <row r="777" spans="1:25" x14ac:dyDescent="0.25">
      <c r="A777" s="4">
        <v>185</v>
      </c>
      <c r="B777" s="5">
        <v>108</v>
      </c>
      <c r="C777" s="5" t="s">
        <v>4</v>
      </c>
      <c r="D777" s="9">
        <v>40180</v>
      </c>
      <c r="E777" s="5" t="s">
        <v>8</v>
      </c>
      <c r="F777" s="5" t="s">
        <v>153</v>
      </c>
      <c r="G777" s="5">
        <v>2</v>
      </c>
      <c r="H777" s="5">
        <v>2</v>
      </c>
      <c r="I777" s="5">
        <v>1</v>
      </c>
      <c r="J777" s="11">
        <v>8.819444444444445E-2</v>
      </c>
      <c r="L777" t="e">
        <f t="shared" si="60"/>
        <v>#N/A</v>
      </c>
      <c r="M777" t="e">
        <f t="shared" si="61"/>
        <v>#N/A</v>
      </c>
      <c r="N777" t="e">
        <f t="shared" si="62"/>
        <v>#N/A</v>
      </c>
      <c r="O777" t="e">
        <f t="shared" si="63"/>
        <v>#N/A</v>
      </c>
      <c r="P777" t="e">
        <f t="shared" si="64"/>
        <v>#N/A</v>
      </c>
      <c r="Q777" t="s">
        <v>3719</v>
      </c>
      <c r="R777" t="s">
        <v>1581</v>
      </c>
      <c r="S777" t="s">
        <v>496</v>
      </c>
      <c r="T777" t="s">
        <v>536</v>
      </c>
      <c r="U777" t="s">
        <v>496</v>
      </c>
      <c r="V777" t="s">
        <v>500</v>
      </c>
      <c r="W777">
        <v>7</v>
      </c>
      <c r="X777">
        <v>8</v>
      </c>
      <c r="Y777">
        <v>0</v>
      </c>
    </row>
    <row r="778" spans="1:25" x14ac:dyDescent="0.25">
      <c r="A778" s="4">
        <v>186</v>
      </c>
      <c r="B778" s="5">
        <v>108</v>
      </c>
      <c r="C778" s="5" t="s">
        <v>4</v>
      </c>
      <c r="D778" s="9">
        <v>40180</v>
      </c>
      <c r="E778" s="17" t="s">
        <v>368</v>
      </c>
      <c r="F778" s="5" t="s">
        <v>90</v>
      </c>
      <c r="G778" s="5">
        <v>3</v>
      </c>
      <c r="H778" s="5">
        <v>1</v>
      </c>
      <c r="I778" s="5">
        <v>1</v>
      </c>
      <c r="J778" s="11">
        <v>9.9999999999999992E-2</v>
      </c>
      <c r="L778" t="str">
        <f t="shared" si="60"/>
        <v>Dustin Hazelett</v>
      </c>
      <c r="M778" t="str">
        <f t="shared" si="61"/>
        <v xml:space="preserve">6' 1" </v>
      </c>
      <c r="N778" t="str">
        <f t="shared" si="62"/>
        <v xml:space="preserve">170 lbs. </v>
      </c>
      <c r="O778" t="str">
        <f t="shared" si="63"/>
        <v xml:space="preserve">76.0" </v>
      </c>
      <c r="P778" t="str">
        <f t="shared" si="64"/>
        <v xml:space="preserve">Orthodox </v>
      </c>
      <c r="Q778" t="s">
        <v>2040</v>
      </c>
      <c r="S778" t="s">
        <v>518</v>
      </c>
      <c r="T778" t="s">
        <v>533</v>
      </c>
      <c r="U778" t="s">
        <v>496</v>
      </c>
      <c r="W778">
        <v>4</v>
      </c>
      <c r="X778">
        <v>2</v>
      </c>
      <c r="Y778">
        <v>0</v>
      </c>
    </row>
    <row r="779" spans="1:25" x14ac:dyDescent="0.25">
      <c r="A779" s="4">
        <v>187</v>
      </c>
      <c r="B779" s="5">
        <v>108</v>
      </c>
      <c r="C779" s="5" t="s">
        <v>4</v>
      </c>
      <c r="D779" s="9">
        <v>40180</v>
      </c>
      <c r="E779" s="5" t="s">
        <v>9</v>
      </c>
      <c r="F779" s="5" t="s">
        <v>175</v>
      </c>
      <c r="G779" s="5">
        <v>1</v>
      </c>
      <c r="H779" s="5">
        <v>5</v>
      </c>
      <c r="I779" s="5">
        <v>3</v>
      </c>
      <c r="J779" s="11">
        <v>0.20833333333333334</v>
      </c>
      <c r="L779" t="str">
        <f t="shared" si="60"/>
        <v>Thiago Silva</v>
      </c>
      <c r="M779" t="str">
        <f t="shared" si="61"/>
        <v xml:space="preserve">6' 2" </v>
      </c>
      <c r="N779" t="str">
        <f t="shared" si="62"/>
        <v xml:space="preserve">205 lbs. </v>
      </c>
      <c r="O779" t="str">
        <f t="shared" si="63"/>
        <v xml:space="preserve">74.0" </v>
      </c>
      <c r="P779" t="str">
        <f t="shared" si="64"/>
        <v xml:space="preserve">Orthodox </v>
      </c>
      <c r="Q779" t="s">
        <v>2229</v>
      </c>
      <c r="R779" t="s">
        <v>840</v>
      </c>
      <c r="S779" t="s">
        <v>522</v>
      </c>
      <c r="T779" t="s">
        <v>533</v>
      </c>
      <c r="U779" t="s">
        <v>496</v>
      </c>
      <c r="W779">
        <v>17</v>
      </c>
      <c r="X779">
        <v>4</v>
      </c>
      <c r="Y779">
        <v>0</v>
      </c>
    </row>
    <row r="780" spans="1:25" x14ac:dyDescent="0.25">
      <c r="A780" s="4">
        <v>188</v>
      </c>
      <c r="B780" s="5">
        <v>108</v>
      </c>
      <c r="C780" s="5" t="s">
        <v>4</v>
      </c>
      <c r="D780" s="9">
        <v>40180</v>
      </c>
      <c r="E780" s="5" t="s">
        <v>25</v>
      </c>
      <c r="F780" s="5" t="s">
        <v>172</v>
      </c>
      <c r="G780" s="5">
        <v>1</v>
      </c>
      <c r="H780" s="5">
        <v>5</v>
      </c>
      <c r="I780" s="5">
        <v>3</v>
      </c>
      <c r="J780" s="11">
        <v>0.20833333333333334</v>
      </c>
      <c r="L780" t="str">
        <f t="shared" si="60"/>
        <v>Joe Lauzon</v>
      </c>
      <c r="M780" t="str">
        <f t="shared" si="61"/>
        <v xml:space="preserve">5' 10" </v>
      </c>
      <c r="N780" t="str">
        <f t="shared" si="62"/>
        <v xml:space="preserve">155 lbs. </v>
      </c>
      <c r="O780" t="str">
        <f t="shared" si="63"/>
        <v xml:space="preserve">71.0" </v>
      </c>
      <c r="P780" t="str">
        <f t="shared" si="64"/>
        <v xml:space="preserve">Orthodox </v>
      </c>
      <c r="Q780" t="s">
        <v>3360</v>
      </c>
      <c r="S780" t="s">
        <v>499</v>
      </c>
      <c r="T780" t="s">
        <v>523</v>
      </c>
      <c r="U780" t="s">
        <v>496</v>
      </c>
      <c r="W780">
        <v>15</v>
      </c>
      <c r="X780">
        <v>3</v>
      </c>
      <c r="Y780">
        <v>0</v>
      </c>
    </row>
    <row r="781" spans="1:25" x14ac:dyDescent="0.25">
      <c r="A781" s="4">
        <v>189</v>
      </c>
      <c r="B781" s="5">
        <v>109</v>
      </c>
      <c r="C781" s="5" t="s">
        <v>4</v>
      </c>
      <c r="D781" s="9">
        <v>40215</v>
      </c>
      <c r="E781" s="5" t="s">
        <v>15</v>
      </c>
      <c r="F781" s="5" t="s">
        <v>24</v>
      </c>
      <c r="G781" s="5">
        <v>3</v>
      </c>
      <c r="H781" s="5">
        <v>5</v>
      </c>
      <c r="I781" s="10">
        <v>3</v>
      </c>
      <c r="J781" s="11">
        <v>0.20833333333333334</v>
      </c>
      <c r="L781" t="str">
        <f t="shared" si="60"/>
        <v>Nate Marquardt</v>
      </c>
      <c r="M781" t="str">
        <f t="shared" si="61"/>
        <v xml:space="preserve">6' 0" </v>
      </c>
      <c r="N781" t="str">
        <f t="shared" si="62"/>
        <v xml:space="preserve">185 lbs. </v>
      </c>
      <c r="O781" t="str">
        <f t="shared" si="63"/>
        <v xml:space="preserve">74.0" </v>
      </c>
      <c r="P781" t="str">
        <f t="shared" si="64"/>
        <v xml:space="preserve">Orthodox </v>
      </c>
      <c r="Q781" t="s">
        <v>396</v>
      </c>
      <c r="S781" t="s">
        <v>496</v>
      </c>
      <c r="T781" t="s">
        <v>497</v>
      </c>
      <c r="U781" t="s">
        <v>553</v>
      </c>
      <c r="W781">
        <v>2</v>
      </c>
      <c r="X781">
        <v>3</v>
      </c>
      <c r="Y781">
        <v>0</v>
      </c>
    </row>
    <row r="782" spans="1:25" x14ac:dyDescent="0.25">
      <c r="A782" s="4">
        <v>190</v>
      </c>
      <c r="B782" s="5">
        <v>109</v>
      </c>
      <c r="C782" s="5" t="s">
        <v>4</v>
      </c>
      <c r="D782" s="9">
        <v>40215</v>
      </c>
      <c r="E782" s="5" t="s">
        <v>15</v>
      </c>
      <c r="F782" s="5" t="s">
        <v>141</v>
      </c>
      <c r="G782" s="5">
        <v>3</v>
      </c>
      <c r="H782" s="5">
        <v>5</v>
      </c>
      <c r="I782" s="10">
        <v>3</v>
      </c>
      <c r="J782" s="11">
        <v>0.20833333333333334</v>
      </c>
      <c r="L782" t="str">
        <f t="shared" si="60"/>
        <v>Dan Miller</v>
      </c>
      <c r="M782" t="str">
        <f t="shared" si="61"/>
        <v xml:space="preserve">6' 1" </v>
      </c>
      <c r="N782" t="str">
        <f t="shared" si="62"/>
        <v xml:space="preserve">185 lbs. </v>
      </c>
      <c r="O782" t="str">
        <f t="shared" si="63"/>
        <v xml:space="preserve">74.0" </v>
      </c>
      <c r="P782" t="str">
        <f t="shared" si="64"/>
        <v xml:space="preserve">Orthodox </v>
      </c>
      <c r="Q782" t="s">
        <v>1781</v>
      </c>
      <c r="R782" t="s">
        <v>524</v>
      </c>
      <c r="S782" t="s">
        <v>522</v>
      </c>
      <c r="T782" t="s">
        <v>513</v>
      </c>
      <c r="U782" t="s">
        <v>496</v>
      </c>
      <c r="W782">
        <v>22</v>
      </c>
      <c r="X782">
        <v>16</v>
      </c>
      <c r="Y782">
        <v>0</v>
      </c>
    </row>
    <row r="783" spans="1:25" x14ac:dyDescent="0.25">
      <c r="A783" s="4">
        <v>191</v>
      </c>
      <c r="B783" s="5">
        <v>109</v>
      </c>
      <c r="C783" s="5" t="s">
        <v>4</v>
      </c>
      <c r="D783" s="9">
        <v>40215</v>
      </c>
      <c r="E783" s="5" t="s">
        <v>12</v>
      </c>
      <c r="F783" s="5" t="s">
        <v>131</v>
      </c>
      <c r="G783" s="5">
        <v>2</v>
      </c>
      <c r="H783" s="5">
        <v>1</v>
      </c>
      <c r="I783" s="10">
        <v>1</v>
      </c>
      <c r="J783" s="11">
        <v>9.930555555555555E-2</v>
      </c>
      <c r="L783" t="str">
        <f t="shared" si="60"/>
        <v>Frank Trigg</v>
      </c>
      <c r="M783" t="str">
        <f t="shared" si="61"/>
        <v xml:space="preserve">5' 9" </v>
      </c>
      <c r="N783" t="str">
        <f t="shared" si="62"/>
        <v xml:space="preserve">170 lbs. </v>
      </c>
      <c r="O783" t="str">
        <f t="shared" si="63"/>
        <v xml:space="preserve">71.0" </v>
      </c>
      <c r="P783" t="str">
        <f t="shared" si="64"/>
        <v xml:space="preserve">Southpaw </v>
      </c>
      <c r="Q783" t="s">
        <v>2267</v>
      </c>
      <c r="R783" t="s">
        <v>860</v>
      </c>
      <c r="S783" t="s">
        <v>549</v>
      </c>
      <c r="T783" t="s">
        <v>513</v>
      </c>
      <c r="U783" t="s">
        <v>496</v>
      </c>
      <c r="V783" t="s">
        <v>500</v>
      </c>
      <c r="W783">
        <v>37</v>
      </c>
      <c r="X783">
        <v>15</v>
      </c>
      <c r="Y783">
        <v>0</v>
      </c>
    </row>
    <row r="784" spans="1:25" x14ac:dyDescent="0.25">
      <c r="A784" s="4">
        <v>192</v>
      </c>
      <c r="B784" s="5">
        <v>109</v>
      </c>
      <c r="C784" s="5" t="s">
        <v>4</v>
      </c>
      <c r="D784" s="9">
        <v>40215</v>
      </c>
      <c r="E784" s="5" t="s">
        <v>12</v>
      </c>
      <c r="F784" s="5" t="s">
        <v>76</v>
      </c>
      <c r="G784" s="5">
        <v>2</v>
      </c>
      <c r="H784" s="5">
        <v>4</v>
      </c>
      <c r="I784" s="10">
        <v>2</v>
      </c>
      <c r="J784" s="11">
        <v>7.9166666666666663E-2</v>
      </c>
      <c r="L784" t="str">
        <f t="shared" si="60"/>
        <v>Mike Swick</v>
      </c>
      <c r="M784" t="str">
        <f t="shared" si="61"/>
        <v xml:space="preserve">6' 1" </v>
      </c>
      <c r="N784" t="str">
        <f t="shared" si="62"/>
        <v xml:space="preserve">170 lbs. </v>
      </c>
      <c r="O784" t="str">
        <f t="shared" si="63"/>
        <v xml:space="preserve">77.0" </v>
      </c>
      <c r="P784" t="str">
        <f t="shared" si="64"/>
        <v xml:space="preserve">Orthodox </v>
      </c>
      <c r="Q784" t="s">
        <v>2401</v>
      </c>
      <c r="R784" t="s">
        <v>930</v>
      </c>
      <c r="S784" t="s">
        <v>552</v>
      </c>
      <c r="T784" t="s">
        <v>533</v>
      </c>
      <c r="U784" t="s">
        <v>567</v>
      </c>
      <c r="V784" t="s">
        <v>500</v>
      </c>
      <c r="W784">
        <v>9</v>
      </c>
      <c r="X784">
        <v>4</v>
      </c>
      <c r="Y784">
        <v>0</v>
      </c>
    </row>
    <row r="785" spans="1:25" x14ac:dyDescent="0.25">
      <c r="A785" s="4">
        <v>193</v>
      </c>
      <c r="B785" s="5">
        <v>109</v>
      </c>
      <c r="C785" s="5" t="s">
        <v>4</v>
      </c>
      <c r="D785" s="9">
        <v>40215</v>
      </c>
      <c r="E785" s="5" t="s">
        <v>9</v>
      </c>
      <c r="F785" s="5" t="s">
        <v>95</v>
      </c>
      <c r="G785" s="5">
        <v>2</v>
      </c>
      <c r="H785" s="5">
        <v>4</v>
      </c>
      <c r="I785" s="10">
        <v>2</v>
      </c>
      <c r="J785" s="11">
        <v>4.791666666666667E-2</v>
      </c>
      <c r="L785" t="str">
        <f t="shared" si="60"/>
        <v>Mark Coleman</v>
      </c>
      <c r="M785" t="str">
        <f t="shared" si="61"/>
        <v xml:space="preserve">6' 1" </v>
      </c>
      <c r="N785" t="str">
        <f t="shared" si="62"/>
        <v xml:space="preserve">205 lbs. </v>
      </c>
      <c r="O785" t="str">
        <f t="shared" si="63"/>
        <v xml:space="preserve">75.0" </v>
      </c>
      <c r="P785" t="str">
        <f t="shared" si="64"/>
        <v xml:space="preserve">Orthodox </v>
      </c>
      <c r="Q785" t="s">
        <v>2365</v>
      </c>
      <c r="R785" t="s">
        <v>915</v>
      </c>
      <c r="S785" t="s">
        <v>530</v>
      </c>
      <c r="T785" t="s">
        <v>497</v>
      </c>
      <c r="U785" t="s">
        <v>553</v>
      </c>
      <c r="V785" t="s">
        <v>500</v>
      </c>
      <c r="W785">
        <v>25</v>
      </c>
      <c r="X785">
        <v>10</v>
      </c>
      <c r="Y785">
        <v>0</v>
      </c>
    </row>
    <row r="786" spans="1:25" x14ac:dyDescent="0.25">
      <c r="A786" s="4">
        <v>194</v>
      </c>
      <c r="B786" s="5">
        <v>110</v>
      </c>
      <c r="C786" s="5" t="s">
        <v>4</v>
      </c>
      <c r="D786" s="9">
        <v>40230</v>
      </c>
      <c r="E786" s="5" t="s">
        <v>8</v>
      </c>
      <c r="F786" s="5" t="s">
        <v>30</v>
      </c>
      <c r="G786" s="5">
        <v>2</v>
      </c>
      <c r="H786" s="5">
        <v>1</v>
      </c>
      <c r="I786" s="5">
        <v>1</v>
      </c>
      <c r="J786" s="11">
        <v>9.7222222222222224E-2</v>
      </c>
      <c r="L786" t="e">
        <f t="shared" si="60"/>
        <v>#N/A</v>
      </c>
      <c r="M786" t="e">
        <f t="shared" si="61"/>
        <v>#N/A</v>
      </c>
      <c r="N786" t="e">
        <f t="shared" si="62"/>
        <v>#N/A</v>
      </c>
      <c r="O786" t="e">
        <f t="shared" si="63"/>
        <v>#N/A</v>
      </c>
      <c r="P786" t="e">
        <f t="shared" si="64"/>
        <v>#N/A</v>
      </c>
      <c r="Q786" t="s">
        <v>2718</v>
      </c>
      <c r="S786" t="s">
        <v>530</v>
      </c>
      <c r="T786" t="s">
        <v>576</v>
      </c>
      <c r="U786" t="s">
        <v>496</v>
      </c>
      <c r="V786" t="s">
        <v>515</v>
      </c>
      <c r="W786">
        <v>13</v>
      </c>
      <c r="X786">
        <v>8</v>
      </c>
      <c r="Y786">
        <v>0</v>
      </c>
    </row>
    <row r="787" spans="1:25" x14ac:dyDescent="0.25">
      <c r="A787" s="4">
        <v>195</v>
      </c>
      <c r="B787" s="5">
        <v>110</v>
      </c>
      <c r="C787" s="5" t="s">
        <v>4</v>
      </c>
      <c r="D787" s="9">
        <v>40230</v>
      </c>
      <c r="E787" s="5" t="s">
        <v>25</v>
      </c>
      <c r="F787" s="5" t="s">
        <v>89</v>
      </c>
      <c r="G787" s="5">
        <v>1</v>
      </c>
      <c r="H787" s="5">
        <v>5</v>
      </c>
      <c r="I787" s="5">
        <v>3</v>
      </c>
      <c r="J787" s="11">
        <v>0.20833333333333334</v>
      </c>
      <c r="L787" t="str">
        <f t="shared" si="60"/>
        <v>Joe Stevenson</v>
      </c>
      <c r="M787" t="str">
        <f t="shared" si="61"/>
        <v xml:space="preserve">5' 7" </v>
      </c>
      <c r="N787" t="str">
        <f t="shared" si="62"/>
        <v xml:space="preserve">145 lbs. </v>
      </c>
      <c r="O787" t="str">
        <f t="shared" si="63"/>
        <v xml:space="preserve">70.0" </v>
      </c>
      <c r="P787" t="str">
        <f t="shared" si="64"/>
        <v xml:space="preserve">Orthodox </v>
      </c>
      <c r="Q787" t="s">
        <v>3940</v>
      </c>
      <c r="S787" t="s">
        <v>502</v>
      </c>
      <c r="T787" t="s">
        <v>586</v>
      </c>
      <c r="U787" t="s">
        <v>496</v>
      </c>
      <c r="V787" t="s">
        <v>500</v>
      </c>
      <c r="W787">
        <v>20</v>
      </c>
      <c r="X787">
        <v>9</v>
      </c>
      <c r="Y787">
        <v>0</v>
      </c>
    </row>
    <row r="788" spans="1:25" x14ac:dyDescent="0.25">
      <c r="A788" s="4">
        <v>196</v>
      </c>
      <c r="B788" s="5">
        <v>110</v>
      </c>
      <c r="C788" s="5" t="s">
        <v>4</v>
      </c>
      <c r="D788" s="9">
        <v>40230</v>
      </c>
      <c r="E788" s="5" t="s">
        <v>8</v>
      </c>
      <c r="F788" s="5" t="s">
        <v>370</v>
      </c>
      <c r="G788" s="5">
        <v>1</v>
      </c>
      <c r="H788" s="5">
        <v>3</v>
      </c>
      <c r="I788" s="5">
        <v>2</v>
      </c>
      <c r="J788" s="11">
        <v>0.20833333333333334</v>
      </c>
      <c r="L788" t="str">
        <f t="shared" si="60"/>
        <v>Anthony Perosh</v>
      </c>
      <c r="M788" t="str">
        <f t="shared" si="61"/>
        <v xml:space="preserve">6' 3" </v>
      </c>
      <c r="N788" t="str">
        <f t="shared" si="62"/>
        <v xml:space="preserve">205 lbs. </v>
      </c>
      <c r="O788" t="str">
        <f t="shared" si="63"/>
        <v xml:space="preserve">75.0" </v>
      </c>
      <c r="P788" t="str">
        <f t="shared" si="64"/>
        <v xml:space="preserve">Orthodox </v>
      </c>
      <c r="Q788" t="s">
        <v>3171</v>
      </c>
      <c r="S788" t="s">
        <v>552</v>
      </c>
      <c r="T788" t="s">
        <v>511</v>
      </c>
      <c r="U788" t="s">
        <v>496</v>
      </c>
      <c r="V788" t="s">
        <v>515</v>
      </c>
      <c r="W788">
        <v>18</v>
      </c>
      <c r="X788">
        <v>9</v>
      </c>
      <c r="Y788">
        <v>2</v>
      </c>
    </row>
    <row r="789" spans="1:25" x14ac:dyDescent="0.25">
      <c r="A789" s="4">
        <v>197</v>
      </c>
      <c r="B789" s="5">
        <v>110</v>
      </c>
      <c r="C789" s="5" t="s">
        <v>4</v>
      </c>
      <c r="D789" s="9">
        <v>40230</v>
      </c>
      <c r="E789" s="5" t="s">
        <v>9</v>
      </c>
      <c r="F789" s="5" t="s">
        <v>20</v>
      </c>
      <c r="G789" s="5">
        <v>2</v>
      </c>
      <c r="H789" s="5">
        <v>1</v>
      </c>
      <c r="I789" s="5">
        <v>3</v>
      </c>
      <c r="J789" s="11">
        <v>9.0277777777777776E-2</v>
      </c>
      <c r="L789" t="str">
        <f t="shared" si="60"/>
        <v>Keith Jardine</v>
      </c>
      <c r="M789" t="str">
        <f t="shared" si="61"/>
        <v xml:space="preserve">6' 2" </v>
      </c>
      <c r="N789" t="str">
        <f t="shared" si="62"/>
        <v xml:space="preserve">185 lbs. </v>
      </c>
      <c r="O789" t="str">
        <f t="shared" si="63"/>
        <v xml:space="preserve">76.0" </v>
      </c>
      <c r="P789" t="str">
        <f t="shared" si="64"/>
        <v xml:space="preserve">Orthodox </v>
      </c>
      <c r="Q789" t="s">
        <v>3082</v>
      </c>
      <c r="R789" t="s">
        <v>1275</v>
      </c>
      <c r="S789" t="s">
        <v>518</v>
      </c>
      <c r="T789" t="s">
        <v>511</v>
      </c>
      <c r="U789" t="s">
        <v>496</v>
      </c>
      <c r="V789" t="s">
        <v>500</v>
      </c>
      <c r="W789">
        <v>6</v>
      </c>
      <c r="X789">
        <v>4</v>
      </c>
      <c r="Y789">
        <v>0</v>
      </c>
    </row>
    <row r="790" spans="1:25" x14ac:dyDescent="0.25">
      <c r="A790" s="4">
        <v>198</v>
      </c>
      <c r="B790" s="5">
        <v>110</v>
      </c>
      <c r="C790" s="5" t="s">
        <v>4</v>
      </c>
      <c r="D790" s="9">
        <v>40230</v>
      </c>
      <c r="E790" s="5" t="s">
        <v>15</v>
      </c>
      <c r="F790" s="5" t="s">
        <v>35</v>
      </c>
      <c r="G790" s="5">
        <v>2</v>
      </c>
      <c r="H790" s="5">
        <v>5</v>
      </c>
      <c r="I790" s="5">
        <v>3</v>
      </c>
      <c r="J790" s="11">
        <v>0.20833333333333334</v>
      </c>
      <c r="L790" t="str">
        <f t="shared" si="60"/>
        <v>Michael Bisping</v>
      </c>
      <c r="M790" t="str">
        <f t="shared" si="61"/>
        <v xml:space="preserve">6' 1" </v>
      </c>
      <c r="N790" t="str">
        <f t="shared" si="62"/>
        <v xml:space="preserve">185 lbs. </v>
      </c>
      <c r="O790" t="str">
        <f t="shared" si="63"/>
        <v xml:space="preserve">72.0" </v>
      </c>
      <c r="P790" t="str">
        <f t="shared" si="64"/>
        <v xml:space="preserve">Orthodox </v>
      </c>
      <c r="Q790" t="s">
        <v>2885</v>
      </c>
      <c r="S790" t="s">
        <v>510</v>
      </c>
      <c r="T790" t="s">
        <v>507</v>
      </c>
      <c r="U790" t="s">
        <v>496</v>
      </c>
      <c r="V790" t="s">
        <v>500</v>
      </c>
      <c r="W790">
        <v>0</v>
      </c>
      <c r="X790">
        <v>1</v>
      </c>
      <c r="Y790">
        <v>0</v>
      </c>
    </row>
    <row r="791" spans="1:25" x14ac:dyDescent="0.25">
      <c r="A791" s="4">
        <v>199</v>
      </c>
      <c r="B791" s="5">
        <v>111</v>
      </c>
      <c r="C791" s="5" t="s">
        <v>4</v>
      </c>
      <c r="D791" s="9">
        <v>40264</v>
      </c>
      <c r="E791" s="5" t="s">
        <v>12</v>
      </c>
      <c r="F791" s="5" t="s">
        <v>100</v>
      </c>
      <c r="G791" s="5">
        <v>1</v>
      </c>
      <c r="H791" s="5">
        <v>5</v>
      </c>
      <c r="I791" s="10">
        <v>5</v>
      </c>
      <c r="J791" s="11">
        <v>0.20833333333333334</v>
      </c>
      <c r="L791" t="str">
        <f t="shared" si="60"/>
        <v>Dan Hardy</v>
      </c>
      <c r="M791" t="str">
        <f t="shared" si="61"/>
        <v xml:space="preserve">6' 0" </v>
      </c>
      <c r="N791" t="str">
        <f t="shared" si="62"/>
        <v xml:space="preserve">170 lbs. </v>
      </c>
      <c r="O791" t="str">
        <f t="shared" si="63"/>
        <v xml:space="preserve">74.0" </v>
      </c>
      <c r="P791" t="str">
        <f t="shared" si="64"/>
        <v xml:space="preserve">Orthodox </v>
      </c>
      <c r="Q791" t="s">
        <v>2272</v>
      </c>
      <c r="S791" t="s">
        <v>499</v>
      </c>
      <c r="T791" t="s">
        <v>519</v>
      </c>
      <c r="U791" t="s">
        <v>496</v>
      </c>
      <c r="W791">
        <v>0</v>
      </c>
      <c r="X791">
        <v>1</v>
      </c>
      <c r="Y791">
        <v>0</v>
      </c>
    </row>
    <row r="792" spans="1:25" x14ac:dyDescent="0.25">
      <c r="A792" s="4">
        <v>200</v>
      </c>
      <c r="B792" s="5">
        <v>111</v>
      </c>
      <c r="C792" s="5" t="s">
        <v>4</v>
      </c>
      <c r="D792" s="9">
        <v>40264</v>
      </c>
      <c r="E792" s="5" t="s">
        <v>25</v>
      </c>
      <c r="F792" s="5" t="s">
        <v>70</v>
      </c>
      <c r="G792" s="5">
        <v>2</v>
      </c>
      <c r="H792" s="5">
        <v>5</v>
      </c>
      <c r="I792" s="10">
        <v>3</v>
      </c>
      <c r="J792" s="11">
        <v>0.20833333333333334</v>
      </c>
      <c r="L792" t="str">
        <f t="shared" si="60"/>
        <v>Mark Bocek</v>
      </c>
      <c r="M792" t="str">
        <f t="shared" si="61"/>
        <v xml:space="preserve">5' 8" </v>
      </c>
      <c r="N792" t="str">
        <f t="shared" si="62"/>
        <v xml:space="preserve">155 lbs. </v>
      </c>
      <c r="O792" t="str">
        <f t="shared" si="63"/>
        <v xml:space="preserve">75.0" </v>
      </c>
      <c r="P792" t="str">
        <f t="shared" si="64"/>
        <v xml:space="preserve">Orthodox </v>
      </c>
      <c r="Q792" t="s">
        <v>3853</v>
      </c>
      <c r="R792" t="s">
        <v>1646</v>
      </c>
      <c r="S792" t="s">
        <v>552</v>
      </c>
      <c r="T792" t="s">
        <v>533</v>
      </c>
      <c r="U792" t="s">
        <v>496</v>
      </c>
      <c r="W792">
        <v>9</v>
      </c>
      <c r="X792">
        <v>0</v>
      </c>
      <c r="Y792">
        <v>0</v>
      </c>
    </row>
    <row r="793" spans="1:25" x14ac:dyDescent="0.25">
      <c r="A793" s="4">
        <v>201</v>
      </c>
      <c r="B793" s="5">
        <v>111</v>
      </c>
      <c r="C793" s="5" t="s">
        <v>4</v>
      </c>
      <c r="D793" s="9">
        <v>40264</v>
      </c>
      <c r="E793" s="5" t="s">
        <v>12</v>
      </c>
      <c r="F793" s="5" t="s">
        <v>115</v>
      </c>
      <c r="G793" s="5">
        <v>2</v>
      </c>
      <c r="H793" s="5">
        <v>5</v>
      </c>
      <c r="I793" s="10">
        <v>3</v>
      </c>
      <c r="J793" s="11">
        <v>0.20833333333333334</v>
      </c>
      <c r="L793" t="str">
        <f t="shared" si="60"/>
        <v>Ben Saunders</v>
      </c>
      <c r="M793" t="str">
        <f t="shared" si="61"/>
        <v xml:space="preserve">6' 2" </v>
      </c>
      <c r="N793" t="str">
        <f t="shared" si="62"/>
        <v xml:space="preserve">170 lbs. </v>
      </c>
      <c r="O793" t="str">
        <f t="shared" si="63"/>
        <v xml:space="preserve">77.0" </v>
      </c>
      <c r="P793" t="str">
        <f t="shared" si="64"/>
        <v xml:space="preserve">Orthodox </v>
      </c>
      <c r="Q793" t="s">
        <v>3728</v>
      </c>
      <c r="R793" t="s">
        <v>1588</v>
      </c>
      <c r="S793" t="s">
        <v>499</v>
      </c>
      <c r="T793" t="s">
        <v>497</v>
      </c>
      <c r="U793" t="s">
        <v>517</v>
      </c>
      <c r="V793" t="s">
        <v>500</v>
      </c>
      <c r="W793">
        <v>11</v>
      </c>
      <c r="X793">
        <v>2</v>
      </c>
      <c r="Y793">
        <v>0</v>
      </c>
    </row>
    <row r="794" spans="1:25" x14ac:dyDescent="0.25">
      <c r="A794" s="4">
        <v>202</v>
      </c>
      <c r="B794" s="5">
        <v>111</v>
      </c>
      <c r="C794" s="5" t="s">
        <v>4</v>
      </c>
      <c r="D794" s="9">
        <v>40264</v>
      </c>
      <c r="E794" s="5" t="s">
        <v>25</v>
      </c>
      <c r="F794" s="5" t="s">
        <v>143</v>
      </c>
      <c r="G794" s="5">
        <v>2</v>
      </c>
      <c r="H794" s="5">
        <v>4</v>
      </c>
      <c r="I794" s="10">
        <v>2</v>
      </c>
      <c r="J794" s="11">
        <v>0.18055555555555555</v>
      </c>
      <c r="L794" t="str">
        <f t="shared" si="60"/>
        <v>Fabricio Camoes</v>
      </c>
      <c r="M794" t="str">
        <f t="shared" si="61"/>
        <v xml:space="preserve">5' 10" </v>
      </c>
      <c r="N794" t="str">
        <f t="shared" si="62"/>
        <v xml:space="preserve">155 lbs. </v>
      </c>
      <c r="O794" t="str">
        <f t="shared" si="63"/>
        <v xml:space="preserve">73.0" </v>
      </c>
      <c r="P794" t="str">
        <f t="shared" si="64"/>
        <v xml:space="preserve">Orthodox </v>
      </c>
      <c r="Q794" t="s">
        <v>3879</v>
      </c>
      <c r="R794" t="s">
        <v>982</v>
      </c>
      <c r="S794" t="s">
        <v>549</v>
      </c>
      <c r="T794" t="s">
        <v>513</v>
      </c>
      <c r="U794" t="s">
        <v>559</v>
      </c>
      <c r="W794">
        <v>12</v>
      </c>
      <c r="X794">
        <v>1</v>
      </c>
      <c r="Y794">
        <v>0</v>
      </c>
    </row>
    <row r="795" spans="1:25" x14ac:dyDescent="0.25">
      <c r="A795" s="4">
        <v>203</v>
      </c>
      <c r="B795" s="5">
        <v>111</v>
      </c>
      <c r="C795" s="5" t="s">
        <v>4</v>
      </c>
      <c r="D795" s="9">
        <v>40264</v>
      </c>
      <c r="E795" s="5" t="s">
        <v>8</v>
      </c>
      <c r="F795" s="5" t="s">
        <v>58</v>
      </c>
      <c r="G795" s="5">
        <v>2</v>
      </c>
      <c r="H795" s="5">
        <v>1</v>
      </c>
      <c r="I795" s="10">
        <v>1</v>
      </c>
      <c r="J795" s="11">
        <v>0.15833333333333333</v>
      </c>
      <c r="L795" t="str">
        <f t="shared" si="60"/>
        <v>Frank Mir</v>
      </c>
      <c r="M795" t="str">
        <f t="shared" si="61"/>
        <v xml:space="preserve">6' 3" </v>
      </c>
      <c r="N795" t="str">
        <f t="shared" si="62"/>
        <v xml:space="preserve">264 lbs. </v>
      </c>
      <c r="O795" t="str">
        <f t="shared" si="63"/>
        <v xml:space="preserve">79.0" </v>
      </c>
      <c r="P795" t="str">
        <f t="shared" si="64"/>
        <v xml:space="preserve">Southpaw </v>
      </c>
      <c r="Q795" t="s">
        <v>3054</v>
      </c>
      <c r="R795" t="s">
        <v>1261</v>
      </c>
      <c r="S795" t="s">
        <v>535</v>
      </c>
      <c r="T795" t="s">
        <v>536</v>
      </c>
      <c r="U795" t="s">
        <v>538</v>
      </c>
      <c r="V795" t="s">
        <v>500</v>
      </c>
      <c r="W795">
        <v>10</v>
      </c>
      <c r="X795">
        <v>4</v>
      </c>
      <c r="Y795">
        <v>0</v>
      </c>
    </row>
    <row r="796" spans="1:25" x14ac:dyDescent="0.25">
      <c r="A796" s="4">
        <v>204</v>
      </c>
      <c r="B796" s="5">
        <v>112</v>
      </c>
      <c r="C796" s="5" t="s">
        <v>4</v>
      </c>
      <c r="D796" s="9">
        <v>40278</v>
      </c>
      <c r="E796" s="5" t="s">
        <v>15</v>
      </c>
      <c r="F796" s="5" t="s">
        <v>82</v>
      </c>
      <c r="G796" s="5">
        <v>1</v>
      </c>
      <c r="H796" s="5">
        <v>5</v>
      </c>
      <c r="I796" s="5">
        <v>5</v>
      </c>
      <c r="J796" s="11">
        <v>0.20833333333333334</v>
      </c>
      <c r="L796" t="str">
        <f t="shared" si="60"/>
        <v>Demian Maia</v>
      </c>
      <c r="M796" t="str">
        <f t="shared" si="61"/>
        <v xml:space="preserve">6' 1" </v>
      </c>
      <c r="N796" t="str">
        <f t="shared" si="62"/>
        <v xml:space="preserve">170 lbs. </v>
      </c>
      <c r="O796" t="str">
        <f t="shared" si="63"/>
        <v xml:space="preserve">72.0" </v>
      </c>
      <c r="P796" t="str">
        <f t="shared" si="64"/>
        <v xml:space="preserve">Southpaw </v>
      </c>
      <c r="Q796" t="s">
        <v>2634</v>
      </c>
      <c r="R796" t="s">
        <v>1059</v>
      </c>
      <c r="S796" t="s">
        <v>510</v>
      </c>
      <c r="T796" t="s">
        <v>533</v>
      </c>
      <c r="U796" t="s">
        <v>496</v>
      </c>
      <c r="V796" t="s">
        <v>500</v>
      </c>
      <c r="W796">
        <v>0</v>
      </c>
      <c r="X796">
        <v>2</v>
      </c>
      <c r="Y796">
        <v>0</v>
      </c>
    </row>
    <row r="797" spans="1:25" x14ac:dyDescent="0.25">
      <c r="A797" s="4">
        <v>205</v>
      </c>
      <c r="B797" s="5">
        <v>112</v>
      </c>
      <c r="C797" s="5" t="s">
        <v>4</v>
      </c>
      <c r="D797" s="9">
        <v>40278</v>
      </c>
      <c r="E797" s="5" t="s">
        <v>25</v>
      </c>
      <c r="F797" s="5" t="s">
        <v>371</v>
      </c>
      <c r="G797" s="5">
        <v>2</v>
      </c>
      <c r="H797" s="5">
        <v>5</v>
      </c>
      <c r="I797" s="5">
        <v>5</v>
      </c>
      <c r="J797" s="11">
        <v>0.20833333333333334</v>
      </c>
      <c r="L797" t="e">
        <f t="shared" si="60"/>
        <v>#N/A</v>
      </c>
      <c r="M797" t="e">
        <f t="shared" si="61"/>
        <v>#N/A</v>
      </c>
      <c r="N797" t="e">
        <f t="shared" si="62"/>
        <v>#N/A</v>
      </c>
      <c r="O797" t="e">
        <f t="shared" si="63"/>
        <v>#N/A</v>
      </c>
      <c r="P797" t="e">
        <f t="shared" si="64"/>
        <v>#N/A</v>
      </c>
      <c r="Q797" t="s">
        <v>3423</v>
      </c>
      <c r="S797" t="s">
        <v>510</v>
      </c>
      <c r="T797" t="s">
        <v>533</v>
      </c>
      <c r="U797" t="s">
        <v>620</v>
      </c>
      <c r="V797" t="s">
        <v>500</v>
      </c>
      <c r="W797">
        <v>5</v>
      </c>
      <c r="X797">
        <v>3</v>
      </c>
      <c r="Y797">
        <v>0</v>
      </c>
    </row>
    <row r="798" spans="1:25" x14ac:dyDescent="0.25">
      <c r="A798" s="4">
        <v>206</v>
      </c>
      <c r="B798" s="5">
        <v>112</v>
      </c>
      <c r="C798" s="5" t="s">
        <v>4</v>
      </c>
      <c r="D798" s="9">
        <v>40278</v>
      </c>
      <c r="E798" s="5" t="s">
        <v>15</v>
      </c>
      <c r="F798" s="5" t="s">
        <v>124</v>
      </c>
      <c r="G798" s="5">
        <v>2</v>
      </c>
      <c r="H798" s="5">
        <v>2</v>
      </c>
      <c r="I798" s="5">
        <v>2</v>
      </c>
      <c r="J798" s="11">
        <v>0.11805555555555557</v>
      </c>
      <c r="L798" t="str">
        <f t="shared" si="60"/>
        <v>Kendall Grove</v>
      </c>
      <c r="M798" t="str">
        <f t="shared" si="61"/>
        <v xml:space="preserve">6' 6" </v>
      </c>
      <c r="N798" t="str">
        <f t="shared" si="62"/>
        <v xml:space="preserve">185 lbs. </v>
      </c>
      <c r="O798" t="str">
        <f t="shared" si="63"/>
        <v xml:space="preserve">79.0" </v>
      </c>
      <c r="P798" t="str">
        <f t="shared" si="64"/>
        <v xml:space="preserve">Orthodox </v>
      </c>
      <c r="Q798" t="s">
        <v>4105</v>
      </c>
      <c r="R798" t="s">
        <v>949</v>
      </c>
      <c r="S798" t="s">
        <v>499</v>
      </c>
      <c r="T798" t="s">
        <v>523</v>
      </c>
      <c r="U798" t="s">
        <v>517</v>
      </c>
      <c r="V798" t="s">
        <v>500</v>
      </c>
      <c r="W798">
        <v>14</v>
      </c>
      <c r="X798">
        <v>5</v>
      </c>
      <c r="Y798">
        <v>0</v>
      </c>
    </row>
    <row r="799" spans="1:25" x14ac:dyDescent="0.25">
      <c r="A799" s="4">
        <v>207</v>
      </c>
      <c r="B799" s="5">
        <v>112</v>
      </c>
      <c r="C799" s="5" t="s">
        <v>4</v>
      </c>
      <c r="D799" s="9">
        <v>40278</v>
      </c>
      <c r="E799" s="5" t="s">
        <v>12</v>
      </c>
      <c r="F799" s="5" t="s">
        <v>372</v>
      </c>
      <c r="G799" s="5">
        <v>1</v>
      </c>
      <c r="H799" s="5">
        <v>2</v>
      </c>
      <c r="I799" s="5">
        <v>3</v>
      </c>
      <c r="J799" s="11">
        <v>0.19444444444444445</v>
      </c>
      <c r="L799" t="str">
        <f t="shared" si="60"/>
        <v>Renzo Gracie</v>
      </c>
      <c r="M799" t="str">
        <f t="shared" si="61"/>
        <v xml:space="preserve">5' 10" </v>
      </c>
      <c r="N799" t="str">
        <f t="shared" si="62"/>
        <v xml:space="preserve">185 lbs. </v>
      </c>
      <c r="O799" t="str">
        <f t="shared" si="63"/>
        <v xml:space="preserve">-- </v>
      </c>
      <c r="P799" t="str">
        <f t="shared" si="64"/>
        <v xml:space="preserve">Orthodox </v>
      </c>
      <c r="Q799" t="s">
        <v>3229</v>
      </c>
      <c r="R799" t="s">
        <v>736</v>
      </c>
      <c r="S799" t="s">
        <v>502</v>
      </c>
      <c r="T799" t="s">
        <v>536</v>
      </c>
      <c r="U799" t="s">
        <v>556</v>
      </c>
      <c r="V799" t="s">
        <v>500</v>
      </c>
      <c r="W799">
        <v>15</v>
      </c>
      <c r="X799">
        <v>4</v>
      </c>
      <c r="Y799">
        <v>0</v>
      </c>
    </row>
    <row r="800" spans="1:25" x14ac:dyDescent="0.25">
      <c r="A800" s="4">
        <v>208</v>
      </c>
      <c r="B800" s="5">
        <v>112</v>
      </c>
      <c r="C800" s="5" t="s">
        <v>4</v>
      </c>
      <c r="D800" s="9">
        <v>40278</v>
      </c>
      <c r="E800" s="5" t="s">
        <v>25</v>
      </c>
      <c r="F800" s="5" t="s">
        <v>373</v>
      </c>
      <c r="G800" s="5">
        <v>1</v>
      </c>
      <c r="H800" s="5">
        <v>4</v>
      </c>
      <c r="I800" s="5">
        <v>2</v>
      </c>
      <c r="J800" s="11">
        <v>0.1875</v>
      </c>
      <c r="L800" t="str">
        <f t="shared" si="60"/>
        <v>Terry Etim</v>
      </c>
      <c r="M800" t="str">
        <f t="shared" si="61"/>
        <v xml:space="preserve">6' 1" </v>
      </c>
      <c r="N800" t="str">
        <f t="shared" si="62"/>
        <v xml:space="preserve">155 lbs. </v>
      </c>
      <c r="O800" t="str">
        <f t="shared" si="63"/>
        <v xml:space="preserve">73.0" </v>
      </c>
      <c r="P800" t="str">
        <f t="shared" si="64"/>
        <v xml:space="preserve">Orthodox </v>
      </c>
      <c r="Q800" t="s">
        <v>3735</v>
      </c>
      <c r="R800" t="s">
        <v>1592</v>
      </c>
      <c r="S800" t="s">
        <v>506</v>
      </c>
      <c r="T800" t="s">
        <v>536</v>
      </c>
      <c r="U800" t="s">
        <v>538</v>
      </c>
      <c r="V800" t="s">
        <v>500</v>
      </c>
      <c r="W800">
        <v>7</v>
      </c>
      <c r="X800">
        <v>11</v>
      </c>
      <c r="Y800">
        <v>2</v>
      </c>
    </row>
    <row r="801" spans="1:25" x14ac:dyDescent="0.25">
      <c r="A801" s="4">
        <v>209</v>
      </c>
      <c r="B801" s="5">
        <v>113</v>
      </c>
      <c r="C801" s="5" t="s">
        <v>4</v>
      </c>
      <c r="D801" s="9">
        <v>40306</v>
      </c>
      <c r="E801" s="5" t="s">
        <v>15</v>
      </c>
      <c r="F801" s="5" t="s">
        <v>150</v>
      </c>
      <c r="G801" s="5">
        <v>2</v>
      </c>
      <c r="H801" s="5">
        <v>4</v>
      </c>
      <c r="I801" s="10">
        <v>2</v>
      </c>
      <c r="J801" s="11">
        <v>0.1423611111111111</v>
      </c>
      <c r="L801" t="e">
        <f t="shared" si="60"/>
        <v>#N/A</v>
      </c>
      <c r="M801" t="e">
        <f t="shared" si="61"/>
        <v>#N/A</v>
      </c>
      <c r="N801" t="e">
        <f t="shared" si="62"/>
        <v>#N/A</v>
      </c>
      <c r="O801" t="e">
        <f t="shared" si="63"/>
        <v>#N/A</v>
      </c>
      <c r="P801" t="e">
        <f t="shared" si="64"/>
        <v>#N/A</v>
      </c>
      <c r="Q801" t="s">
        <v>3263</v>
      </c>
      <c r="R801" t="s">
        <v>1369</v>
      </c>
      <c r="S801" t="s">
        <v>549</v>
      </c>
      <c r="T801" t="s">
        <v>536</v>
      </c>
      <c r="U801" t="s">
        <v>496</v>
      </c>
      <c r="W801">
        <v>25</v>
      </c>
      <c r="X801">
        <v>10</v>
      </c>
      <c r="Y801">
        <v>1</v>
      </c>
    </row>
    <row r="802" spans="1:25" x14ac:dyDescent="0.25">
      <c r="A802" s="4">
        <v>210</v>
      </c>
      <c r="B802" s="5">
        <v>113</v>
      </c>
      <c r="C802" s="5" t="s">
        <v>4</v>
      </c>
      <c r="D802" s="9">
        <v>40306</v>
      </c>
      <c r="E802" s="5" t="s">
        <v>25</v>
      </c>
      <c r="F802" s="5" t="s">
        <v>106</v>
      </c>
      <c r="G802" s="5">
        <v>1</v>
      </c>
      <c r="H802" s="5">
        <v>6</v>
      </c>
      <c r="I802" s="10">
        <v>3</v>
      </c>
      <c r="J802" s="11">
        <v>0.20833333333333334</v>
      </c>
      <c r="L802" t="str">
        <f t="shared" si="60"/>
        <v>Sam Stout</v>
      </c>
      <c r="M802" t="str">
        <f t="shared" si="61"/>
        <v xml:space="preserve">5' 9" </v>
      </c>
      <c r="N802" t="str">
        <f t="shared" si="62"/>
        <v xml:space="preserve">155 lbs. </v>
      </c>
      <c r="O802" t="str">
        <f t="shared" si="63"/>
        <v xml:space="preserve">70.0" </v>
      </c>
      <c r="P802" t="str">
        <f t="shared" si="64"/>
        <v xml:space="preserve">Orthodox </v>
      </c>
      <c r="Q802" t="s">
        <v>3766</v>
      </c>
      <c r="R802" t="s">
        <v>1602</v>
      </c>
      <c r="S802" t="s">
        <v>535</v>
      </c>
      <c r="T802" t="s">
        <v>513</v>
      </c>
      <c r="U802" t="s">
        <v>496</v>
      </c>
      <c r="W802">
        <v>13</v>
      </c>
      <c r="X802">
        <v>5</v>
      </c>
      <c r="Y802">
        <v>0</v>
      </c>
    </row>
    <row r="803" spans="1:25" x14ac:dyDescent="0.25">
      <c r="A803" s="4">
        <v>211</v>
      </c>
      <c r="B803" s="5">
        <v>113</v>
      </c>
      <c r="C803" s="5" t="s">
        <v>4</v>
      </c>
      <c r="D803" s="9">
        <v>40306</v>
      </c>
      <c r="E803" s="5" t="s">
        <v>12</v>
      </c>
      <c r="F803" s="5" t="s">
        <v>129</v>
      </c>
      <c r="G803" s="5">
        <v>1</v>
      </c>
      <c r="H803" s="5">
        <v>5</v>
      </c>
      <c r="I803" s="10">
        <v>3</v>
      </c>
      <c r="J803" s="11">
        <v>0.20833333333333334</v>
      </c>
      <c r="L803" t="str">
        <f t="shared" si="60"/>
        <v>Paul Daley</v>
      </c>
      <c r="M803" t="str">
        <f t="shared" si="61"/>
        <v xml:space="preserve">5' 9" </v>
      </c>
      <c r="N803" t="str">
        <f t="shared" si="62"/>
        <v xml:space="preserve">170 lbs. </v>
      </c>
      <c r="O803" t="str">
        <f t="shared" si="63"/>
        <v xml:space="preserve">76.0" </v>
      </c>
      <c r="P803" t="str">
        <f t="shared" si="64"/>
        <v xml:space="preserve">Orthodox </v>
      </c>
      <c r="Q803" t="s">
        <v>2117</v>
      </c>
      <c r="S803" t="s">
        <v>530</v>
      </c>
      <c r="T803" t="s">
        <v>511</v>
      </c>
      <c r="U803" t="s">
        <v>496</v>
      </c>
      <c r="W803">
        <v>8</v>
      </c>
      <c r="X803">
        <v>5</v>
      </c>
      <c r="Y803">
        <v>0</v>
      </c>
    </row>
    <row r="804" spans="1:25" x14ac:dyDescent="0.25">
      <c r="A804" s="4">
        <v>212</v>
      </c>
      <c r="B804" s="5">
        <v>113</v>
      </c>
      <c r="C804" s="5" t="s">
        <v>4</v>
      </c>
      <c r="D804" s="9">
        <v>40306</v>
      </c>
      <c r="E804" s="5" t="s">
        <v>8</v>
      </c>
      <c r="F804" s="5" t="s">
        <v>149</v>
      </c>
      <c r="G804" s="5">
        <v>3</v>
      </c>
      <c r="H804" s="5">
        <v>2</v>
      </c>
      <c r="I804" s="10">
        <v>2</v>
      </c>
      <c r="J804" s="11">
        <v>0.18333333333333332</v>
      </c>
      <c r="L804" t="e">
        <f t="shared" si="60"/>
        <v>#N/A</v>
      </c>
      <c r="M804" t="e">
        <f t="shared" si="61"/>
        <v>#N/A</v>
      </c>
      <c r="N804" t="e">
        <f t="shared" si="62"/>
        <v>#N/A</v>
      </c>
      <c r="O804" t="e">
        <f t="shared" si="63"/>
        <v>#N/A</v>
      </c>
      <c r="P804" t="e">
        <f t="shared" si="64"/>
        <v>#N/A</v>
      </c>
      <c r="Q804" t="s">
        <v>2797</v>
      </c>
      <c r="S804" t="s">
        <v>526</v>
      </c>
      <c r="T804" t="s">
        <v>527</v>
      </c>
      <c r="U804" t="s">
        <v>606</v>
      </c>
      <c r="W804">
        <v>3</v>
      </c>
      <c r="X804">
        <v>3</v>
      </c>
      <c r="Y804">
        <v>0</v>
      </c>
    </row>
    <row r="805" spans="1:25" x14ac:dyDescent="0.25">
      <c r="A805" s="4">
        <v>213</v>
      </c>
      <c r="B805" s="5">
        <v>113</v>
      </c>
      <c r="C805" s="5" t="s">
        <v>4</v>
      </c>
      <c r="D805" s="9">
        <v>40306</v>
      </c>
      <c r="E805" s="5" t="s">
        <v>9</v>
      </c>
      <c r="F805" s="5" t="s">
        <v>146</v>
      </c>
      <c r="G805" s="5">
        <v>1</v>
      </c>
      <c r="H805" s="5">
        <v>1</v>
      </c>
      <c r="I805" s="10">
        <v>1</v>
      </c>
      <c r="J805" s="11">
        <v>0.14930555555555555</v>
      </c>
      <c r="L805" t="e">
        <f t="shared" si="60"/>
        <v>#N/A</v>
      </c>
      <c r="M805" t="e">
        <f t="shared" si="61"/>
        <v>#N/A</v>
      </c>
      <c r="N805" t="e">
        <f t="shared" si="62"/>
        <v>#N/A</v>
      </c>
      <c r="O805" t="e">
        <f t="shared" si="63"/>
        <v>#N/A</v>
      </c>
      <c r="P805" t="e">
        <f t="shared" si="64"/>
        <v>#N/A</v>
      </c>
      <c r="Q805" t="s">
        <v>3606</v>
      </c>
      <c r="R805" t="s">
        <v>1110</v>
      </c>
      <c r="S805" t="s">
        <v>530</v>
      </c>
      <c r="T805" t="s">
        <v>511</v>
      </c>
      <c r="U805" t="s">
        <v>546</v>
      </c>
      <c r="W805">
        <v>13</v>
      </c>
      <c r="X805">
        <v>2</v>
      </c>
      <c r="Y805">
        <v>0</v>
      </c>
    </row>
    <row r="806" spans="1:25" x14ac:dyDescent="0.25">
      <c r="A806" s="4">
        <v>214</v>
      </c>
      <c r="B806" s="5">
        <v>114</v>
      </c>
      <c r="C806" s="5" t="s">
        <v>4</v>
      </c>
      <c r="D806" s="9">
        <v>40327</v>
      </c>
      <c r="E806" s="5" t="s">
        <v>9</v>
      </c>
      <c r="F806" s="5" t="s">
        <v>188</v>
      </c>
      <c r="G806" s="5">
        <v>1</v>
      </c>
      <c r="H806" s="5">
        <v>6</v>
      </c>
      <c r="I806" s="5">
        <v>3</v>
      </c>
      <c r="J806" s="11">
        <v>0.20833333333333334</v>
      </c>
      <c r="L806" t="str">
        <f t="shared" si="60"/>
        <v>Jason Brilz</v>
      </c>
      <c r="M806" t="str">
        <f t="shared" si="61"/>
        <v xml:space="preserve">5' 11" </v>
      </c>
      <c r="N806" t="str">
        <f t="shared" si="62"/>
        <v xml:space="preserve">205 lbs. </v>
      </c>
      <c r="O806" t="str">
        <f t="shared" si="63"/>
        <v xml:space="preserve">71.0" </v>
      </c>
      <c r="P806" t="str">
        <f t="shared" si="64"/>
        <v xml:space="preserve">Orthodox </v>
      </c>
      <c r="Q806" t="s">
        <v>4093</v>
      </c>
      <c r="S806" t="s">
        <v>746</v>
      </c>
      <c r="T806" t="s">
        <v>1759</v>
      </c>
      <c r="U806" t="s">
        <v>496</v>
      </c>
      <c r="V806" t="s">
        <v>563</v>
      </c>
      <c r="W806">
        <v>1</v>
      </c>
      <c r="X806">
        <v>2</v>
      </c>
      <c r="Y806">
        <v>0</v>
      </c>
    </row>
    <row r="807" spans="1:25" x14ac:dyDescent="0.25">
      <c r="A807" s="4">
        <v>215</v>
      </c>
      <c r="B807" s="5">
        <v>114</v>
      </c>
      <c r="C807" s="5" t="s">
        <v>4</v>
      </c>
      <c r="D807" s="9">
        <v>40327</v>
      </c>
      <c r="E807" s="5" t="s">
        <v>12</v>
      </c>
      <c r="F807" s="5" t="s">
        <v>98</v>
      </c>
      <c r="G807" s="5">
        <v>1</v>
      </c>
      <c r="H807" s="5">
        <v>5</v>
      </c>
      <c r="I807" s="5">
        <v>3</v>
      </c>
      <c r="J807" s="11">
        <v>0.20833333333333334</v>
      </c>
      <c r="L807" t="str">
        <f t="shared" si="60"/>
        <v>Diego Sanchez</v>
      </c>
      <c r="M807" t="str">
        <f t="shared" si="61"/>
        <v xml:space="preserve">5' 10" </v>
      </c>
      <c r="N807" t="str">
        <f t="shared" si="62"/>
        <v xml:space="preserve">155 lbs. </v>
      </c>
      <c r="O807" t="str">
        <f t="shared" si="63"/>
        <v xml:space="preserve">72.0" </v>
      </c>
      <c r="P807" t="str">
        <f t="shared" si="64"/>
        <v xml:space="preserve">Southpaw </v>
      </c>
      <c r="Q807" t="s">
        <v>1906</v>
      </c>
      <c r="R807" t="s">
        <v>638</v>
      </c>
      <c r="S807" t="s">
        <v>552</v>
      </c>
      <c r="T807" t="s">
        <v>497</v>
      </c>
      <c r="U807" t="s">
        <v>553</v>
      </c>
      <c r="W807">
        <v>12</v>
      </c>
      <c r="X807">
        <v>2</v>
      </c>
      <c r="Y807">
        <v>1</v>
      </c>
    </row>
    <row r="808" spans="1:25" x14ac:dyDescent="0.25">
      <c r="A808" s="4">
        <v>216</v>
      </c>
      <c r="B808" s="5">
        <v>114</v>
      </c>
      <c r="C808" s="5" t="s">
        <v>4</v>
      </c>
      <c r="D808" s="9">
        <v>40327</v>
      </c>
      <c r="E808" s="5" t="s">
        <v>15</v>
      </c>
      <c r="F808" s="5" t="s">
        <v>141</v>
      </c>
      <c r="G808" s="5">
        <v>2</v>
      </c>
      <c r="H808" s="5">
        <v>5</v>
      </c>
      <c r="I808" s="5">
        <v>3</v>
      </c>
      <c r="J808" s="11">
        <v>0.20833333333333334</v>
      </c>
      <c r="L808" t="str">
        <f t="shared" si="60"/>
        <v>Dan Miller</v>
      </c>
      <c r="M808" t="str">
        <f t="shared" si="61"/>
        <v xml:space="preserve">6' 1" </v>
      </c>
      <c r="N808" t="str">
        <f t="shared" si="62"/>
        <v xml:space="preserve">185 lbs. </v>
      </c>
      <c r="O808" t="str">
        <f t="shared" si="63"/>
        <v xml:space="preserve">74.0" </v>
      </c>
      <c r="P808" t="str">
        <f t="shared" si="64"/>
        <v xml:space="preserve">Orthodox </v>
      </c>
      <c r="Q808" t="s">
        <v>3047</v>
      </c>
      <c r="R808" t="s">
        <v>1258</v>
      </c>
      <c r="S808" t="s">
        <v>522</v>
      </c>
      <c r="T808" t="s">
        <v>523</v>
      </c>
      <c r="U808" t="s">
        <v>514</v>
      </c>
      <c r="W808">
        <v>9</v>
      </c>
      <c r="X808">
        <v>3</v>
      </c>
      <c r="Y808">
        <v>0</v>
      </c>
    </row>
    <row r="809" spans="1:25" x14ac:dyDescent="0.25">
      <c r="A809" s="4">
        <v>217</v>
      </c>
      <c r="B809" s="5">
        <v>114</v>
      </c>
      <c r="C809" s="5" t="s">
        <v>4</v>
      </c>
      <c r="D809" s="9">
        <v>40327</v>
      </c>
      <c r="E809" s="5" t="s">
        <v>8</v>
      </c>
      <c r="F809" s="5" t="s">
        <v>303</v>
      </c>
      <c r="G809" s="5">
        <v>2</v>
      </c>
      <c r="H809" s="5">
        <v>1</v>
      </c>
      <c r="I809" s="5">
        <v>3</v>
      </c>
      <c r="J809" s="11">
        <v>0.10625</v>
      </c>
      <c r="L809" t="str">
        <f t="shared" si="60"/>
        <v>Todd Duffee</v>
      </c>
      <c r="M809" t="str">
        <f t="shared" si="61"/>
        <v xml:space="preserve">6' 3" </v>
      </c>
      <c r="N809" t="str">
        <f t="shared" si="62"/>
        <v xml:space="preserve">260 lbs. </v>
      </c>
      <c r="O809" t="str">
        <f t="shared" si="63"/>
        <v xml:space="preserve">79.0" </v>
      </c>
      <c r="P809" t="str">
        <f t="shared" si="64"/>
        <v xml:space="preserve">Orthodox </v>
      </c>
      <c r="Q809" t="s">
        <v>4029</v>
      </c>
      <c r="S809" t="s">
        <v>496</v>
      </c>
      <c r="T809" t="s">
        <v>513</v>
      </c>
      <c r="U809" t="s">
        <v>496</v>
      </c>
      <c r="W809">
        <v>2</v>
      </c>
      <c r="X809">
        <v>0</v>
      </c>
      <c r="Y809">
        <v>0</v>
      </c>
    </row>
    <row r="810" spans="1:25" x14ac:dyDescent="0.25">
      <c r="A810" s="4">
        <v>218</v>
      </c>
      <c r="B810" s="5">
        <v>114</v>
      </c>
      <c r="C810" s="5" t="s">
        <v>4</v>
      </c>
      <c r="D810" s="9">
        <v>40327</v>
      </c>
      <c r="E810" s="5" t="s">
        <v>9</v>
      </c>
      <c r="F810" s="5" t="s">
        <v>10</v>
      </c>
      <c r="G810" s="5">
        <v>3</v>
      </c>
      <c r="H810" s="5">
        <v>5</v>
      </c>
      <c r="I810" s="5">
        <v>3</v>
      </c>
      <c r="J810" s="11">
        <v>0.20833333333333334</v>
      </c>
      <c r="L810" t="str">
        <f t="shared" si="60"/>
        <v>Quinton Jackson</v>
      </c>
      <c r="M810" t="str">
        <f t="shared" si="61"/>
        <v xml:space="preserve">6' 1" </v>
      </c>
      <c r="N810" t="str">
        <f t="shared" si="62"/>
        <v xml:space="preserve">205 lbs. </v>
      </c>
      <c r="O810" t="str">
        <f t="shared" si="63"/>
        <v xml:space="preserve">73.0" </v>
      </c>
      <c r="P810" t="str">
        <f t="shared" si="64"/>
        <v xml:space="preserve">Orthodox </v>
      </c>
      <c r="Q810" t="s">
        <v>2721</v>
      </c>
      <c r="R810" t="s">
        <v>1118</v>
      </c>
      <c r="S810" t="s">
        <v>522</v>
      </c>
      <c r="T810" t="s">
        <v>623</v>
      </c>
      <c r="U810" t="s">
        <v>496</v>
      </c>
      <c r="V810" t="s">
        <v>500</v>
      </c>
      <c r="W810">
        <v>12</v>
      </c>
      <c r="X810">
        <v>8</v>
      </c>
      <c r="Y810">
        <v>0</v>
      </c>
    </row>
    <row r="811" spans="1:25" x14ac:dyDescent="0.25">
      <c r="A811" s="4">
        <v>219</v>
      </c>
      <c r="B811" s="5">
        <v>115</v>
      </c>
      <c r="C811" s="5" t="s">
        <v>4</v>
      </c>
      <c r="D811" s="9">
        <v>40341</v>
      </c>
      <c r="E811" s="5" t="s">
        <v>8</v>
      </c>
      <c r="F811" s="5" t="s">
        <v>153</v>
      </c>
      <c r="G811" s="5">
        <v>1</v>
      </c>
      <c r="H811" s="5">
        <v>5</v>
      </c>
      <c r="I811" s="10">
        <v>3</v>
      </c>
      <c r="J811" s="11">
        <v>0.20833333333333334</v>
      </c>
      <c r="L811" t="e">
        <f t="shared" si="60"/>
        <v>#N/A</v>
      </c>
      <c r="M811" t="e">
        <f t="shared" si="61"/>
        <v>#N/A</v>
      </c>
      <c r="N811" t="e">
        <f t="shared" si="62"/>
        <v>#N/A</v>
      </c>
      <c r="O811" t="e">
        <f t="shared" si="63"/>
        <v>#N/A</v>
      </c>
      <c r="P811" t="e">
        <f t="shared" si="64"/>
        <v>#N/A</v>
      </c>
      <c r="Q811" t="s">
        <v>1915</v>
      </c>
      <c r="R811" t="s">
        <v>645</v>
      </c>
      <c r="S811" t="s">
        <v>535</v>
      </c>
      <c r="T811" t="s">
        <v>646</v>
      </c>
      <c r="U811" t="s">
        <v>496</v>
      </c>
      <c r="W811">
        <v>6</v>
      </c>
      <c r="X811">
        <v>6</v>
      </c>
      <c r="Y811">
        <v>0</v>
      </c>
    </row>
    <row r="812" spans="1:25" x14ac:dyDescent="0.25">
      <c r="A812" s="4">
        <v>220</v>
      </c>
      <c r="B812" s="5">
        <v>115</v>
      </c>
      <c r="C812" s="5" t="s">
        <v>4</v>
      </c>
      <c r="D812" s="9">
        <v>40341</v>
      </c>
      <c r="E812" s="5" t="s">
        <v>12</v>
      </c>
      <c r="F812" s="5" t="s">
        <v>155</v>
      </c>
      <c r="G812" s="5">
        <v>1</v>
      </c>
      <c r="H812" s="5">
        <v>2</v>
      </c>
      <c r="I812" s="10">
        <v>3</v>
      </c>
      <c r="J812" s="11">
        <v>0.20347222222222222</v>
      </c>
      <c r="L812" t="str">
        <f t="shared" si="60"/>
        <v>Rory MacDonald</v>
      </c>
      <c r="M812" t="str">
        <f t="shared" si="61"/>
        <v xml:space="preserve">6' 0" </v>
      </c>
      <c r="N812" t="str">
        <f t="shared" si="62"/>
        <v xml:space="preserve">170 lbs. </v>
      </c>
      <c r="O812" t="str">
        <f t="shared" si="63"/>
        <v xml:space="preserve">76.0" </v>
      </c>
      <c r="P812" t="str">
        <f t="shared" si="64"/>
        <v xml:space="preserve">Orthodox </v>
      </c>
      <c r="Q812" t="s">
        <v>2098</v>
      </c>
      <c r="S812" t="s">
        <v>518</v>
      </c>
      <c r="T812" t="s">
        <v>511</v>
      </c>
      <c r="U812" t="s">
        <v>496</v>
      </c>
      <c r="W812">
        <v>3</v>
      </c>
      <c r="X812">
        <v>2</v>
      </c>
      <c r="Y812">
        <v>0</v>
      </c>
    </row>
    <row r="813" spans="1:25" x14ac:dyDescent="0.25">
      <c r="A813" s="4">
        <v>221</v>
      </c>
      <c r="B813" s="5">
        <v>115</v>
      </c>
      <c r="C813" s="5" t="s">
        <v>4</v>
      </c>
      <c r="D813" s="9">
        <v>40341</v>
      </c>
      <c r="E813" s="5" t="s">
        <v>12</v>
      </c>
      <c r="F813" s="5" t="s">
        <v>103</v>
      </c>
      <c r="G813" s="5">
        <v>1</v>
      </c>
      <c r="H813" s="5">
        <v>5</v>
      </c>
      <c r="I813" s="10">
        <v>3</v>
      </c>
      <c r="J813" s="11">
        <v>0.20833333333333334</v>
      </c>
      <c r="L813" t="str">
        <f t="shared" si="60"/>
        <v>Paulo Thiago</v>
      </c>
      <c r="M813" t="str">
        <f t="shared" si="61"/>
        <v xml:space="preserve">5' 11" </v>
      </c>
      <c r="N813" t="str">
        <f t="shared" si="62"/>
        <v xml:space="preserve">170 lbs. </v>
      </c>
      <c r="O813" t="str">
        <f t="shared" si="63"/>
        <v xml:space="preserve">73.0" </v>
      </c>
      <c r="P813" t="str">
        <f t="shared" si="64"/>
        <v xml:space="preserve">Orthodox </v>
      </c>
      <c r="Q813" t="s">
        <v>2362</v>
      </c>
      <c r="R813" t="s">
        <v>912</v>
      </c>
      <c r="S813" t="s">
        <v>499</v>
      </c>
      <c r="T813" t="s">
        <v>913</v>
      </c>
      <c r="U813" t="s">
        <v>496</v>
      </c>
      <c r="V813" t="s">
        <v>500</v>
      </c>
      <c r="W813">
        <v>14</v>
      </c>
      <c r="X813">
        <v>10</v>
      </c>
      <c r="Y813">
        <v>1</v>
      </c>
    </row>
    <row r="814" spans="1:25" x14ac:dyDescent="0.25">
      <c r="A814" s="4">
        <v>222</v>
      </c>
      <c r="B814" s="5">
        <v>115</v>
      </c>
      <c r="C814" s="5" t="s">
        <v>4</v>
      </c>
      <c r="D814" s="9">
        <v>40341</v>
      </c>
      <c r="E814" s="5" t="s">
        <v>8</v>
      </c>
      <c r="F814" s="5" t="s">
        <v>151</v>
      </c>
      <c r="G814" s="5">
        <v>1</v>
      </c>
      <c r="H814" s="5">
        <v>4</v>
      </c>
      <c r="I814" s="10">
        <v>3</v>
      </c>
      <c r="J814" s="11">
        <v>0.1875</v>
      </c>
      <c r="L814" t="str">
        <f t="shared" si="60"/>
        <v>Pat Barry</v>
      </c>
      <c r="M814" t="str">
        <f t="shared" si="61"/>
        <v xml:space="preserve">5' 11" </v>
      </c>
      <c r="N814" t="str">
        <f t="shared" si="62"/>
        <v xml:space="preserve">235 lbs. </v>
      </c>
      <c r="O814" t="str">
        <f t="shared" si="63"/>
        <v xml:space="preserve">74.0" </v>
      </c>
      <c r="P814" t="str">
        <f t="shared" si="64"/>
        <v xml:space="preserve">Orthodox </v>
      </c>
      <c r="Q814" t="s">
        <v>2466</v>
      </c>
      <c r="S814" t="s">
        <v>496</v>
      </c>
      <c r="T814" t="s">
        <v>497</v>
      </c>
      <c r="U814" t="s">
        <v>496</v>
      </c>
      <c r="W814">
        <v>0</v>
      </c>
      <c r="X814">
        <v>0</v>
      </c>
      <c r="Y814">
        <v>0</v>
      </c>
    </row>
    <row r="815" spans="1:25" x14ac:dyDescent="0.25">
      <c r="A815" s="4">
        <v>223</v>
      </c>
      <c r="B815" s="5">
        <v>115</v>
      </c>
      <c r="C815" s="5" t="s">
        <v>4</v>
      </c>
      <c r="D815" s="9">
        <v>40341</v>
      </c>
      <c r="E815" s="5" t="s">
        <v>9</v>
      </c>
      <c r="F815" s="5" t="s">
        <v>50</v>
      </c>
      <c r="G815" s="5">
        <v>2</v>
      </c>
      <c r="H815" s="5">
        <v>1</v>
      </c>
      <c r="I815" s="10">
        <v>1</v>
      </c>
      <c r="J815" s="11">
        <v>0.2048611111111111</v>
      </c>
      <c r="L815" t="str">
        <f t="shared" si="60"/>
        <v>Chuck Liddell</v>
      </c>
      <c r="M815" t="str">
        <f t="shared" si="61"/>
        <v xml:space="preserve">6' 2" </v>
      </c>
      <c r="N815" t="str">
        <f t="shared" si="62"/>
        <v xml:space="preserve">205 lbs. </v>
      </c>
      <c r="O815" t="str">
        <f t="shared" si="63"/>
        <v xml:space="preserve">76.0" </v>
      </c>
      <c r="P815" t="str">
        <f t="shared" si="64"/>
        <v xml:space="preserve">Orthodox </v>
      </c>
      <c r="Q815" t="s">
        <v>2724</v>
      </c>
      <c r="S815" t="s">
        <v>518</v>
      </c>
      <c r="T815" t="s">
        <v>497</v>
      </c>
      <c r="U815" t="s">
        <v>496</v>
      </c>
      <c r="W815">
        <v>9</v>
      </c>
      <c r="X815">
        <v>4</v>
      </c>
      <c r="Y815">
        <v>0</v>
      </c>
    </row>
    <row r="816" spans="1:25" x14ac:dyDescent="0.25">
      <c r="A816" s="4">
        <v>224</v>
      </c>
      <c r="B816" s="5">
        <v>116</v>
      </c>
      <c r="C816" s="5" t="s">
        <v>4</v>
      </c>
      <c r="D816" s="9">
        <v>40362</v>
      </c>
      <c r="E816" s="5" t="s">
        <v>8</v>
      </c>
      <c r="F816" s="5" t="s">
        <v>142</v>
      </c>
      <c r="G816" s="5">
        <v>2</v>
      </c>
      <c r="H816" s="5">
        <v>4</v>
      </c>
      <c r="I816" s="5">
        <v>2</v>
      </c>
      <c r="J816" s="11">
        <v>9.6527777777777768E-2</v>
      </c>
      <c r="L816" t="str">
        <f t="shared" si="60"/>
        <v>Shane Carwin</v>
      </c>
      <c r="M816" t="str">
        <f t="shared" si="61"/>
        <v xml:space="preserve">6' 2" </v>
      </c>
      <c r="N816" t="str">
        <f t="shared" si="62"/>
        <v xml:space="preserve">265 lbs. </v>
      </c>
      <c r="O816" t="str">
        <f t="shared" si="63"/>
        <v xml:space="preserve">80.0" </v>
      </c>
      <c r="P816" t="str">
        <f t="shared" si="64"/>
        <v xml:space="preserve">Orthodox </v>
      </c>
      <c r="Q816" t="s">
        <v>2735</v>
      </c>
      <c r="S816" t="s">
        <v>496</v>
      </c>
      <c r="T816" t="s">
        <v>497</v>
      </c>
      <c r="U816" t="s">
        <v>496</v>
      </c>
      <c r="W816">
        <v>1</v>
      </c>
      <c r="X816">
        <v>9</v>
      </c>
      <c r="Y816">
        <v>0</v>
      </c>
    </row>
    <row r="817" spans="1:25" x14ac:dyDescent="0.25">
      <c r="A817" s="4">
        <v>225</v>
      </c>
      <c r="B817" s="5">
        <v>116</v>
      </c>
      <c r="C817" s="5" t="s">
        <v>4</v>
      </c>
      <c r="D817" s="9">
        <v>40362</v>
      </c>
      <c r="E817" s="5" t="s">
        <v>15</v>
      </c>
      <c r="F817" s="5" t="s">
        <v>196</v>
      </c>
      <c r="G817" s="5">
        <v>2</v>
      </c>
      <c r="H817" s="5">
        <v>4</v>
      </c>
      <c r="I817" s="5">
        <v>3</v>
      </c>
      <c r="J817" s="11">
        <v>0.19444444444444445</v>
      </c>
      <c r="L817" t="str">
        <f t="shared" si="60"/>
        <v>Yoshihiro Akiyama</v>
      </c>
      <c r="M817" t="str">
        <f t="shared" si="61"/>
        <v xml:space="preserve">5' 10" </v>
      </c>
      <c r="N817" t="str">
        <f t="shared" si="62"/>
        <v xml:space="preserve">170 lbs. </v>
      </c>
      <c r="O817" t="str">
        <f t="shared" si="63"/>
        <v xml:space="preserve">73.0" </v>
      </c>
      <c r="P817" t="str">
        <f t="shared" si="64"/>
        <v xml:space="preserve">Orthodox </v>
      </c>
      <c r="Q817" t="s">
        <v>2918</v>
      </c>
      <c r="S817" t="s">
        <v>502</v>
      </c>
      <c r="T817" t="s">
        <v>513</v>
      </c>
      <c r="U817" t="s">
        <v>496</v>
      </c>
      <c r="V817" t="s">
        <v>500</v>
      </c>
      <c r="W817">
        <v>9</v>
      </c>
      <c r="X817">
        <v>4</v>
      </c>
      <c r="Y817">
        <v>0</v>
      </c>
    </row>
    <row r="818" spans="1:25" x14ac:dyDescent="0.25">
      <c r="A818" s="4">
        <v>226</v>
      </c>
      <c r="B818" s="5">
        <v>116</v>
      </c>
      <c r="C818" s="5" t="s">
        <v>4</v>
      </c>
      <c r="D818" s="9">
        <v>40362</v>
      </c>
      <c r="E818" s="5" t="s">
        <v>12</v>
      </c>
      <c r="F818" s="5" t="s">
        <v>134</v>
      </c>
      <c r="G818" s="5">
        <v>3</v>
      </c>
      <c r="H818" s="5">
        <v>4</v>
      </c>
      <c r="I818" s="5">
        <v>2</v>
      </c>
      <c r="J818" s="11">
        <v>8.4722222222222213E-2</v>
      </c>
      <c r="L818" t="str">
        <f t="shared" si="60"/>
        <v>Matt Brown</v>
      </c>
      <c r="M818" t="str">
        <f t="shared" si="61"/>
        <v xml:space="preserve">6' 0" </v>
      </c>
      <c r="N818" t="str">
        <f t="shared" si="62"/>
        <v xml:space="preserve">170 lbs. </v>
      </c>
      <c r="O818" t="str">
        <f t="shared" si="63"/>
        <v xml:space="preserve">75.0" </v>
      </c>
      <c r="P818" t="str">
        <f t="shared" si="64"/>
        <v xml:space="preserve">Orthodox </v>
      </c>
      <c r="Q818" t="s">
        <v>3020</v>
      </c>
      <c r="S818" t="s">
        <v>496</v>
      </c>
      <c r="T818" t="s">
        <v>496</v>
      </c>
      <c r="U818" t="s">
        <v>496</v>
      </c>
      <c r="W818">
        <v>1</v>
      </c>
      <c r="X818">
        <v>1</v>
      </c>
      <c r="Y818">
        <v>0</v>
      </c>
    </row>
    <row r="819" spans="1:25" x14ac:dyDescent="0.25">
      <c r="A819" s="4">
        <v>227</v>
      </c>
      <c r="B819" s="5">
        <v>116</v>
      </c>
      <c r="C819" s="5" t="s">
        <v>4</v>
      </c>
      <c r="D819" s="9">
        <v>40362</v>
      </c>
      <c r="E819" s="5" t="s">
        <v>25</v>
      </c>
      <c r="F819" s="5" t="s">
        <v>125</v>
      </c>
      <c r="G819" s="5">
        <v>2</v>
      </c>
      <c r="H819" s="5">
        <v>5</v>
      </c>
      <c r="I819" s="5">
        <v>3</v>
      </c>
      <c r="J819" s="11">
        <v>0.20833333333333334</v>
      </c>
      <c r="L819" t="str">
        <f t="shared" si="60"/>
        <v>Kurt Pellegrino</v>
      </c>
      <c r="M819" t="str">
        <f t="shared" si="61"/>
        <v xml:space="preserve">5' 8" </v>
      </c>
      <c r="N819" t="str">
        <f t="shared" si="62"/>
        <v xml:space="preserve">155 lbs. </v>
      </c>
      <c r="O819" t="str">
        <f t="shared" si="63"/>
        <v xml:space="preserve">70.0" </v>
      </c>
      <c r="P819" t="str">
        <f t="shared" si="64"/>
        <v xml:space="preserve">Orthodox </v>
      </c>
      <c r="Q819" t="s">
        <v>3058</v>
      </c>
      <c r="S819" t="s">
        <v>496</v>
      </c>
      <c r="T819" t="s">
        <v>496</v>
      </c>
      <c r="U819" t="s">
        <v>496</v>
      </c>
      <c r="W819">
        <v>0</v>
      </c>
      <c r="X819">
        <v>1</v>
      </c>
      <c r="Y819">
        <v>0</v>
      </c>
    </row>
    <row r="820" spans="1:25" x14ac:dyDescent="0.25">
      <c r="A820" s="4">
        <v>228</v>
      </c>
      <c r="B820" s="5">
        <v>116</v>
      </c>
      <c r="C820" s="5" t="s">
        <v>4</v>
      </c>
      <c r="D820" s="9">
        <v>40362</v>
      </c>
      <c r="E820" s="5" t="s">
        <v>9</v>
      </c>
      <c r="F820" s="5" t="s">
        <v>108</v>
      </c>
      <c r="G820" s="5">
        <v>1</v>
      </c>
      <c r="H820" s="5">
        <v>2</v>
      </c>
      <c r="I820" s="5">
        <v>2</v>
      </c>
      <c r="J820" s="11">
        <v>0.13055555555555556</v>
      </c>
      <c r="L820" t="str">
        <f t="shared" si="60"/>
        <v>Krzysztof Soszynski</v>
      </c>
      <c r="M820" t="str">
        <f t="shared" si="61"/>
        <v xml:space="preserve">6' 1" </v>
      </c>
      <c r="N820" t="str">
        <f t="shared" si="62"/>
        <v xml:space="preserve">205 lbs. </v>
      </c>
      <c r="O820" t="str">
        <f t="shared" si="63"/>
        <v xml:space="preserve">77.0" </v>
      </c>
      <c r="P820" t="str">
        <f t="shared" si="64"/>
        <v xml:space="preserve">Open Stance </v>
      </c>
      <c r="Q820" t="s">
        <v>3648</v>
      </c>
      <c r="R820" t="s">
        <v>1548</v>
      </c>
      <c r="S820" t="s">
        <v>506</v>
      </c>
      <c r="T820" t="s">
        <v>513</v>
      </c>
      <c r="U820" t="s">
        <v>559</v>
      </c>
      <c r="V820" t="s">
        <v>500</v>
      </c>
      <c r="W820">
        <v>14</v>
      </c>
      <c r="X820">
        <v>7</v>
      </c>
      <c r="Y820">
        <v>2</v>
      </c>
    </row>
    <row r="821" spans="1:25" x14ac:dyDescent="0.25">
      <c r="A821" s="4">
        <v>229</v>
      </c>
      <c r="B821" s="5">
        <v>117</v>
      </c>
      <c r="C821" s="5" t="s">
        <v>4</v>
      </c>
      <c r="D821" s="9">
        <v>40397</v>
      </c>
      <c r="E821" s="5" t="s">
        <v>15</v>
      </c>
      <c r="F821" s="5" t="s">
        <v>102</v>
      </c>
      <c r="G821" s="5">
        <v>1</v>
      </c>
      <c r="H821" s="5">
        <v>4</v>
      </c>
      <c r="I821" s="10">
        <v>5</v>
      </c>
      <c r="J821" s="11">
        <v>0.13194444444444445</v>
      </c>
      <c r="L821" t="str">
        <f t="shared" si="60"/>
        <v>Chael Sonnen</v>
      </c>
      <c r="M821" t="str">
        <f t="shared" si="61"/>
        <v xml:space="preserve">6' 1" </v>
      </c>
      <c r="N821" t="str">
        <f t="shared" si="62"/>
        <v xml:space="preserve">205 lbs. </v>
      </c>
      <c r="O821" t="str">
        <f t="shared" si="63"/>
        <v xml:space="preserve">74.0" </v>
      </c>
      <c r="P821" t="str">
        <f t="shared" si="64"/>
        <v xml:space="preserve">Southpaw </v>
      </c>
      <c r="Q821" t="s">
        <v>3650</v>
      </c>
      <c r="S821" t="s">
        <v>499</v>
      </c>
      <c r="T821" t="s">
        <v>513</v>
      </c>
      <c r="U821" t="s">
        <v>496</v>
      </c>
      <c r="V821" t="s">
        <v>500</v>
      </c>
      <c r="W821">
        <v>15</v>
      </c>
      <c r="X821">
        <v>4</v>
      </c>
      <c r="Y821">
        <v>0</v>
      </c>
    </row>
    <row r="822" spans="1:25" x14ac:dyDescent="0.25">
      <c r="A822" s="4">
        <v>230</v>
      </c>
      <c r="B822" s="5">
        <v>117</v>
      </c>
      <c r="C822" s="5" t="s">
        <v>4</v>
      </c>
      <c r="D822" s="9">
        <v>40397</v>
      </c>
      <c r="E822" s="5" t="s">
        <v>25</v>
      </c>
      <c r="F822" s="5" t="s">
        <v>157</v>
      </c>
      <c r="G822" s="5">
        <v>2</v>
      </c>
      <c r="H822" s="5">
        <v>4</v>
      </c>
      <c r="I822" s="10">
        <v>3</v>
      </c>
      <c r="J822" s="11">
        <v>7.7083333333333337E-2</v>
      </c>
      <c r="L822" t="str">
        <f t="shared" si="60"/>
        <v>Rafael Dos Anjos</v>
      </c>
      <c r="M822" t="str">
        <f t="shared" si="61"/>
        <v xml:space="preserve">5' 8" </v>
      </c>
      <c r="N822" t="str">
        <f t="shared" si="62"/>
        <v xml:space="preserve">155 lbs. </v>
      </c>
      <c r="O822" t="str">
        <f t="shared" si="63"/>
        <v xml:space="preserve">70.0" </v>
      </c>
      <c r="P822" t="str">
        <f t="shared" si="64"/>
        <v xml:space="preserve">Orthodox </v>
      </c>
      <c r="Q822" t="s">
        <v>3667</v>
      </c>
      <c r="S822" t="s">
        <v>496</v>
      </c>
      <c r="T822" t="s">
        <v>536</v>
      </c>
      <c r="U822" t="s">
        <v>496</v>
      </c>
      <c r="W822">
        <v>2</v>
      </c>
      <c r="X822">
        <v>0</v>
      </c>
      <c r="Y822">
        <v>0</v>
      </c>
    </row>
    <row r="823" spans="1:25" x14ac:dyDescent="0.25">
      <c r="A823" s="4">
        <v>231</v>
      </c>
      <c r="B823" s="5">
        <v>117</v>
      </c>
      <c r="C823" s="5" t="s">
        <v>4</v>
      </c>
      <c r="D823" s="9">
        <v>40397</v>
      </c>
      <c r="E823" s="5" t="s">
        <v>156</v>
      </c>
      <c r="F823" s="5" t="s">
        <v>72</v>
      </c>
      <c r="G823" s="5">
        <v>2</v>
      </c>
      <c r="H823" s="5">
        <v>5</v>
      </c>
      <c r="I823" s="10">
        <v>3</v>
      </c>
      <c r="J823" s="11">
        <v>0.20833333333333334</v>
      </c>
      <c r="L823" t="str">
        <f t="shared" si="60"/>
        <v>Thiago Alves</v>
      </c>
      <c r="M823" t="str">
        <f t="shared" si="61"/>
        <v xml:space="preserve">5' 9" </v>
      </c>
      <c r="N823" t="str">
        <f t="shared" si="62"/>
        <v xml:space="preserve">170 lbs. </v>
      </c>
      <c r="O823" t="str">
        <f t="shared" si="63"/>
        <v xml:space="preserve">70.0" </v>
      </c>
      <c r="P823" t="str">
        <f t="shared" si="64"/>
        <v xml:space="preserve">Orthodox </v>
      </c>
      <c r="Q823" t="s">
        <v>3757</v>
      </c>
      <c r="S823" t="s">
        <v>496</v>
      </c>
      <c r="T823" t="s">
        <v>496</v>
      </c>
      <c r="U823" t="s">
        <v>496</v>
      </c>
      <c r="V823" t="s">
        <v>515</v>
      </c>
      <c r="W823">
        <v>1</v>
      </c>
      <c r="X823">
        <v>1</v>
      </c>
      <c r="Y823">
        <v>0</v>
      </c>
    </row>
    <row r="824" spans="1:25" x14ac:dyDescent="0.25">
      <c r="A824" s="4">
        <v>232</v>
      </c>
      <c r="B824" s="5">
        <v>117</v>
      </c>
      <c r="C824" s="5" t="s">
        <v>4</v>
      </c>
      <c r="D824" s="9">
        <v>40397</v>
      </c>
      <c r="E824" s="5" t="s">
        <v>8</v>
      </c>
      <c r="F824" s="5" t="s">
        <v>158</v>
      </c>
      <c r="G824" s="5">
        <v>3</v>
      </c>
      <c r="H824" s="5">
        <v>5</v>
      </c>
      <c r="I824" s="10">
        <v>3</v>
      </c>
      <c r="J824" s="11">
        <v>0.20833333333333334</v>
      </c>
      <c r="L824" t="str">
        <f t="shared" si="60"/>
        <v>Roy Nelson</v>
      </c>
      <c r="M824" t="str">
        <f t="shared" si="61"/>
        <v xml:space="preserve">6' 0" </v>
      </c>
      <c r="N824" t="str">
        <f t="shared" si="62"/>
        <v xml:space="preserve">263 lbs. </v>
      </c>
      <c r="O824" t="str">
        <f t="shared" si="63"/>
        <v xml:space="preserve">72.0" </v>
      </c>
      <c r="P824" t="str">
        <f t="shared" si="64"/>
        <v xml:space="preserve">Orthodox </v>
      </c>
      <c r="Q824" t="s">
        <v>3796</v>
      </c>
      <c r="S824" t="s">
        <v>496</v>
      </c>
      <c r="T824" t="s">
        <v>497</v>
      </c>
      <c r="U824" t="s">
        <v>496</v>
      </c>
      <c r="W824">
        <v>5</v>
      </c>
      <c r="X824">
        <v>1</v>
      </c>
      <c r="Y824">
        <v>0</v>
      </c>
    </row>
    <row r="825" spans="1:25" x14ac:dyDescent="0.25">
      <c r="A825" s="4">
        <v>233</v>
      </c>
      <c r="B825" s="5">
        <v>117</v>
      </c>
      <c r="C825" s="5" t="s">
        <v>4</v>
      </c>
      <c r="D825" s="9">
        <v>40397</v>
      </c>
      <c r="E825" s="5" t="s">
        <v>12</v>
      </c>
      <c r="F825" s="5" t="s">
        <v>61</v>
      </c>
      <c r="G825" s="5">
        <v>2</v>
      </c>
      <c r="H825" s="5">
        <v>4</v>
      </c>
      <c r="I825" s="10">
        <v>1</v>
      </c>
      <c r="J825" s="11">
        <v>0.13541666666666666</v>
      </c>
      <c r="L825" t="str">
        <f t="shared" si="60"/>
        <v>Ricardo Almeida</v>
      </c>
      <c r="M825" t="str">
        <f t="shared" si="61"/>
        <v xml:space="preserve">6' 0" </v>
      </c>
      <c r="N825" t="str">
        <f t="shared" si="62"/>
        <v xml:space="preserve">170 lbs. </v>
      </c>
      <c r="O825" t="str">
        <f t="shared" si="63"/>
        <v xml:space="preserve">74.0" </v>
      </c>
      <c r="P825" t="str">
        <f t="shared" si="64"/>
        <v xml:space="preserve">Orthodox </v>
      </c>
      <c r="Q825" t="s">
        <v>4064</v>
      </c>
      <c r="R825" t="s">
        <v>1747</v>
      </c>
      <c r="S825" t="s">
        <v>518</v>
      </c>
      <c r="T825" t="s">
        <v>511</v>
      </c>
      <c r="U825" t="s">
        <v>496</v>
      </c>
      <c r="V825" t="s">
        <v>515</v>
      </c>
      <c r="W825">
        <v>19</v>
      </c>
      <c r="X825">
        <v>8</v>
      </c>
      <c r="Y825">
        <v>0</v>
      </c>
    </row>
    <row r="826" spans="1:25" x14ac:dyDescent="0.25">
      <c r="A826" s="4">
        <v>234</v>
      </c>
      <c r="B826" s="5">
        <v>118</v>
      </c>
      <c r="C826" s="5" t="s">
        <v>4</v>
      </c>
      <c r="D826" s="9">
        <v>40418</v>
      </c>
      <c r="E826" s="5" t="s">
        <v>15</v>
      </c>
      <c r="F826" s="5" t="s">
        <v>377</v>
      </c>
      <c r="G826" s="5">
        <v>3</v>
      </c>
      <c r="H826" s="5">
        <v>5</v>
      </c>
      <c r="I826" s="5">
        <v>3</v>
      </c>
      <c r="J826" s="11">
        <v>0.20833333333333334</v>
      </c>
      <c r="L826" t="str">
        <f t="shared" si="60"/>
        <v>Mario Miranda</v>
      </c>
      <c r="M826" t="str">
        <f t="shared" si="61"/>
        <v xml:space="preserve">6' 3" </v>
      </c>
      <c r="N826" t="str">
        <f t="shared" si="62"/>
        <v xml:space="preserve">185 lbs. </v>
      </c>
      <c r="O826" t="str">
        <f t="shared" si="63"/>
        <v xml:space="preserve">74.0" </v>
      </c>
      <c r="P826" t="str">
        <f t="shared" si="64"/>
        <v xml:space="preserve">Orthodox </v>
      </c>
      <c r="Q826" t="s">
        <v>4073</v>
      </c>
      <c r="S826" t="s">
        <v>502</v>
      </c>
      <c r="T826" t="s">
        <v>523</v>
      </c>
      <c r="U826" t="s">
        <v>496</v>
      </c>
      <c r="V826" t="s">
        <v>500</v>
      </c>
      <c r="W826">
        <v>5</v>
      </c>
      <c r="X826">
        <v>1</v>
      </c>
      <c r="Y826">
        <v>0</v>
      </c>
    </row>
    <row r="827" spans="1:25" x14ac:dyDescent="0.25">
      <c r="A827" s="4">
        <v>235</v>
      </c>
      <c r="B827" s="5">
        <v>118</v>
      </c>
      <c r="C827" s="5" t="s">
        <v>4</v>
      </c>
      <c r="D827" s="9">
        <v>40418</v>
      </c>
      <c r="E827" s="5" t="s">
        <v>25</v>
      </c>
      <c r="F827" s="5" t="s">
        <v>118</v>
      </c>
      <c r="G827" s="5">
        <v>2</v>
      </c>
      <c r="H827" s="5">
        <v>5</v>
      </c>
      <c r="I827" s="5">
        <v>5</v>
      </c>
      <c r="J827" s="11">
        <v>0.20833333333333334</v>
      </c>
      <c r="L827" t="e">
        <f t="shared" si="60"/>
        <v>#N/A</v>
      </c>
      <c r="M827" t="e">
        <f t="shared" si="61"/>
        <v>#N/A</v>
      </c>
      <c r="N827" t="e">
        <f t="shared" si="62"/>
        <v>#N/A</v>
      </c>
      <c r="O827" t="e">
        <f t="shared" si="63"/>
        <v>#N/A</v>
      </c>
      <c r="P827" t="e">
        <f t="shared" si="64"/>
        <v>#N/A</v>
      </c>
      <c r="Q827" t="s">
        <v>3185</v>
      </c>
      <c r="R827" t="s">
        <v>1325</v>
      </c>
      <c r="S827" t="s">
        <v>502</v>
      </c>
      <c r="T827" t="s">
        <v>523</v>
      </c>
      <c r="U827" t="s">
        <v>517</v>
      </c>
      <c r="V827" t="s">
        <v>500</v>
      </c>
      <c r="W827">
        <v>8</v>
      </c>
      <c r="X827">
        <v>3</v>
      </c>
      <c r="Y827">
        <v>0</v>
      </c>
    </row>
    <row r="828" spans="1:25" x14ac:dyDescent="0.25">
      <c r="A828" s="4">
        <v>236</v>
      </c>
      <c r="B828" s="5">
        <v>118</v>
      </c>
      <c r="C828" s="5" t="s">
        <v>4</v>
      </c>
      <c r="D828" s="9">
        <v>40418</v>
      </c>
      <c r="E828" s="5" t="s">
        <v>25</v>
      </c>
      <c r="F828" s="5" t="s">
        <v>32</v>
      </c>
      <c r="G828" s="5">
        <v>2</v>
      </c>
      <c r="H828" s="5">
        <v>5</v>
      </c>
      <c r="I828" s="5">
        <v>3</v>
      </c>
      <c r="J828" s="11">
        <v>0.20833333333333334</v>
      </c>
      <c r="L828" t="str">
        <f t="shared" si="60"/>
        <v>Kenny Florian</v>
      </c>
      <c r="M828" t="str">
        <f t="shared" si="61"/>
        <v xml:space="preserve">5' 10" </v>
      </c>
      <c r="N828" t="str">
        <f t="shared" si="62"/>
        <v xml:space="preserve">145 lbs. </v>
      </c>
      <c r="O828" t="str">
        <f t="shared" si="63"/>
        <v xml:space="preserve">74.0" </v>
      </c>
      <c r="P828" t="str">
        <f t="shared" si="64"/>
        <v xml:space="preserve">Southpaw </v>
      </c>
      <c r="Q828" t="s">
        <v>3604</v>
      </c>
      <c r="S828" t="s">
        <v>522</v>
      </c>
      <c r="T828" t="s">
        <v>511</v>
      </c>
      <c r="U828" t="s">
        <v>496</v>
      </c>
      <c r="W828">
        <v>6</v>
      </c>
      <c r="X828">
        <v>2</v>
      </c>
      <c r="Y828">
        <v>0</v>
      </c>
    </row>
    <row r="829" spans="1:25" x14ac:dyDescent="0.25">
      <c r="A829" s="4">
        <v>237</v>
      </c>
      <c r="B829" s="5">
        <v>118</v>
      </c>
      <c r="C829" s="5" t="s">
        <v>4</v>
      </c>
      <c r="D829" s="9">
        <v>40418</v>
      </c>
      <c r="E829" s="5" t="s">
        <v>12</v>
      </c>
      <c r="F829" s="5" t="s">
        <v>39</v>
      </c>
      <c r="G829" s="5">
        <v>1</v>
      </c>
      <c r="H829" s="5">
        <v>4</v>
      </c>
      <c r="I829" s="5">
        <v>3</v>
      </c>
      <c r="J829" s="11">
        <v>0.16805555555555554</v>
      </c>
      <c r="L829" t="str">
        <f t="shared" si="60"/>
        <v>Marcus Davis</v>
      </c>
      <c r="M829" t="str">
        <f t="shared" si="61"/>
        <v xml:space="preserve">5' 10" </v>
      </c>
      <c r="N829" t="str">
        <f t="shared" si="62"/>
        <v xml:space="preserve">170 lbs. </v>
      </c>
      <c r="O829" t="str">
        <f t="shared" si="63"/>
        <v xml:space="preserve">70.0" </v>
      </c>
      <c r="P829" t="str">
        <f t="shared" si="64"/>
        <v xml:space="preserve">Southpaw </v>
      </c>
      <c r="Q829" t="s">
        <v>242</v>
      </c>
      <c r="S829" t="s">
        <v>502</v>
      </c>
      <c r="T829" t="s">
        <v>523</v>
      </c>
      <c r="U829" t="s">
        <v>514</v>
      </c>
      <c r="V829" t="s">
        <v>500</v>
      </c>
      <c r="W829">
        <v>18</v>
      </c>
      <c r="X829">
        <v>7</v>
      </c>
      <c r="Y829">
        <v>0</v>
      </c>
    </row>
    <row r="830" spans="1:25" x14ac:dyDescent="0.25">
      <c r="A830" s="4">
        <v>238</v>
      </c>
      <c r="B830" s="5">
        <v>118</v>
      </c>
      <c r="C830" s="5" t="s">
        <v>4</v>
      </c>
      <c r="D830" s="9">
        <v>40418</v>
      </c>
      <c r="E830" s="5" t="s">
        <v>8</v>
      </c>
      <c r="F830" s="5" t="s">
        <v>376</v>
      </c>
      <c r="G830" s="5">
        <v>3</v>
      </c>
      <c r="H830" s="5">
        <v>4</v>
      </c>
      <c r="I830" s="5">
        <v>1</v>
      </c>
      <c r="J830" s="11">
        <v>0.13819444444444443</v>
      </c>
      <c r="L830" t="str">
        <f t="shared" si="60"/>
        <v>James Toney</v>
      </c>
      <c r="M830" t="str">
        <f t="shared" si="61"/>
        <v xml:space="preserve">5' 9" </v>
      </c>
      <c r="N830" t="str">
        <f t="shared" si="62"/>
        <v xml:space="preserve">220 lbs. </v>
      </c>
      <c r="O830" t="str">
        <f t="shared" si="63"/>
        <v xml:space="preserve">-- </v>
      </c>
      <c r="P830" t="str">
        <f t="shared" si="64"/>
        <v xml:space="preserve">Orthodox </v>
      </c>
      <c r="Q830" t="s">
        <v>4007</v>
      </c>
      <c r="S830" t="s">
        <v>549</v>
      </c>
      <c r="T830" t="s">
        <v>536</v>
      </c>
      <c r="U830" t="s">
        <v>496</v>
      </c>
      <c r="V830" t="s">
        <v>500</v>
      </c>
      <c r="W830">
        <v>3</v>
      </c>
      <c r="X830">
        <v>3</v>
      </c>
      <c r="Y830">
        <v>0</v>
      </c>
    </row>
    <row r="831" spans="1:25" x14ac:dyDescent="0.25">
      <c r="A831" s="4">
        <v>239</v>
      </c>
      <c r="B831" s="5">
        <v>119</v>
      </c>
      <c r="C831" s="5" t="s">
        <v>4</v>
      </c>
      <c r="D831" s="9">
        <v>40446</v>
      </c>
      <c r="E831" s="5" t="s">
        <v>12</v>
      </c>
      <c r="F831" s="5" t="s">
        <v>65</v>
      </c>
      <c r="G831" s="5">
        <v>1</v>
      </c>
      <c r="H831" s="5">
        <v>5</v>
      </c>
      <c r="I831" s="10">
        <v>3</v>
      </c>
      <c r="J831" s="11">
        <v>0.20833333333333334</v>
      </c>
      <c r="L831" t="str">
        <f t="shared" si="60"/>
        <v>Matt Serra</v>
      </c>
      <c r="M831" t="str">
        <f t="shared" si="61"/>
        <v xml:space="preserve">5' 6" </v>
      </c>
      <c r="N831" t="str">
        <f t="shared" si="62"/>
        <v xml:space="preserve">170 lbs. </v>
      </c>
      <c r="O831" t="str">
        <f t="shared" si="63"/>
        <v xml:space="preserve">68.0" </v>
      </c>
      <c r="P831" t="str">
        <f t="shared" si="64"/>
        <v xml:space="preserve">Orthodox </v>
      </c>
      <c r="Q831" t="s">
        <v>1812</v>
      </c>
      <c r="S831" t="s">
        <v>510</v>
      </c>
      <c r="T831" t="s">
        <v>527</v>
      </c>
      <c r="U831" t="s">
        <v>540</v>
      </c>
      <c r="W831">
        <v>7</v>
      </c>
      <c r="X831">
        <v>2</v>
      </c>
      <c r="Y831">
        <v>0</v>
      </c>
    </row>
    <row r="832" spans="1:25" x14ac:dyDescent="0.25">
      <c r="A832" s="4">
        <v>240</v>
      </c>
      <c r="B832" s="5">
        <v>119</v>
      </c>
      <c r="C832" s="5" t="s">
        <v>4</v>
      </c>
      <c r="D832" s="9">
        <v>40446</v>
      </c>
      <c r="E832" s="5" t="s">
        <v>8</v>
      </c>
      <c r="F832" s="5" t="s">
        <v>159</v>
      </c>
      <c r="G832" s="5">
        <v>1</v>
      </c>
      <c r="H832" s="5">
        <v>1</v>
      </c>
      <c r="I832" s="10">
        <v>3</v>
      </c>
      <c r="J832" s="11">
        <v>0.16805555555555557</v>
      </c>
      <c r="L832" t="e">
        <f t="shared" si="60"/>
        <v>#N/A</v>
      </c>
      <c r="M832" t="e">
        <f t="shared" si="61"/>
        <v>#N/A</v>
      </c>
      <c r="N832" t="e">
        <f t="shared" si="62"/>
        <v>#N/A</v>
      </c>
      <c r="O832" t="e">
        <f t="shared" si="63"/>
        <v>#N/A</v>
      </c>
      <c r="P832" t="e">
        <f t="shared" si="64"/>
        <v>#N/A</v>
      </c>
      <c r="Q832" t="s">
        <v>1846</v>
      </c>
      <c r="S832" t="s">
        <v>502</v>
      </c>
      <c r="T832" t="s">
        <v>523</v>
      </c>
      <c r="U832" t="s">
        <v>496</v>
      </c>
      <c r="V832" t="s">
        <v>500</v>
      </c>
      <c r="W832">
        <v>10</v>
      </c>
      <c r="X832">
        <v>3</v>
      </c>
      <c r="Y832">
        <v>0</v>
      </c>
    </row>
    <row r="833" spans="1:25" x14ac:dyDescent="0.25">
      <c r="A833" s="4">
        <v>241</v>
      </c>
      <c r="B833" s="5">
        <v>119</v>
      </c>
      <c r="C833" s="5" t="s">
        <v>4</v>
      </c>
      <c r="D833" s="9">
        <v>40446</v>
      </c>
      <c r="E833" s="5" t="s">
        <v>25</v>
      </c>
      <c r="F833" s="5" t="s">
        <v>147</v>
      </c>
      <c r="G833" s="5">
        <v>3</v>
      </c>
      <c r="H833" s="5">
        <v>6</v>
      </c>
      <c r="I833" s="10">
        <v>3</v>
      </c>
      <c r="J833" s="11">
        <v>0.20833333333333334</v>
      </c>
      <c r="L833" t="str">
        <f t="shared" si="60"/>
        <v>Jeremy Stephens</v>
      </c>
      <c r="M833" t="str">
        <f t="shared" si="61"/>
        <v xml:space="preserve">5' 8" </v>
      </c>
      <c r="N833" t="str">
        <f t="shared" si="62"/>
        <v xml:space="preserve">145 lbs. </v>
      </c>
      <c r="O833" t="str">
        <f t="shared" si="63"/>
        <v xml:space="preserve">71.0" </v>
      </c>
      <c r="P833" t="str">
        <f t="shared" si="64"/>
        <v xml:space="preserve">Orthodox </v>
      </c>
      <c r="Q833" t="s">
        <v>431</v>
      </c>
      <c r="R833" t="s">
        <v>1175</v>
      </c>
      <c r="S833" t="s">
        <v>522</v>
      </c>
      <c r="T833" t="s">
        <v>497</v>
      </c>
      <c r="U833" t="s">
        <v>553</v>
      </c>
      <c r="V833" t="s">
        <v>515</v>
      </c>
      <c r="W833">
        <v>14</v>
      </c>
      <c r="X833">
        <v>4</v>
      </c>
      <c r="Y833">
        <v>0</v>
      </c>
    </row>
    <row r="834" spans="1:25" x14ac:dyDescent="0.25">
      <c r="A834" s="4">
        <v>242</v>
      </c>
      <c r="B834" s="5">
        <v>119</v>
      </c>
      <c r="C834" s="5" t="s">
        <v>4</v>
      </c>
      <c r="D834" s="9">
        <v>40446</v>
      </c>
      <c r="E834" s="5" t="s">
        <v>9</v>
      </c>
      <c r="F834" s="5" t="s">
        <v>161</v>
      </c>
      <c r="G834" s="5">
        <v>1</v>
      </c>
      <c r="H834" s="5">
        <v>5</v>
      </c>
      <c r="I834" s="10">
        <v>3</v>
      </c>
      <c r="J834" s="11">
        <v>0.20833333333333334</v>
      </c>
      <c r="L834" t="e">
        <f t="shared" si="60"/>
        <v>#N/A</v>
      </c>
      <c r="M834" t="e">
        <f t="shared" si="61"/>
        <v>#N/A</v>
      </c>
      <c r="N834" t="e">
        <f t="shared" si="62"/>
        <v>#N/A</v>
      </c>
      <c r="O834" t="e">
        <f t="shared" si="63"/>
        <v>#N/A</v>
      </c>
      <c r="P834" t="e">
        <f t="shared" si="64"/>
        <v>#N/A</v>
      </c>
      <c r="Q834" t="s">
        <v>3407</v>
      </c>
      <c r="R834" t="s">
        <v>1439</v>
      </c>
      <c r="S834" t="s">
        <v>518</v>
      </c>
      <c r="T834" t="s">
        <v>533</v>
      </c>
      <c r="U834" t="s">
        <v>540</v>
      </c>
      <c r="V834" t="s">
        <v>500</v>
      </c>
      <c r="W834">
        <v>15</v>
      </c>
      <c r="X834">
        <v>6</v>
      </c>
      <c r="Y834">
        <v>0</v>
      </c>
    </row>
    <row r="835" spans="1:25" x14ac:dyDescent="0.25">
      <c r="A835" s="4">
        <v>243</v>
      </c>
      <c r="B835" s="5">
        <v>119</v>
      </c>
      <c r="C835" s="5" t="s">
        <v>4</v>
      </c>
      <c r="D835" s="9">
        <v>40446</v>
      </c>
      <c r="E835" s="5" t="s">
        <v>25</v>
      </c>
      <c r="F835" s="5" t="s">
        <v>163</v>
      </c>
      <c r="G835" s="5">
        <v>1</v>
      </c>
      <c r="H835" s="5">
        <v>6</v>
      </c>
      <c r="I835" s="10">
        <v>3</v>
      </c>
      <c r="J835" s="11">
        <v>0.20833333333333334</v>
      </c>
      <c r="L835" t="str">
        <f t="shared" ref="L835:L898" si="65">VLOOKUP($F835,$Q$2:$Z$2708,1,FALSE)</f>
        <v>Evan Dunham</v>
      </c>
      <c r="M835" t="str">
        <f t="shared" ref="M835:M898" si="66">VLOOKUP($F835,$Q$2:$Z$2708,3,FALSE)</f>
        <v xml:space="preserve">5' 10" </v>
      </c>
      <c r="N835" t="str">
        <f t="shared" ref="N835:N898" si="67">VLOOKUP($F835,$Q$2:$Z$2708,4,FALSE)</f>
        <v xml:space="preserve">155 lbs. </v>
      </c>
      <c r="O835" t="str">
        <f t="shared" ref="O835:O898" si="68">VLOOKUP($F835,$Q$2:$Z$2708,5,FALSE)</f>
        <v xml:space="preserve">70.0" </v>
      </c>
      <c r="P835" t="str">
        <f t="shared" ref="P835:P898" si="69">VLOOKUP($F835,$Q$2:$Z$2708,6,FALSE)</f>
        <v xml:space="preserve">Southpaw </v>
      </c>
      <c r="Q835" t="s">
        <v>2118</v>
      </c>
      <c r="R835" t="s">
        <v>779</v>
      </c>
      <c r="S835" t="s">
        <v>518</v>
      </c>
      <c r="T835" t="s">
        <v>511</v>
      </c>
      <c r="U835" t="s">
        <v>553</v>
      </c>
      <c r="V835" t="s">
        <v>500</v>
      </c>
      <c r="W835">
        <v>8</v>
      </c>
      <c r="X835">
        <v>2</v>
      </c>
      <c r="Y835">
        <v>0</v>
      </c>
    </row>
    <row r="836" spans="1:25" x14ac:dyDescent="0.25">
      <c r="A836" s="4">
        <v>244</v>
      </c>
      <c r="B836" s="5">
        <v>120</v>
      </c>
      <c r="C836" s="5" t="s">
        <v>4</v>
      </c>
      <c r="D836" s="9">
        <v>40467</v>
      </c>
      <c r="E836" s="5" t="s">
        <v>12</v>
      </c>
      <c r="F836" s="5" t="s">
        <v>100</v>
      </c>
      <c r="G836" s="5">
        <v>3</v>
      </c>
      <c r="H836" s="5">
        <v>1</v>
      </c>
      <c r="I836" s="5">
        <v>1</v>
      </c>
      <c r="J836" s="11">
        <v>0.18541666666666667</v>
      </c>
      <c r="L836" t="str">
        <f t="shared" si="65"/>
        <v>Dan Hardy</v>
      </c>
      <c r="M836" t="str">
        <f t="shared" si="66"/>
        <v xml:space="preserve">6' 0" </v>
      </c>
      <c r="N836" t="str">
        <f t="shared" si="67"/>
        <v xml:space="preserve">170 lbs. </v>
      </c>
      <c r="O836" t="str">
        <f t="shared" si="68"/>
        <v xml:space="preserve">74.0" </v>
      </c>
      <c r="P836" t="str">
        <f t="shared" si="69"/>
        <v xml:space="preserve">Orthodox </v>
      </c>
      <c r="Q836" t="s">
        <v>3967</v>
      </c>
      <c r="S836" t="s">
        <v>499</v>
      </c>
      <c r="T836" t="s">
        <v>561</v>
      </c>
      <c r="U836" t="s">
        <v>496</v>
      </c>
      <c r="V836" t="s">
        <v>500</v>
      </c>
      <c r="W836">
        <v>0</v>
      </c>
      <c r="X836">
        <v>1</v>
      </c>
      <c r="Y836">
        <v>0</v>
      </c>
    </row>
    <row r="837" spans="1:25" x14ac:dyDescent="0.25">
      <c r="A837" s="4">
        <v>245</v>
      </c>
      <c r="B837" s="5">
        <v>120</v>
      </c>
      <c r="C837" s="5" t="s">
        <v>4</v>
      </c>
      <c r="D837" s="9">
        <v>40467</v>
      </c>
      <c r="E837" s="5" t="s">
        <v>8</v>
      </c>
      <c r="F837" s="5" t="s">
        <v>202</v>
      </c>
      <c r="G837" s="5">
        <v>2</v>
      </c>
      <c r="H837" s="5">
        <v>7</v>
      </c>
      <c r="I837" s="5">
        <v>3</v>
      </c>
      <c r="J837" s="11">
        <v>0.20833333333333334</v>
      </c>
      <c r="L837" t="str">
        <f t="shared" si="65"/>
        <v>Travis Browne</v>
      </c>
      <c r="M837" t="str">
        <f t="shared" si="66"/>
        <v xml:space="preserve">6' 6" </v>
      </c>
      <c r="N837" t="str">
        <f t="shared" si="67"/>
        <v xml:space="preserve">255 lbs. </v>
      </c>
      <c r="O837" t="str">
        <f t="shared" si="68"/>
        <v xml:space="preserve">79.0" </v>
      </c>
      <c r="P837" t="str">
        <f t="shared" si="69"/>
        <v xml:space="preserve">Orthodox </v>
      </c>
      <c r="Q837" t="s">
        <v>4117</v>
      </c>
      <c r="R837" t="s">
        <v>1766</v>
      </c>
      <c r="S837" t="s">
        <v>506</v>
      </c>
      <c r="T837" t="s">
        <v>513</v>
      </c>
      <c r="U837" t="s">
        <v>496</v>
      </c>
      <c r="V837" t="s">
        <v>500</v>
      </c>
      <c r="W837">
        <v>0</v>
      </c>
      <c r="X837">
        <v>1</v>
      </c>
      <c r="Y837">
        <v>0</v>
      </c>
    </row>
    <row r="838" spans="1:25" x14ac:dyDescent="0.25">
      <c r="A838" s="4">
        <v>246</v>
      </c>
      <c r="B838" s="5">
        <v>120</v>
      </c>
      <c r="C838" s="5" t="s">
        <v>4</v>
      </c>
      <c r="D838" s="9">
        <v>40467</v>
      </c>
      <c r="E838" s="5" t="s">
        <v>12</v>
      </c>
      <c r="F838" s="5" t="s">
        <v>135</v>
      </c>
      <c r="G838" s="5">
        <v>2</v>
      </c>
      <c r="H838" s="5">
        <v>5</v>
      </c>
      <c r="I838" s="5">
        <v>3</v>
      </c>
      <c r="J838" s="11">
        <v>0.20833333333333334</v>
      </c>
      <c r="L838" t="str">
        <f t="shared" si="65"/>
        <v>James Wilks</v>
      </c>
      <c r="M838" t="str">
        <f t="shared" si="66"/>
        <v xml:space="preserve">6' 1" </v>
      </c>
      <c r="N838" t="str">
        <f t="shared" si="67"/>
        <v xml:space="preserve">170 lbs. </v>
      </c>
      <c r="O838" t="str">
        <f t="shared" si="68"/>
        <v xml:space="preserve">75.0" </v>
      </c>
      <c r="P838" t="str">
        <f t="shared" si="69"/>
        <v xml:space="preserve">Orthodox </v>
      </c>
      <c r="Q838" t="s">
        <v>3381</v>
      </c>
      <c r="R838" t="s">
        <v>1430</v>
      </c>
      <c r="S838" t="s">
        <v>522</v>
      </c>
      <c r="T838" t="s">
        <v>511</v>
      </c>
      <c r="U838" t="s">
        <v>556</v>
      </c>
      <c r="V838" t="s">
        <v>500</v>
      </c>
      <c r="W838">
        <v>14</v>
      </c>
      <c r="X838">
        <v>6</v>
      </c>
      <c r="Y838">
        <v>0</v>
      </c>
    </row>
    <row r="839" spans="1:25" x14ac:dyDescent="0.25">
      <c r="A839" s="4">
        <v>247</v>
      </c>
      <c r="B839" s="5">
        <v>120</v>
      </c>
      <c r="C839" s="5" t="s">
        <v>4</v>
      </c>
      <c r="D839" s="9">
        <v>40467</v>
      </c>
      <c r="E839" s="5" t="s">
        <v>15</v>
      </c>
      <c r="F839" s="5" t="s">
        <v>196</v>
      </c>
      <c r="G839" s="5">
        <v>2</v>
      </c>
      <c r="H839" s="5">
        <v>5</v>
      </c>
      <c r="I839" s="5">
        <v>3</v>
      </c>
      <c r="J839" s="11">
        <v>0.20833333333333334</v>
      </c>
      <c r="L839" t="str">
        <f t="shared" si="65"/>
        <v>Yoshihiro Akiyama</v>
      </c>
      <c r="M839" t="str">
        <f t="shared" si="66"/>
        <v xml:space="preserve">5' 10" </v>
      </c>
      <c r="N839" t="str">
        <f t="shared" si="67"/>
        <v xml:space="preserve">170 lbs. </v>
      </c>
      <c r="O839" t="str">
        <f t="shared" si="68"/>
        <v xml:space="preserve">73.0" </v>
      </c>
      <c r="P839" t="str">
        <f t="shared" si="69"/>
        <v xml:space="preserve">Orthodox </v>
      </c>
      <c r="Q839" t="s">
        <v>2730</v>
      </c>
      <c r="R839" t="s">
        <v>731</v>
      </c>
      <c r="S839" t="s">
        <v>518</v>
      </c>
      <c r="T839" t="s">
        <v>513</v>
      </c>
      <c r="U839" t="s">
        <v>496</v>
      </c>
      <c r="V839" t="s">
        <v>500</v>
      </c>
      <c r="W839">
        <v>15</v>
      </c>
      <c r="X839">
        <v>9</v>
      </c>
      <c r="Y839">
        <v>1</v>
      </c>
    </row>
    <row r="840" spans="1:25" x14ac:dyDescent="0.25">
      <c r="A840" s="4">
        <v>248</v>
      </c>
      <c r="B840" s="5">
        <v>120</v>
      </c>
      <c r="C840" s="5" t="s">
        <v>4</v>
      </c>
      <c r="D840" s="9">
        <v>40467</v>
      </c>
      <c r="E840" s="5" t="s">
        <v>12</v>
      </c>
      <c r="F840" s="5" t="s">
        <v>374</v>
      </c>
      <c r="G840" s="5">
        <v>1</v>
      </c>
      <c r="H840" s="5">
        <v>5</v>
      </c>
      <c r="I840" s="5">
        <v>3</v>
      </c>
      <c r="J840" s="11">
        <v>0.20833333333333334</v>
      </c>
      <c r="L840" t="str">
        <f t="shared" si="65"/>
        <v>John Hathaway</v>
      </c>
      <c r="M840" t="str">
        <f t="shared" si="66"/>
        <v xml:space="preserve">6' 1" </v>
      </c>
      <c r="N840" t="str">
        <f t="shared" si="67"/>
        <v xml:space="preserve">170 lbs. </v>
      </c>
      <c r="O840" t="str">
        <f t="shared" si="68"/>
        <v xml:space="preserve">75.0" </v>
      </c>
      <c r="P840" t="str">
        <f t="shared" si="69"/>
        <v xml:space="preserve">Orthodox </v>
      </c>
      <c r="Q840" t="s">
        <v>3840</v>
      </c>
      <c r="S840" t="s">
        <v>518</v>
      </c>
      <c r="T840" t="s">
        <v>581</v>
      </c>
      <c r="U840" t="s">
        <v>496</v>
      </c>
      <c r="V840" t="s">
        <v>500</v>
      </c>
      <c r="W840">
        <v>2</v>
      </c>
      <c r="X840">
        <v>3</v>
      </c>
      <c r="Y840">
        <v>0</v>
      </c>
    </row>
    <row r="841" spans="1:25" x14ac:dyDescent="0.25">
      <c r="A841" s="4">
        <v>249</v>
      </c>
      <c r="B841" s="5">
        <v>121</v>
      </c>
      <c r="C841" s="5" t="s">
        <v>4</v>
      </c>
      <c r="D841" s="9">
        <v>40474</v>
      </c>
      <c r="E841" s="5" t="s">
        <v>8</v>
      </c>
      <c r="F841" s="5" t="s">
        <v>92</v>
      </c>
      <c r="G841" s="5">
        <v>2</v>
      </c>
      <c r="H841" s="5">
        <v>5</v>
      </c>
      <c r="I841" s="10">
        <v>3</v>
      </c>
      <c r="J841" s="11">
        <v>0.20833333333333334</v>
      </c>
      <c r="L841" t="str">
        <f t="shared" si="65"/>
        <v>Gabriel Gonzaga</v>
      </c>
      <c r="M841" t="str">
        <f t="shared" si="66"/>
        <v xml:space="preserve">6' 2" </v>
      </c>
      <c r="N841" t="str">
        <f t="shared" si="67"/>
        <v xml:space="preserve">242 lbs. </v>
      </c>
      <c r="O841" t="str">
        <f t="shared" si="68"/>
        <v xml:space="preserve">76.0" </v>
      </c>
      <c r="P841" t="str">
        <f t="shared" si="69"/>
        <v xml:space="preserve">Orthodox </v>
      </c>
      <c r="Q841" t="s">
        <v>2930</v>
      </c>
      <c r="S841" t="s">
        <v>549</v>
      </c>
      <c r="T841" t="s">
        <v>654</v>
      </c>
      <c r="U841" t="s">
        <v>496</v>
      </c>
      <c r="V841" t="s">
        <v>500</v>
      </c>
      <c r="W841">
        <v>15</v>
      </c>
      <c r="X841">
        <v>3</v>
      </c>
      <c r="Y841">
        <v>0</v>
      </c>
    </row>
    <row r="842" spans="1:25" x14ac:dyDescent="0.25">
      <c r="A842" s="4">
        <v>250</v>
      </c>
      <c r="B842" s="5">
        <v>121</v>
      </c>
      <c r="C842" s="5" t="s">
        <v>4</v>
      </c>
      <c r="D842" s="9">
        <v>40474</v>
      </c>
      <c r="E842" s="5" t="s">
        <v>8</v>
      </c>
      <c r="F842" s="5" t="s">
        <v>59</v>
      </c>
      <c r="G842" s="5">
        <v>3</v>
      </c>
      <c r="H842" s="5">
        <v>2</v>
      </c>
      <c r="I842" s="10">
        <v>1</v>
      </c>
      <c r="J842" s="11">
        <v>0.17499999999999999</v>
      </c>
      <c r="L842" t="str">
        <f t="shared" si="65"/>
        <v>Brock Lesnar</v>
      </c>
      <c r="M842" t="str">
        <f t="shared" si="66"/>
        <v xml:space="preserve">6' 3" </v>
      </c>
      <c r="N842" t="str">
        <f t="shared" si="67"/>
        <v xml:space="preserve">265 lbs. </v>
      </c>
      <c r="O842" t="str">
        <f t="shared" si="68"/>
        <v xml:space="preserve">81.0" </v>
      </c>
      <c r="P842" t="str">
        <f t="shared" si="69"/>
        <v xml:space="preserve">Orthodox </v>
      </c>
      <c r="Q842" t="s">
        <v>163</v>
      </c>
      <c r="S842" t="s">
        <v>522</v>
      </c>
      <c r="T842" t="s">
        <v>497</v>
      </c>
      <c r="U842" t="s">
        <v>553</v>
      </c>
      <c r="V842" t="s">
        <v>515</v>
      </c>
      <c r="W842">
        <v>17</v>
      </c>
      <c r="X842">
        <v>6</v>
      </c>
      <c r="Y842">
        <v>0</v>
      </c>
    </row>
    <row r="843" spans="1:25" x14ac:dyDescent="0.25">
      <c r="A843" s="4">
        <v>251</v>
      </c>
      <c r="B843" s="5">
        <v>121</v>
      </c>
      <c r="C843" s="5" t="s">
        <v>4</v>
      </c>
      <c r="D843" s="9">
        <v>40474</v>
      </c>
      <c r="E843" s="5" t="s">
        <v>12</v>
      </c>
      <c r="F843" s="5" t="s">
        <v>103</v>
      </c>
      <c r="G843" s="5">
        <v>1</v>
      </c>
      <c r="H843" s="5">
        <v>5</v>
      </c>
      <c r="I843" s="10">
        <v>3</v>
      </c>
      <c r="J843" s="11">
        <v>0.20833333333333334</v>
      </c>
      <c r="L843" t="str">
        <f t="shared" si="65"/>
        <v>Paulo Thiago</v>
      </c>
      <c r="M843" t="str">
        <f t="shared" si="66"/>
        <v xml:space="preserve">5' 11" </v>
      </c>
      <c r="N843" t="str">
        <f t="shared" si="67"/>
        <v xml:space="preserve">170 lbs. </v>
      </c>
      <c r="O843" t="str">
        <f t="shared" si="68"/>
        <v xml:space="preserve">73.0" </v>
      </c>
      <c r="P843" t="str">
        <f t="shared" si="69"/>
        <v xml:space="preserve">Orthodox </v>
      </c>
      <c r="Q843" t="s">
        <v>2366</v>
      </c>
      <c r="S843" t="s">
        <v>496</v>
      </c>
      <c r="T843" t="s">
        <v>511</v>
      </c>
      <c r="U843" t="s">
        <v>496</v>
      </c>
      <c r="W843">
        <v>3</v>
      </c>
      <c r="X843">
        <v>4</v>
      </c>
      <c r="Y843">
        <v>0</v>
      </c>
    </row>
    <row r="844" spans="1:25" x14ac:dyDescent="0.25">
      <c r="A844" s="4">
        <v>252</v>
      </c>
      <c r="B844" s="5">
        <v>121</v>
      </c>
      <c r="C844" s="5" t="s">
        <v>4</v>
      </c>
      <c r="D844" s="9">
        <v>40474</v>
      </c>
      <c r="E844" s="5" t="s">
        <v>12</v>
      </c>
      <c r="F844" s="5" t="s">
        <v>130</v>
      </c>
      <c r="G844" s="5">
        <v>1</v>
      </c>
      <c r="H844" s="5">
        <v>5</v>
      </c>
      <c r="I844" s="10">
        <v>3</v>
      </c>
      <c r="J844" s="11">
        <v>0.20833333333333334</v>
      </c>
      <c r="L844" t="str">
        <f t="shared" si="65"/>
        <v>Martin Kampmann</v>
      </c>
      <c r="M844" t="str">
        <f t="shared" si="66"/>
        <v xml:space="preserve">6' 0" </v>
      </c>
      <c r="N844" t="str">
        <f t="shared" si="67"/>
        <v xml:space="preserve">170 lbs. </v>
      </c>
      <c r="O844" t="str">
        <f t="shared" si="68"/>
        <v xml:space="preserve">72.0" </v>
      </c>
      <c r="P844" t="str">
        <f t="shared" si="69"/>
        <v xml:space="preserve">Orthodox </v>
      </c>
      <c r="Q844" t="s">
        <v>342</v>
      </c>
      <c r="S844" t="s">
        <v>502</v>
      </c>
      <c r="T844" t="s">
        <v>513</v>
      </c>
      <c r="U844" t="s">
        <v>514</v>
      </c>
      <c r="V844" t="s">
        <v>500</v>
      </c>
      <c r="W844">
        <v>32</v>
      </c>
      <c r="X844">
        <v>8</v>
      </c>
      <c r="Y844">
        <v>0</v>
      </c>
    </row>
    <row r="845" spans="1:25" x14ac:dyDescent="0.25">
      <c r="A845" s="4">
        <v>253</v>
      </c>
      <c r="B845" s="5">
        <v>121</v>
      </c>
      <c r="C845" s="5" t="s">
        <v>4</v>
      </c>
      <c r="D845" s="9">
        <v>40474</v>
      </c>
      <c r="E845" s="5" t="s">
        <v>165</v>
      </c>
      <c r="F845" s="5" t="s">
        <v>28</v>
      </c>
      <c r="G845" s="5">
        <v>1</v>
      </c>
      <c r="H845" s="5">
        <v>5</v>
      </c>
      <c r="I845" s="10">
        <v>3</v>
      </c>
      <c r="J845" s="11">
        <v>0.20833333333333334</v>
      </c>
      <c r="L845" t="str">
        <f t="shared" si="65"/>
        <v>Tito Ortiz</v>
      </c>
      <c r="M845" t="str">
        <f t="shared" si="66"/>
        <v xml:space="preserve">6' 3" </v>
      </c>
      <c r="N845" t="str">
        <f t="shared" si="67"/>
        <v xml:space="preserve">205 lbs. </v>
      </c>
      <c r="O845" t="str">
        <f t="shared" si="68"/>
        <v xml:space="preserve">74.0" </v>
      </c>
      <c r="P845" t="str">
        <f t="shared" si="69"/>
        <v xml:space="preserve">Orthodox </v>
      </c>
      <c r="Q845" t="s">
        <v>3624</v>
      </c>
      <c r="R845" t="s">
        <v>996</v>
      </c>
      <c r="S845" t="s">
        <v>522</v>
      </c>
      <c r="T845" t="s">
        <v>523</v>
      </c>
      <c r="U845" t="s">
        <v>508</v>
      </c>
      <c r="V845" t="s">
        <v>500</v>
      </c>
      <c r="W845">
        <v>18</v>
      </c>
      <c r="X845">
        <v>15</v>
      </c>
      <c r="Y845">
        <v>0</v>
      </c>
    </row>
    <row r="846" spans="1:25" x14ac:dyDescent="0.25">
      <c r="A846" s="4">
        <v>254</v>
      </c>
      <c r="B846" s="5">
        <v>122</v>
      </c>
      <c r="C846" s="5" t="s">
        <v>4</v>
      </c>
      <c r="D846" s="9">
        <v>40495</v>
      </c>
      <c r="E846" s="5" t="s">
        <v>12</v>
      </c>
      <c r="F846" s="5" t="s">
        <v>380</v>
      </c>
      <c r="G846" s="5">
        <v>2</v>
      </c>
      <c r="H846" s="5">
        <v>5</v>
      </c>
      <c r="I846" s="5">
        <v>3</v>
      </c>
      <c r="J846" s="11">
        <v>0.20833333333333334</v>
      </c>
      <c r="L846" t="str">
        <f t="shared" si="65"/>
        <v>Peter Sobotta</v>
      </c>
      <c r="M846" t="str">
        <f t="shared" si="66"/>
        <v xml:space="preserve">6' 0" </v>
      </c>
      <c r="N846" t="str">
        <f t="shared" si="67"/>
        <v xml:space="preserve">170 lbs. </v>
      </c>
      <c r="O846" t="str">
        <f t="shared" si="68"/>
        <v xml:space="preserve">75.0" </v>
      </c>
      <c r="P846" t="str">
        <f t="shared" si="69"/>
        <v xml:space="preserve">Southpaw </v>
      </c>
      <c r="Q846" t="s">
        <v>2209</v>
      </c>
      <c r="S846" t="s">
        <v>496</v>
      </c>
      <c r="T846" t="s">
        <v>536</v>
      </c>
      <c r="U846" t="s">
        <v>496</v>
      </c>
      <c r="W846">
        <v>9</v>
      </c>
      <c r="X846">
        <v>0</v>
      </c>
      <c r="Y846">
        <v>0</v>
      </c>
    </row>
    <row r="847" spans="1:25" x14ac:dyDescent="0.25">
      <c r="A847" s="4">
        <v>255</v>
      </c>
      <c r="B847" s="5">
        <v>122</v>
      </c>
      <c r="C847" s="5" t="s">
        <v>4</v>
      </c>
      <c r="D847" s="9">
        <v>40495</v>
      </c>
      <c r="E847" s="5" t="s">
        <v>25</v>
      </c>
      <c r="F847" s="5" t="s">
        <v>379</v>
      </c>
      <c r="G847" s="5">
        <v>2</v>
      </c>
      <c r="H847" s="5">
        <v>4</v>
      </c>
      <c r="I847" s="5">
        <v>1</v>
      </c>
      <c r="J847" s="11">
        <v>0.15069444444444444</v>
      </c>
      <c r="L847" t="str">
        <f t="shared" si="65"/>
        <v>Andre Winner</v>
      </c>
      <c r="M847" t="str">
        <f t="shared" si="66"/>
        <v xml:space="preserve">5' 11" </v>
      </c>
      <c r="N847" t="str">
        <f t="shared" si="67"/>
        <v xml:space="preserve">155 lbs. </v>
      </c>
      <c r="O847" t="str">
        <f t="shared" si="68"/>
        <v xml:space="preserve">73.0" </v>
      </c>
      <c r="P847" t="str">
        <f t="shared" si="69"/>
        <v xml:space="preserve">Orthodox </v>
      </c>
      <c r="Q847" t="s">
        <v>3870</v>
      </c>
      <c r="S847" t="s">
        <v>549</v>
      </c>
      <c r="T847" t="s">
        <v>993</v>
      </c>
      <c r="U847" t="s">
        <v>496</v>
      </c>
      <c r="W847">
        <v>3</v>
      </c>
      <c r="X847">
        <v>1</v>
      </c>
      <c r="Y847">
        <v>0</v>
      </c>
    </row>
    <row r="848" spans="1:25" x14ac:dyDescent="0.25">
      <c r="A848" s="4">
        <v>256</v>
      </c>
      <c r="B848" s="5">
        <v>122</v>
      </c>
      <c r="C848" s="5" t="s">
        <v>4</v>
      </c>
      <c r="D848" s="9">
        <v>40495</v>
      </c>
      <c r="E848" s="5" t="s">
        <v>12</v>
      </c>
      <c r="F848" s="5" t="s">
        <v>381</v>
      </c>
      <c r="G848" s="5">
        <v>2</v>
      </c>
      <c r="H848" s="5">
        <v>6</v>
      </c>
      <c r="I848" s="5">
        <v>3</v>
      </c>
      <c r="J848" s="11">
        <v>0.20833333333333334</v>
      </c>
      <c r="L848" t="str">
        <f t="shared" si="65"/>
        <v>Nick Osipczak</v>
      </c>
      <c r="M848" t="str">
        <f t="shared" si="66"/>
        <v xml:space="preserve">6' 2" </v>
      </c>
      <c r="N848" t="str">
        <f t="shared" si="67"/>
        <v xml:space="preserve">170 lbs. </v>
      </c>
      <c r="O848" t="str">
        <f t="shared" si="68"/>
        <v xml:space="preserve">76.0" </v>
      </c>
      <c r="P848" t="str">
        <f t="shared" si="69"/>
        <v xml:space="preserve">Orthodox </v>
      </c>
      <c r="Q848" t="s">
        <v>2524</v>
      </c>
      <c r="S848" t="s">
        <v>522</v>
      </c>
      <c r="T848" t="s">
        <v>533</v>
      </c>
      <c r="U848" t="s">
        <v>496</v>
      </c>
      <c r="W848">
        <v>2</v>
      </c>
      <c r="X848">
        <v>1</v>
      </c>
      <c r="Y848">
        <v>0</v>
      </c>
    </row>
    <row r="849" spans="1:25" x14ac:dyDescent="0.25">
      <c r="A849" s="4">
        <v>257</v>
      </c>
      <c r="B849" s="5">
        <v>122</v>
      </c>
      <c r="C849" s="5" t="s">
        <v>4</v>
      </c>
      <c r="D849" s="9">
        <v>40495</v>
      </c>
      <c r="E849" s="5" t="s">
        <v>9</v>
      </c>
      <c r="F849" s="5" t="s">
        <v>345</v>
      </c>
      <c r="G849" s="5">
        <v>1</v>
      </c>
      <c r="H849" s="5">
        <v>5</v>
      </c>
      <c r="I849" s="5">
        <v>3</v>
      </c>
      <c r="J849" s="11">
        <v>0.20833333333333334</v>
      </c>
      <c r="L849" t="str">
        <f t="shared" si="65"/>
        <v>Goran Reljic</v>
      </c>
      <c r="M849" t="str">
        <f t="shared" si="66"/>
        <v xml:space="preserve">6' 3" </v>
      </c>
      <c r="N849" t="str">
        <f t="shared" si="67"/>
        <v xml:space="preserve">205 lbs. </v>
      </c>
      <c r="O849" t="str">
        <f t="shared" si="68"/>
        <v xml:space="preserve">81.0" </v>
      </c>
      <c r="P849" t="str">
        <f t="shared" si="69"/>
        <v xml:space="preserve">Southpaw </v>
      </c>
      <c r="Q849" t="s">
        <v>2709</v>
      </c>
      <c r="S849" t="s">
        <v>518</v>
      </c>
      <c r="T849" t="s">
        <v>497</v>
      </c>
      <c r="U849" t="s">
        <v>496</v>
      </c>
      <c r="V849" t="s">
        <v>500</v>
      </c>
      <c r="W849">
        <v>9</v>
      </c>
      <c r="X849">
        <v>5</v>
      </c>
      <c r="Y849">
        <v>0</v>
      </c>
    </row>
    <row r="850" spans="1:25" x14ac:dyDescent="0.25">
      <c r="A850" s="4">
        <v>258</v>
      </c>
      <c r="B850" s="5">
        <v>122</v>
      </c>
      <c r="C850" s="5" t="s">
        <v>4</v>
      </c>
      <c r="D850" s="9">
        <v>40495</v>
      </c>
      <c r="E850" s="5" t="s">
        <v>15</v>
      </c>
      <c r="F850" s="5" t="s">
        <v>24</v>
      </c>
      <c r="G850" s="5">
        <v>2</v>
      </c>
      <c r="H850" s="5">
        <v>5</v>
      </c>
      <c r="I850" s="5">
        <v>3</v>
      </c>
      <c r="J850" s="11">
        <v>0.20833333333333334</v>
      </c>
      <c r="L850" t="str">
        <f t="shared" si="65"/>
        <v>Nate Marquardt</v>
      </c>
      <c r="M850" t="str">
        <f t="shared" si="66"/>
        <v xml:space="preserve">6' 0" </v>
      </c>
      <c r="N850" t="str">
        <f t="shared" si="67"/>
        <v xml:space="preserve">185 lbs. </v>
      </c>
      <c r="O850" t="str">
        <f t="shared" si="68"/>
        <v xml:space="preserve">74.0" </v>
      </c>
      <c r="P850" t="str">
        <f t="shared" si="69"/>
        <v xml:space="preserve">Orthodox </v>
      </c>
      <c r="Q850" t="s">
        <v>3652</v>
      </c>
      <c r="R850" t="s">
        <v>1552</v>
      </c>
      <c r="S850" t="s">
        <v>506</v>
      </c>
      <c r="T850" t="s">
        <v>1046</v>
      </c>
      <c r="U850" t="s">
        <v>496</v>
      </c>
      <c r="V850" t="s">
        <v>500</v>
      </c>
      <c r="W850">
        <v>8</v>
      </c>
      <c r="X850">
        <v>8</v>
      </c>
      <c r="Y850">
        <v>0</v>
      </c>
    </row>
    <row r="851" spans="1:25" x14ac:dyDescent="0.25">
      <c r="A851" s="4">
        <v>259</v>
      </c>
      <c r="B851" s="5">
        <v>123</v>
      </c>
      <c r="C851" s="5" t="s">
        <v>4</v>
      </c>
      <c r="D851" s="9">
        <v>40502</v>
      </c>
      <c r="E851" s="5" t="s">
        <v>12</v>
      </c>
      <c r="F851" s="5" t="s">
        <v>49</v>
      </c>
      <c r="G851" s="5">
        <v>1</v>
      </c>
      <c r="H851" s="5">
        <v>1</v>
      </c>
      <c r="I851" s="10">
        <v>1</v>
      </c>
      <c r="J851" s="11">
        <v>1.4583333333333334E-2</v>
      </c>
      <c r="L851" t="str">
        <f t="shared" si="65"/>
        <v>Matt Hughes</v>
      </c>
      <c r="M851" t="str">
        <f t="shared" si="66"/>
        <v xml:space="preserve">5' 9" </v>
      </c>
      <c r="N851" t="str">
        <f t="shared" si="67"/>
        <v xml:space="preserve">170 lbs. </v>
      </c>
      <c r="O851" t="str">
        <f t="shared" si="68"/>
        <v xml:space="preserve">73.0" </v>
      </c>
      <c r="P851" t="str">
        <f t="shared" si="69"/>
        <v xml:space="preserve">Switch </v>
      </c>
      <c r="Q851" t="s">
        <v>2577</v>
      </c>
      <c r="S851" t="s">
        <v>502</v>
      </c>
      <c r="T851" t="s">
        <v>536</v>
      </c>
      <c r="U851" t="s">
        <v>496</v>
      </c>
      <c r="V851" t="s">
        <v>500</v>
      </c>
      <c r="W851">
        <v>3</v>
      </c>
      <c r="X851">
        <v>2</v>
      </c>
      <c r="Y851">
        <v>0</v>
      </c>
    </row>
    <row r="852" spans="1:25" x14ac:dyDescent="0.25">
      <c r="A852" s="4">
        <v>260</v>
      </c>
      <c r="B852" s="5">
        <v>123</v>
      </c>
      <c r="C852" s="5" t="s">
        <v>4</v>
      </c>
      <c r="D852" s="9">
        <v>40502</v>
      </c>
      <c r="E852" s="5" t="s">
        <v>25</v>
      </c>
      <c r="F852" s="5" t="s">
        <v>172</v>
      </c>
      <c r="G852" s="5">
        <v>2</v>
      </c>
      <c r="H852" s="5">
        <v>4</v>
      </c>
      <c r="I852" s="10">
        <v>2</v>
      </c>
      <c r="J852" s="11">
        <v>0.11319444444444444</v>
      </c>
      <c r="L852" t="str">
        <f t="shared" si="65"/>
        <v>Joe Lauzon</v>
      </c>
      <c r="M852" t="str">
        <f t="shared" si="66"/>
        <v xml:space="preserve">5' 10" </v>
      </c>
      <c r="N852" t="str">
        <f t="shared" si="67"/>
        <v xml:space="preserve">155 lbs. </v>
      </c>
      <c r="O852" t="str">
        <f t="shared" si="68"/>
        <v xml:space="preserve">71.0" </v>
      </c>
      <c r="P852" t="str">
        <f t="shared" si="69"/>
        <v xml:space="preserve">Orthodox </v>
      </c>
      <c r="Q852" t="s">
        <v>241</v>
      </c>
      <c r="R852" t="s">
        <v>1249</v>
      </c>
      <c r="S852" t="s">
        <v>549</v>
      </c>
      <c r="T852" t="s">
        <v>536</v>
      </c>
      <c r="U852" t="s">
        <v>559</v>
      </c>
      <c r="V852" t="s">
        <v>500</v>
      </c>
      <c r="W852">
        <v>22</v>
      </c>
      <c r="X852">
        <v>9</v>
      </c>
      <c r="Y852">
        <v>0</v>
      </c>
    </row>
    <row r="853" spans="1:25" x14ac:dyDescent="0.25">
      <c r="A853" s="4">
        <v>261</v>
      </c>
      <c r="B853" s="5">
        <v>123</v>
      </c>
      <c r="C853" s="5" t="s">
        <v>4</v>
      </c>
      <c r="D853" s="9">
        <v>40502</v>
      </c>
      <c r="E853" s="5" t="s">
        <v>15</v>
      </c>
      <c r="F853" s="5" t="s">
        <v>168</v>
      </c>
      <c r="G853" s="5">
        <v>2</v>
      </c>
      <c r="H853" s="5">
        <v>5</v>
      </c>
      <c r="I853" s="10">
        <v>3</v>
      </c>
      <c r="J853" s="11">
        <v>0.20833333333333334</v>
      </c>
      <c r="L853" t="str">
        <f t="shared" si="65"/>
        <v>Gerald Harris</v>
      </c>
      <c r="M853" t="str">
        <f t="shared" si="66"/>
        <v xml:space="preserve">5' 11" </v>
      </c>
      <c r="N853" t="str">
        <f t="shared" si="67"/>
        <v xml:space="preserve">185 lbs. </v>
      </c>
      <c r="O853" t="str">
        <f t="shared" si="68"/>
        <v xml:space="preserve">77.0" </v>
      </c>
      <c r="P853" t="str">
        <f t="shared" si="69"/>
        <v xml:space="preserve">Southpaw </v>
      </c>
      <c r="Q853" t="s">
        <v>3124</v>
      </c>
      <c r="S853" t="s">
        <v>593</v>
      </c>
      <c r="T853" t="s">
        <v>497</v>
      </c>
      <c r="U853" t="s">
        <v>496</v>
      </c>
      <c r="V853" t="s">
        <v>515</v>
      </c>
      <c r="W853">
        <v>8</v>
      </c>
      <c r="X853">
        <v>6</v>
      </c>
      <c r="Y853">
        <v>0</v>
      </c>
    </row>
    <row r="854" spans="1:25" x14ac:dyDescent="0.25">
      <c r="A854" s="4">
        <v>262</v>
      </c>
      <c r="B854" s="5">
        <v>123</v>
      </c>
      <c r="C854" s="5" t="s">
        <v>4</v>
      </c>
      <c r="D854" s="9">
        <v>40502</v>
      </c>
      <c r="E854" s="5" t="s">
        <v>9</v>
      </c>
      <c r="F854" s="5" t="s">
        <v>54</v>
      </c>
      <c r="G854" s="5">
        <v>1</v>
      </c>
      <c r="H854" s="5">
        <v>6</v>
      </c>
      <c r="I854" s="10">
        <v>3</v>
      </c>
      <c r="J854" s="11">
        <v>0.20833333333333334</v>
      </c>
      <c r="L854" t="str">
        <f t="shared" si="65"/>
        <v>Lyoto Machida</v>
      </c>
      <c r="M854" t="str">
        <f t="shared" si="66"/>
        <v xml:space="preserve">6' 1" </v>
      </c>
      <c r="N854" t="str">
        <f t="shared" si="67"/>
        <v xml:space="preserve">185 lbs. </v>
      </c>
      <c r="O854" t="str">
        <f t="shared" si="68"/>
        <v xml:space="preserve">74.0" </v>
      </c>
      <c r="P854" t="str">
        <f t="shared" si="69"/>
        <v xml:space="preserve">Southpaw </v>
      </c>
      <c r="Q854" t="s">
        <v>3248</v>
      </c>
      <c r="R854" t="s">
        <v>1356</v>
      </c>
      <c r="S854" t="s">
        <v>522</v>
      </c>
      <c r="T854" t="s">
        <v>513</v>
      </c>
      <c r="U854" t="s">
        <v>496</v>
      </c>
      <c r="V854" t="s">
        <v>500</v>
      </c>
      <c r="W854">
        <v>11</v>
      </c>
      <c r="X854">
        <v>5</v>
      </c>
      <c r="Y854">
        <v>0</v>
      </c>
    </row>
    <row r="855" spans="1:25" x14ac:dyDescent="0.25">
      <c r="A855" s="4">
        <v>263</v>
      </c>
      <c r="B855" s="5">
        <v>124</v>
      </c>
      <c r="C855" s="5" t="s">
        <v>4</v>
      </c>
      <c r="D855" s="9">
        <v>40523</v>
      </c>
      <c r="E855" s="5" t="s">
        <v>12</v>
      </c>
      <c r="F855" s="5" t="s">
        <v>104</v>
      </c>
      <c r="G855" s="5">
        <v>2</v>
      </c>
      <c r="H855" s="5">
        <v>5</v>
      </c>
      <c r="I855" s="5">
        <v>5</v>
      </c>
      <c r="J855" s="11">
        <v>0.20833333333333334</v>
      </c>
      <c r="L855" t="str">
        <f t="shared" si="65"/>
        <v>Josh Koscheck</v>
      </c>
      <c r="M855" t="str">
        <f t="shared" si="66"/>
        <v xml:space="preserve">5' 10" </v>
      </c>
      <c r="N855" t="str">
        <f t="shared" si="67"/>
        <v xml:space="preserve">170 lbs. </v>
      </c>
      <c r="O855" t="str">
        <f t="shared" si="68"/>
        <v xml:space="preserve">73.0" </v>
      </c>
      <c r="P855" t="str">
        <f t="shared" si="69"/>
        <v xml:space="preserve">Orthodox </v>
      </c>
      <c r="Q855" t="s">
        <v>3720</v>
      </c>
      <c r="S855" t="s">
        <v>499</v>
      </c>
      <c r="T855" t="s">
        <v>536</v>
      </c>
      <c r="U855" t="s">
        <v>496</v>
      </c>
      <c r="V855" t="s">
        <v>500</v>
      </c>
      <c r="W855">
        <v>11</v>
      </c>
      <c r="X855">
        <v>5</v>
      </c>
      <c r="Y855">
        <v>0</v>
      </c>
    </row>
    <row r="856" spans="1:25" x14ac:dyDescent="0.25">
      <c r="A856" s="4">
        <v>264</v>
      </c>
      <c r="B856" s="5">
        <v>124</v>
      </c>
      <c r="C856" s="5" t="s">
        <v>4</v>
      </c>
      <c r="D856" s="9">
        <v>40523</v>
      </c>
      <c r="E856" s="5" t="s">
        <v>25</v>
      </c>
      <c r="F856" s="5" t="s">
        <v>383</v>
      </c>
      <c r="G856" s="5">
        <v>1</v>
      </c>
      <c r="H856" s="5">
        <v>4</v>
      </c>
      <c r="I856" s="5">
        <v>1</v>
      </c>
      <c r="J856" s="11">
        <v>8.2638888888888887E-2</v>
      </c>
      <c r="L856" t="str">
        <f t="shared" si="65"/>
        <v>Charles Oliveira</v>
      </c>
      <c r="M856" t="str">
        <f t="shared" si="66"/>
        <v xml:space="preserve">5' 10" </v>
      </c>
      <c r="N856" t="str">
        <f t="shared" si="67"/>
        <v xml:space="preserve">145 lbs. </v>
      </c>
      <c r="O856" t="str">
        <f t="shared" si="68"/>
        <v xml:space="preserve">74.0" </v>
      </c>
      <c r="P856" t="str">
        <f t="shared" si="69"/>
        <v xml:space="preserve">Orthodox </v>
      </c>
      <c r="Q856" t="s">
        <v>143</v>
      </c>
      <c r="R856" t="s">
        <v>732</v>
      </c>
      <c r="S856" t="s">
        <v>522</v>
      </c>
      <c r="T856" t="s">
        <v>497</v>
      </c>
      <c r="U856" t="s">
        <v>517</v>
      </c>
      <c r="V856" t="s">
        <v>500</v>
      </c>
      <c r="W856">
        <v>14</v>
      </c>
      <c r="X856">
        <v>9</v>
      </c>
      <c r="Y856">
        <v>1</v>
      </c>
    </row>
    <row r="857" spans="1:25" x14ac:dyDescent="0.25">
      <c r="A857" s="4">
        <v>265</v>
      </c>
      <c r="B857" s="5">
        <v>124</v>
      </c>
      <c r="C857" s="5" t="s">
        <v>4</v>
      </c>
      <c r="D857" s="9">
        <v>40523</v>
      </c>
      <c r="E857" s="5" t="s">
        <v>25</v>
      </c>
      <c r="F857" s="5" t="s">
        <v>89</v>
      </c>
      <c r="G857" s="5">
        <v>2</v>
      </c>
      <c r="H857" s="5">
        <v>1</v>
      </c>
      <c r="I857" s="5">
        <v>1</v>
      </c>
      <c r="J857" s="11">
        <v>7.9166666666666663E-2</v>
      </c>
      <c r="L857" t="str">
        <f t="shared" si="65"/>
        <v>Joe Stevenson</v>
      </c>
      <c r="M857" t="str">
        <f t="shared" si="66"/>
        <v xml:space="preserve">5' 7" </v>
      </c>
      <c r="N857" t="str">
        <f t="shared" si="67"/>
        <v xml:space="preserve">145 lbs. </v>
      </c>
      <c r="O857" t="str">
        <f t="shared" si="68"/>
        <v xml:space="preserve">70.0" </v>
      </c>
      <c r="P857" t="str">
        <f t="shared" si="69"/>
        <v xml:space="preserve">Orthodox </v>
      </c>
      <c r="Q857" t="s">
        <v>2570</v>
      </c>
      <c r="S857" t="s">
        <v>522</v>
      </c>
      <c r="T857" t="s">
        <v>511</v>
      </c>
      <c r="U857" t="s">
        <v>496</v>
      </c>
      <c r="W857">
        <v>20</v>
      </c>
      <c r="X857">
        <v>4</v>
      </c>
      <c r="Y857">
        <v>0</v>
      </c>
    </row>
    <row r="858" spans="1:25" x14ac:dyDescent="0.25">
      <c r="A858" s="4">
        <v>266</v>
      </c>
      <c r="B858" s="5">
        <v>124</v>
      </c>
      <c r="C858" s="5" t="s">
        <v>4</v>
      </c>
      <c r="D858" s="9">
        <v>40523</v>
      </c>
      <c r="E858" s="5" t="s">
        <v>8</v>
      </c>
      <c r="F858" s="5" t="s">
        <v>382</v>
      </c>
      <c r="G858" s="5">
        <v>1</v>
      </c>
      <c r="H858" s="5">
        <v>2</v>
      </c>
      <c r="I858" s="5">
        <v>1</v>
      </c>
      <c r="J858" s="11">
        <v>0.16319444444444445</v>
      </c>
      <c r="L858" t="str">
        <f t="shared" si="65"/>
        <v>Sean McCorkle</v>
      </c>
      <c r="M858" t="str">
        <f t="shared" si="66"/>
        <v xml:space="preserve">6' 7" </v>
      </c>
      <c r="N858" t="str">
        <f t="shared" si="67"/>
        <v xml:space="preserve">265 lbs. </v>
      </c>
      <c r="O858" t="str">
        <f t="shared" si="68"/>
        <v xml:space="preserve">81.0" </v>
      </c>
      <c r="P858" t="str">
        <f t="shared" si="69"/>
        <v xml:space="preserve">Orthodox </v>
      </c>
      <c r="Q858" t="s">
        <v>4036</v>
      </c>
      <c r="R858" t="s">
        <v>1735</v>
      </c>
      <c r="S858" t="s">
        <v>634</v>
      </c>
      <c r="T858" t="s">
        <v>1736</v>
      </c>
      <c r="U858" t="s">
        <v>538</v>
      </c>
      <c r="V858" t="s">
        <v>500</v>
      </c>
      <c r="W858">
        <v>20</v>
      </c>
      <c r="X858">
        <v>5</v>
      </c>
      <c r="Y858">
        <v>1</v>
      </c>
    </row>
    <row r="859" spans="1:25" x14ac:dyDescent="0.25">
      <c r="A859" s="4">
        <v>267</v>
      </c>
      <c r="B859" s="5">
        <v>124</v>
      </c>
      <c r="C859" s="5" t="s">
        <v>4</v>
      </c>
      <c r="D859" s="9">
        <v>40523</v>
      </c>
      <c r="E859" s="5" t="s">
        <v>12</v>
      </c>
      <c r="F859" s="5" t="s">
        <v>384</v>
      </c>
      <c r="G859" s="5">
        <v>2</v>
      </c>
      <c r="H859" s="5">
        <v>5</v>
      </c>
      <c r="I859" s="5">
        <v>3</v>
      </c>
      <c r="J859" s="11">
        <v>0.20833333333333334</v>
      </c>
      <c r="L859" t="str">
        <f t="shared" si="65"/>
        <v>John Howard</v>
      </c>
      <c r="M859" t="str">
        <f t="shared" si="66"/>
        <v xml:space="preserve">5' 7" </v>
      </c>
      <c r="N859" t="str">
        <f t="shared" si="67"/>
        <v xml:space="preserve">170 lbs. </v>
      </c>
      <c r="O859" t="str">
        <f t="shared" si="68"/>
        <v xml:space="preserve">71.0" </v>
      </c>
      <c r="P859" t="str">
        <f t="shared" si="69"/>
        <v xml:space="preserve">Orthodox </v>
      </c>
      <c r="Q859" t="s">
        <v>3987</v>
      </c>
      <c r="R859" t="s">
        <v>1709</v>
      </c>
      <c r="S859" t="s">
        <v>522</v>
      </c>
      <c r="T859" t="s">
        <v>513</v>
      </c>
      <c r="U859" t="s">
        <v>496</v>
      </c>
      <c r="V859" t="s">
        <v>500</v>
      </c>
      <c r="W859">
        <v>29</v>
      </c>
      <c r="X859">
        <v>10</v>
      </c>
      <c r="Y859">
        <v>0</v>
      </c>
    </row>
    <row r="860" spans="1:25" x14ac:dyDescent="0.25">
      <c r="A860" s="4">
        <v>268</v>
      </c>
      <c r="B860" s="5">
        <v>125</v>
      </c>
      <c r="C860" s="5" t="s">
        <v>4</v>
      </c>
      <c r="D860" s="9">
        <v>40544</v>
      </c>
      <c r="E860" s="5" t="s">
        <v>9</v>
      </c>
      <c r="F860" s="5" t="s">
        <v>175</v>
      </c>
      <c r="G860" s="5">
        <v>2</v>
      </c>
      <c r="H860" s="5">
        <v>7</v>
      </c>
      <c r="I860" s="10">
        <v>3</v>
      </c>
      <c r="J860" s="11">
        <v>0.20833333333333334</v>
      </c>
      <c r="L860" t="str">
        <f t="shared" si="65"/>
        <v>Thiago Silva</v>
      </c>
      <c r="M860" t="str">
        <f t="shared" si="66"/>
        <v xml:space="preserve">6' 2" </v>
      </c>
      <c r="N860" t="str">
        <f t="shared" si="67"/>
        <v xml:space="preserve">205 lbs. </v>
      </c>
      <c r="O860" t="str">
        <f t="shared" si="68"/>
        <v xml:space="preserve">74.0" </v>
      </c>
      <c r="P860" t="str">
        <f t="shared" si="69"/>
        <v xml:space="preserve">Orthodox </v>
      </c>
      <c r="Q860" t="s">
        <v>3214</v>
      </c>
      <c r="S860" t="s">
        <v>496</v>
      </c>
      <c r="T860" t="s">
        <v>533</v>
      </c>
      <c r="U860" t="s">
        <v>496</v>
      </c>
      <c r="W860">
        <v>3</v>
      </c>
      <c r="X860">
        <v>1</v>
      </c>
      <c r="Y860">
        <v>0</v>
      </c>
    </row>
    <row r="861" spans="1:25" x14ac:dyDescent="0.25">
      <c r="A861" s="4">
        <v>269</v>
      </c>
      <c r="B861" s="5">
        <v>125</v>
      </c>
      <c r="C861" s="5" t="s">
        <v>4</v>
      </c>
      <c r="D861" s="9">
        <v>40544</v>
      </c>
      <c r="E861" s="5" t="s">
        <v>15</v>
      </c>
      <c r="F861" s="5" t="s">
        <v>22</v>
      </c>
      <c r="G861" s="5">
        <v>3</v>
      </c>
      <c r="H861" s="5">
        <v>2</v>
      </c>
      <c r="I861" s="10">
        <v>1</v>
      </c>
      <c r="J861" s="11">
        <v>0.15069444444444444</v>
      </c>
      <c r="L861" t="str">
        <f t="shared" si="65"/>
        <v>Chris Leben</v>
      </c>
      <c r="M861" t="str">
        <f t="shared" si="66"/>
        <v xml:space="preserve">5' 11" </v>
      </c>
      <c r="N861" t="str">
        <f t="shared" si="67"/>
        <v xml:space="preserve">185 lbs. </v>
      </c>
      <c r="O861" t="str">
        <f t="shared" si="68"/>
        <v xml:space="preserve">74.0" </v>
      </c>
      <c r="P861" t="str">
        <f t="shared" si="69"/>
        <v xml:space="preserve">Southpaw </v>
      </c>
      <c r="Q861" t="s">
        <v>2983</v>
      </c>
      <c r="R861" t="s">
        <v>944</v>
      </c>
      <c r="S861" t="s">
        <v>532</v>
      </c>
      <c r="T861" t="s">
        <v>825</v>
      </c>
      <c r="U861" t="s">
        <v>496</v>
      </c>
      <c r="V861" t="s">
        <v>500</v>
      </c>
      <c r="W861">
        <v>5</v>
      </c>
      <c r="X861">
        <v>5</v>
      </c>
      <c r="Y861">
        <v>0</v>
      </c>
    </row>
    <row r="862" spans="1:25" x14ac:dyDescent="0.25">
      <c r="A862" s="4">
        <v>270</v>
      </c>
      <c r="B862" s="5">
        <v>125</v>
      </c>
      <c r="C862" s="5" t="s">
        <v>4</v>
      </c>
      <c r="D862" s="9">
        <v>40544</v>
      </c>
      <c r="E862" s="5" t="s">
        <v>25</v>
      </c>
      <c r="F862" s="5" t="s">
        <v>178</v>
      </c>
      <c r="G862" s="5">
        <v>1</v>
      </c>
      <c r="H862" s="5">
        <v>4</v>
      </c>
      <c r="I862" s="10">
        <v>2</v>
      </c>
      <c r="J862" s="11">
        <v>0.18541666666666667</v>
      </c>
      <c r="L862" t="str">
        <f t="shared" si="65"/>
        <v>Takanori Gomi</v>
      </c>
      <c r="M862" t="str">
        <f t="shared" si="66"/>
        <v xml:space="preserve">5' 7" </v>
      </c>
      <c r="N862" t="str">
        <f t="shared" si="67"/>
        <v xml:space="preserve">155 lbs. </v>
      </c>
      <c r="O862" t="str">
        <f t="shared" si="68"/>
        <v xml:space="preserve">70.0" </v>
      </c>
      <c r="P862" t="str">
        <f t="shared" si="69"/>
        <v xml:space="preserve">Southpaw </v>
      </c>
      <c r="Q862" t="s">
        <v>2349</v>
      </c>
      <c r="R862" t="s">
        <v>901</v>
      </c>
      <c r="S862" t="s">
        <v>502</v>
      </c>
      <c r="T862" t="s">
        <v>578</v>
      </c>
      <c r="U862" t="s">
        <v>514</v>
      </c>
      <c r="V862" t="s">
        <v>500</v>
      </c>
      <c r="W862">
        <v>34</v>
      </c>
      <c r="X862">
        <v>4</v>
      </c>
      <c r="Y862">
        <v>0</v>
      </c>
    </row>
    <row r="863" spans="1:25" x14ac:dyDescent="0.25">
      <c r="A863" s="4">
        <v>271</v>
      </c>
      <c r="B863" s="5">
        <v>125</v>
      </c>
      <c r="C863" s="5" t="s">
        <v>4</v>
      </c>
      <c r="D863" s="9">
        <v>40544</v>
      </c>
      <c r="E863" s="5" t="s">
        <v>12</v>
      </c>
      <c r="F863" s="5" t="s">
        <v>177</v>
      </c>
      <c r="G863" s="5">
        <v>2</v>
      </c>
      <c r="H863" s="5">
        <v>5</v>
      </c>
      <c r="I863" s="10">
        <v>3</v>
      </c>
      <c r="J863" s="11">
        <v>0.20833333333333334</v>
      </c>
      <c r="L863" t="str">
        <f t="shared" si="65"/>
        <v>Nate Diaz</v>
      </c>
      <c r="M863" t="str">
        <f t="shared" si="66"/>
        <v xml:space="preserve">6' 0" </v>
      </c>
      <c r="N863" t="str">
        <f t="shared" si="67"/>
        <v xml:space="preserve">170 lbs. </v>
      </c>
      <c r="O863" t="str">
        <f t="shared" si="68"/>
        <v xml:space="preserve">76.0" </v>
      </c>
      <c r="P863" t="str">
        <f t="shared" si="69"/>
        <v xml:space="preserve">Southpaw </v>
      </c>
      <c r="Q863" t="s">
        <v>2645</v>
      </c>
      <c r="R863" t="s">
        <v>1072</v>
      </c>
      <c r="S863" t="s">
        <v>532</v>
      </c>
      <c r="T863" t="s">
        <v>527</v>
      </c>
      <c r="U863" t="s">
        <v>620</v>
      </c>
      <c r="W863">
        <v>10</v>
      </c>
      <c r="X863">
        <v>6</v>
      </c>
      <c r="Y863">
        <v>0</v>
      </c>
    </row>
    <row r="864" spans="1:25" x14ac:dyDescent="0.25">
      <c r="A864" s="4">
        <v>272</v>
      </c>
      <c r="B864" s="5">
        <v>125</v>
      </c>
      <c r="C864" s="5" t="s">
        <v>4</v>
      </c>
      <c r="D864" s="9">
        <v>40544</v>
      </c>
      <c r="E864" s="5" t="s">
        <v>25</v>
      </c>
      <c r="F864" s="5" t="s">
        <v>174</v>
      </c>
      <c r="G864" s="5">
        <v>2</v>
      </c>
      <c r="H864" s="10">
        <v>7</v>
      </c>
      <c r="I864" s="10">
        <v>5</v>
      </c>
      <c r="J864" s="11">
        <v>0.20833333333333334</v>
      </c>
      <c r="L864" t="str">
        <f t="shared" si="65"/>
        <v>Gray Maynard</v>
      </c>
      <c r="M864" t="str">
        <f t="shared" si="66"/>
        <v xml:space="preserve">5' 9" </v>
      </c>
      <c r="N864" t="str">
        <f t="shared" si="67"/>
        <v xml:space="preserve">155 lbs. </v>
      </c>
      <c r="O864" t="str">
        <f t="shared" si="68"/>
        <v xml:space="preserve">70.0" </v>
      </c>
      <c r="P864" t="str">
        <f t="shared" si="69"/>
        <v xml:space="preserve">Orthodox </v>
      </c>
      <c r="Q864" t="s">
        <v>1849</v>
      </c>
      <c r="R864" t="s">
        <v>597</v>
      </c>
      <c r="S864" t="s">
        <v>518</v>
      </c>
      <c r="T864" t="s">
        <v>533</v>
      </c>
      <c r="U864" t="s">
        <v>517</v>
      </c>
      <c r="V864" t="s">
        <v>500</v>
      </c>
      <c r="W864">
        <v>17</v>
      </c>
      <c r="X864">
        <v>7</v>
      </c>
      <c r="Y864">
        <v>1</v>
      </c>
    </row>
    <row r="865" spans="1:25" x14ac:dyDescent="0.25">
      <c r="A865" s="4">
        <v>273</v>
      </c>
      <c r="B865" s="5">
        <v>126</v>
      </c>
      <c r="C865" s="5" t="s">
        <v>4</v>
      </c>
      <c r="D865" s="9">
        <v>40579</v>
      </c>
      <c r="E865" s="5" t="s">
        <v>15</v>
      </c>
      <c r="F865" s="5" t="s">
        <v>127</v>
      </c>
      <c r="G865" s="5">
        <v>2</v>
      </c>
      <c r="H865" s="5">
        <v>1</v>
      </c>
      <c r="I865" s="5">
        <v>1</v>
      </c>
      <c r="J865" s="11">
        <v>0.14930555555555555</v>
      </c>
      <c r="L865" t="str">
        <f t="shared" si="65"/>
        <v>Vitor Belfort</v>
      </c>
      <c r="M865" t="str">
        <f t="shared" si="66"/>
        <v xml:space="preserve">6' 0" </v>
      </c>
      <c r="N865" t="str">
        <f t="shared" si="67"/>
        <v xml:space="preserve">185 lbs. </v>
      </c>
      <c r="O865" t="str">
        <f t="shared" si="68"/>
        <v xml:space="preserve">74.0" </v>
      </c>
      <c r="P865" t="str">
        <f t="shared" si="69"/>
        <v xml:space="preserve">Southpaw </v>
      </c>
      <c r="Q865" t="s">
        <v>3321</v>
      </c>
      <c r="S865" t="s">
        <v>530</v>
      </c>
      <c r="T865" t="s">
        <v>497</v>
      </c>
      <c r="U865" t="s">
        <v>556</v>
      </c>
      <c r="V865" t="s">
        <v>500</v>
      </c>
      <c r="W865">
        <v>14</v>
      </c>
      <c r="X865">
        <v>5</v>
      </c>
      <c r="Y865">
        <v>0</v>
      </c>
    </row>
    <row r="866" spans="1:25" x14ac:dyDescent="0.25">
      <c r="A866" s="4">
        <v>274</v>
      </c>
      <c r="B866" s="5">
        <v>126</v>
      </c>
      <c r="C866" s="5" t="s">
        <v>4</v>
      </c>
      <c r="D866" s="9">
        <v>40579</v>
      </c>
      <c r="E866" s="5" t="s">
        <v>9</v>
      </c>
      <c r="F866" s="5" t="s">
        <v>42</v>
      </c>
      <c r="G866" s="5">
        <v>1</v>
      </c>
      <c r="H866" s="5">
        <v>5</v>
      </c>
      <c r="I866" s="5">
        <v>3</v>
      </c>
      <c r="J866" s="11">
        <v>0.20833333333333334</v>
      </c>
      <c r="L866" t="str">
        <f t="shared" si="65"/>
        <v>Rich Franklin</v>
      </c>
      <c r="M866" t="str">
        <f t="shared" si="66"/>
        <v xml:space="preserve">6' 1" </v>
      </c>
      <c r="N866" t="str">
        <f t="shared" si="67"/>
        <v xml:space="preserve">185 lbs. </v>
      </c>
      <c r="O866" t="str">
        <f t="shared" si="68"/>
        <v xml:space="preserve">75.0" </v>
      </c>
      <c r="P866" t="str">
        <f t="shared" si="69"/>
        <v xml:space="preserve">Southpaw </v>
      </c>
      <c r="Q866" t="s">
        <v>3436</v>
      </c>
      <c r="R866" t="s">
        <v>1457</v>
      </c>
      <c r="S866" t="s">
        <v>496</v>
      </c>
      <c r="T866" t="s">
        <v>523</v>
      </c>
      <c r="U866" t="s">
        <v>496</v>
      </c>
      <c r="W866">
        <v>7</v>
      </c>
      <c r="X866">
        <v>1</v>
      </c>
      <c r="Y866">
        <v>0</v>
      </c>
    </row>
    <row r="867" spans="1:25" x14ac:dyDescent="0.25">
      <c r="A867" s="4">
        <v>275</v>
      </c>
      <c r="B867" s="5">
        <v>126</v>
      </c>
      <c r="C867" s="5" t="s">
        <v>4</v>
      </c>
      <c r="D867" s="9">
        <v>40579</v>
      </c>
      <c r="E867" s="5" t="s">
        <v>12</v>
      </c>
      <c r="F867" s="5" t="s">
        <v>385</v>
      </c>
      <c r="G867" s="5">
        <v>2</v>
      </c>
      <c r="H867" s="5">
        <v>6</v>
      </c>
      <c r="I867" s="5">
        <v>3</v>
      </c>
      <c r="J867" s="11">
        <v>0.20833333333333334</v>
      </c>
      <c r="L867" t="str">
        <f t="shared" si="65"/>
        <v>Carlos Eduardo Rocha</v>
      </c>
      <c r="M867" t="str">
        <f t="shared" si="66"/>
        <v xml:space="preserve">5' 10" </v>
      </c>
      <c r="N867" t="str">
        <f t="shared" si="67"/>
        <v xml:space="preserve">170 lbs. </v>
      </c>
      <c r="O867" t="str">
        <f t="shared" si="68"/>
        <v xml:space="preserve">70.0" </v>
      </c>
      <c r="P867" t="str">
        <f t="shared" si="69"/>
        <v xml:space="preserve">Orthodox </v>
      </c>
      <c r="Q867" t="s">
        <v>3167</v>
      </c>
      <c r="S867" t="s">
        <v>496</v>
      </c>
      <c r="T867" t="s">
        <v>496</v>
      </c>
      <c r="U867" t="s">
        <v>496</v>
      </c>
      <c r="V867" t="s">
        <v>500</v>
      </c>
      <c r="W867">
        <v>2</v>
      </c>
      <c r="X867">
        <v>7</v>
      </c>
      <c r="Y867">
        <v>0</v>
      </c>
    </row>
    <row r="868" spans="1:25" x14ac:dyDescent="0.25">
      <c r="A868" s="4">
        <v>276</v>
      </c>
      <c r="B868" s="5">
        <v>126</v>
      </c>
      <c r="C868" s="5" t="s">
        <v>4</v>
      </c>
      <c r="D868" s="9">
        <v>40579</v>
      </c>
      <c r="E868" s="5" t="s">
        <v>9</v>
      </c>
      <c r="F868" s="5" t="s">
        <v>160</v>
      </c>
      <c r="G868" s="5">
        <v>3</v>
      </c>
      <c r="H868" s="5">
        <v>4</v>
      </c>
      <c r="I868" s="5">
        <v>2</v>
      </c>
      <c r="J868" s="11">
        <v>0.18055555555555555</v>
      </c>
      <c r="L868" t="str">
        <f t="shared" si="65"/>
        <v>Ryan Bader</v>
      </c>
      <c r="M868" t="str">
        <f t="shared" si="66"/>
        <v xml:space="preserve">6' 2" </v>
      </c>
      <c r="N868" t="str">
        <f t="shared" si="67"/>
        <v xml:space="preserve">205 lbs. </v>
      </c>
      <c r="O868" t="str">
        <f t="shared" si="68"/>
        <v xml:space="preserve">74.0" </v>
      </c>
      <c r="P868" t="str">
        <f t="shared" si="69"/>
        <v xml:space="preserve">Orthodox </v>
      </c>
      <c r="Q868" t="s">
        <v>1943</v>
      </c>
      <c r="S868" t="s">
        <v>496</v>
      </c>
      <c r="T868" t="s">
        <v>523</v>
      </c>
      <c r="U868" t="s">
        <v>496</v>
      </c>
      <c r="W868">
        <v>7</v>
      </c>
      <c r="X868">
        <v>5</v>
      </c>
      <c r="Y868">
        <v>0</v>
      </c>
    </row>
    <row r="869" spans="1:25" x14ac:dyDescent="0.25">
      <c r="A869" s="4">
        <v>277</v>
      </c>
      <c r="B869" s="5">
        <v>126</v>
      </c>
      <c r="C869" s="5" t="s">
        <v>4</v>
      </c>
      <c r="D869" s="9">
        <v>40579</v>
      </c>
      <c r="E869" s="5" t="s">
        <v>205</v>
      </c>
      <c r="F869" s="5" t="s">
        <v>386</v>
      </c>
      <c r="G869" s="5">
        <v>2</v>
      </c>
      <c r="H869" s="5">
        <v>5</v>
      </c>
      <c r="I869" s="5">
        <v>3</v>
      </c>
      <c r="J869" s="11">
        <v>0.20833333333333334</v>
      </c>
      <c r="L869" t="str">
        <f t="shared" si="65"/>
        <v>Antonio Banuelos</v>
      </c>
      <c r="M869" t="str">
        <f t="shared" si="66"/>
        <v xml:space="preserve">5' 5" </v>
      </c>
      <c r="N869" t="str">
        <f t="shared" si="67"/>
        <v xml:space="preserve">135 lbs. </v>
      </c>
      <c r="O869" t="str">
        <f t="shared" si="68"/>
        <v xml:space="preserve">63.0" </v>
      </c>
      <c r="P869" t="str">
        <f t="shared" si="69"/>
        <v xml:space="preserve">Orthodox </v>
      </c>
      <c r="Q869" t="s">
        <v>462</v>
      </c>
      <c r="R869" t="s">
        <v>715</v>
      </c>
      <c r="S869" t="s">
        <v>510</v>
      </c>
      <c r="T869" t="s">
        <v>497</v>
      </c>
      <c r="U869" t="s">
        <v>553</v>
      </c>
      <c r="W869">
        <v>16</v>
      </c>
      <c r="X869">
        <v>3</v>
      </c>
      <c r="Y869">
        <v>0</v>
      </c>
    </row>
    <row r="870" spans="1:25" x14ac:dyDescent="0.25">
      <c r="A870" s="4">
        <v>278</v>
      </c>
      <c r="B870" s="5">
        <v>127</v>
      </c>
      <c r="C870" s="5" t="s">
        <v>4</v>
      </c>
      <c r="D870" s="9">
        <v>40601</v>
      </c>
      <c r="E870" s="5" t="s">
        <v>12</v>
      </c>
      <c r="F870" s="5" t="s">
        <v>78</v>
      </c>
      <c r="G870" s="5">
        <v>3</v>
      </c>
      <c r="H870" s="5">
        <v>7</v>
      </c>
      <c r="I870" s="10">
        <v>3</v>
      </c>
      <c r="J870" s="11">
        <v>0.20833333333333334</v>
      </c>
      <c r="L870" t="str">
        <f t="shared" si="65"/>
        <v>Jon Fitch</v>
      </c>
      <c r="M870" t="str">
        <f t="shared" si="66"/>
        <v xml:space="preserve">6' 0" </v>
      </c>
      <c r="N870" t="str">
        <f t="shared" si="67"/>
        <v xml:space="preserve">170 lbs. </v>
      </c>
      <c r="O870" t="str">
        <f t="shared" si="68"/>
        <v xml:space="preserve">76.0" </v>
      </c>
      <c r="P870" t="str">
        <f t="shared" si="69"/>
        <v xml:space="preserve">Orthodox </v>
      </c>
      <c r="Q870" t="s">
        <v>2525</v>
      </c>
      <c r="R870" t="s">
        <v>994</v>
      </c>
      <c r="S870" t="s">
        <v>530</v>
      </c>
      <c r="T870" t="s">
        <v>523</v>
      </c>
      <c r="U870" t="s">
        <v>540</v>
      </c>
      <c r="V870" t="s">
        <v>515</v>
      </c>
      <c r="W870">
        <v>19</v>
      </c>
      <c r="X870">
        <v>11</v>
      </c>
      <c r="Y870">
        <v>0</v>
      </c>
    </row>
    <row r="871" spans="1:25" x14ac:dyDescent="0.25">
      <c r="A871" s="4">
        <v>279</v>
      </c>
      <c r="B871" s="5">
        <v>127</v>
      </c>
      <c r="C871" s="5" t="s">
        <v>4</v>
      </c>
      <c r="D871" s="9">
        <v>40601</v>
      </c>
      <c r="E871" s="5" t="s">
        <v>12</v>
      </c>
      <c r="F871" s="5" t="s">
        <v>86</v>
      </c>
      <c r="G871" s="5">
        <v>2</v>
      </c>
      <c r="H871" s="5">
        <v>5</v>
      </c>
      <c r="I871" s="10">
        <v>3</v>
      </c>
      <c r="J871" s="11">
        <v>0.20833333333333334</v>
      </c>
      <c r="L871" t="str">
        <f t="shared" si="65"/>
        <v>Chris Lytle</v>
      </c>
      <c r="M871" t="str">
        <f t="shared" si="66"/>
        <v xml:space="preserve">5' 11" </v>
      </c>
      <c r="N871" t="str">
        <f t="shared" si="67"/>
        <v xml:space="preserve">170 lbs. </v>
      </c>
      <c r="O871" t="str">
        <f t="shared" si="68"/>
        <v xml:space="preserve">68.0" </v>
      </c>
      <c r="P871" t="str">
        <f t="shared" si="69"/>
        <v xml:space="preserve">Orthodox </v>
      </c>
      <c r="Q871" t="s">
        <v>3388</v>
      </c>
      <c r="S871" t="s">
        <v>499</v>
      </c>
      <c r="T871" t="s">
        <v>511</v>
      </c>
      <c r="U871" t="s">
        <v>496</v>
      </c>
      <c r="W871">
        <v>10</v>
      </c>
      <c r="X871">
        <v>1</v>
      </c>
      <c r="Y871">
        <v>1</v>
      </c>
    </row>
    <row r="872" spans="1:25" x14ac:dyDescent="0.25">
      <c r="A872" s="4">
        <v>280</v>
      </c>
      <c r="B872" s="5">
        <v>127</v>
      </c>
      <c r="C872" s="5" t="s">
        <v>4</v>
      </c>
      <c r="D872" s="9">
        <v>40601</v>
      </c>
      <c r="E872" s="5" t="s">
        <v>25</v>
      </c>
      <c r="F872" s="5" t="s">
        <v>171</v>
      </c>
      <c r="G872" s="5">
        <v>1</v>
      </c>
      <c r="H872" s="5">
        <v>5</v>
      </c>
      <c r="I872" s="10">
        <v>3</v>
      </c>
      <c r="J872" s="11">
        <v>0.20833333333333334</v>
      </c>
      <c r="L872" t="str">
        <f t="shared" si="65"/>
        <v>George Sotiropoulos</v>
      </c>
      <c r="M872" t="str">
        <f t="shared" si="66"/>
        <v xml:space="preserve">5' 10" </v>
      </c>
      <c r="N872" t="str">
        <f t="shared" si="67"/>
        <v xml:space="preserve">155 lbs. </v>
      </c>
      <c r="O872" t="str">
        <f t="shared" si="68"/>
        <v xml:space="preserve">71.0" </v>
      </c>
      <c r="P872" t="str">
        <f t="shared" si="69"/>
        <v xml:space="preserve">Orthodox </v>
      </c>
      <c r="Q872" t="s">
        <v>3230</v>
      </c>
      <c r="S872" t="s">
        <v>532</v>
      </c>
      <c r="T872" t="s">
        <v>511</v>
      </c>
      <c r="U872" t="s">
        <v>496</v>
      </c>
      <c r="W872">
        <v>6</v>
      </c>
      <c r="X872">
        <v>2</v>
      </c>
      <c r="Y872">
        <v>0</v>
      </c>
    </row>
    <row r="873" spans="1:25" x14ac:dyDescent="0.25">
      <c r="A873" s="4">
        <v>281</v>
      </c>
      <c r="B873" s="5">
        <v>127</v>
      </c>
      <c r="C873" s="5" t="s">
        <v>4</v>
      </c>
      <c r="D873" s="9">
        <v>40601</v>
      </c>
      <c r="E873" s="5" t="s">
        <v>15</v>
      </c>
      <c r="F873" s="5" t="s">
        <v>183</v>
      </c>
      <c r="G873" s="5">
        <v>2</v>
      </c>
      <c r="H873" s="5">
        <v>4</v>
      </c>
      <c r="I873" s="10">
        <v>1</v>
      </c>
      <c r="J873" s="11">
        <v>6.5972222222222224E-2</v>
      </c>
      <c r="L873" t="str">
        <f t="shared" si="65"/>
        <v>Chris Camozzi</v>
      </c>
      <c r="M873" t="str">
        <f t="shared" si="66"/>
        <v xml:space="preserve">6' 2" </v>
      </c>
      <c r="N873" t="str">
        <f t="shared" si="67"/>
        <v xml:space="preserve">185 lbs. </v>
      </c>
      <c r="O873" t="str">
        <f t="shared" si="68"/>
        <v xml:space="preserve">76.0" </v>
      </c>
      <c r="P873" t="str">
        <f t="shared" si="69"/>
        <v xml:space="preserve">Orthodox </v>
      </c>
      <c r="Q873" t="s">
        <v>3210</v>
      </c>
      <c r="S873" t="s">
        <v>499</v>
      </c>
      <c r="T873" t="s">
        <v>686</v>
      </c>
      <c r="U873" t="s">
        <v>496</v>
      </c>
      <c r="V873" t="s">
        <v>563</v>
      </c>
      <c r="W873">
        <v>17</v>
      </c>
      <c r="X873">
        <v>7</v>
      </c>
      <c r="Y873">
        <v>0</v>
      </c>
    </row>
    <row r="874" spans="1:25" x14ac:dyDescent="0.25">
      <c r="A874" s="4">
        <v>282</v>
      </c>
      <c r="B874" s="5">
        <v>127</v>
      </c>
      <c r="C874" s="5" t="s">
        <v>4</v>
      </c>
      <c r="D874" s="9">
        <v>40601</v>
      </c>
      <c r="E874" s="5" t="s">
        <v>15</v>
      </c>
      <c r="F874" s="5" t="s">
        <v>179</v>
      </c>
      <c r="G874" s="5">
        <v>2</v>
      </c>
      <c r="H874" s="5">
        <v>2</v>
      </c>
      <c r="I874" s="10">
        <v>2</v>
      </c>
      <c r="J874" s="11">
        <v>7.9166666666666663E-2</v>
      </c>
      <c r="L874" t="str">
        <f t="shared" si="65"/>
        <v>Jorge Rivera</v>
      </c>
      <c r="M874" t="str">
        <f t="shared" si="66"/>
        <v xml:space="preserve">6' 1" </v>
      </c>
      <c r="N874" t="str">
        <f t="shared" si="67"/>
        <v xml:space="preserve">185 lbs. </v>
      </c>
      <c r="O874" t="str">
        <f t="shared" si="68"/>
        <v xml:space="preserve">73.0" </v>
      </c>
      <c r="P874" t="str">
        <f t="shared" si="69"/>
        <v xml:space="preserve">Orthodox </v>
      </c>
      <c r="Q874" t="s">
        <v>3834</v>
      </c>
      <c r="S874" t="s">
        <v>502</v>
      </c>
      <c r="T874" t="s">
        <v>513</v>
      </c>
      <c r="U874" t="s">
        <v>496</v>
      </c>
      <c r="V874" t="s">
        <v>500</v>
      </c>
      <c r="W874">
        <v>12</v>
      </c>
      <c r="X874">
        <v>3</v>
      </c>
      <c r="Y874">
        <v>0</v>
      </c>
    </row>
    <row r="875" spans="1:25" x14ac:dyDescent="0.25">
      <c r="A875" s="4">
        <v>283</v>
      </c>
      <c r="B875" s="5">
        <v>128</v>
      </c>
      <c r="C875" s="5" t="s">
        <v>4</v>
      </c>
      <c r="D875" s="9">
        <v>40621</v>
      </c>
      <c r="E875" s="5" t="s">
        <v>8</v>
      </c>
      <c r="F875" s="5" t="s">
        <v>38</v>
      </c>
      <c r="G875" s="5">
        <v>2</v>
      </c>
      <c r="H875" s="5">
        <v>1</v>
      </c>
      <c r="I875" s="5">
        <v>3</v>
      </c>
      <c r="J875" s="11">
        <v>0.15555555555555556</v>
      </c>
      <c r="L875" t="e">
        <f t="shared" si="65"/>
        <v>#N/A</v>
      </c>
      <c r="M875" t="e">
        <f t="shared" si="66"/>
        <v>#N/A</v>
      </c>
      <c r="N875" t="e">
        <f t="shared" si="67"/>
        <v>#N/A</v>
      </c>
      <c r="O875" t="e">
        <f t="shared" si="68"/>
        <v>#N/A</v>
      </c>
      <c r="P875" t="e">
        <f t="shared" si="69"/>
        <v>#N/A</v>
      </c>
      <c r="Q875" t="s">
        <v>119</v>
      </c>
      <c r="S875" t="s">
        <v>506</v>
      </c>
      <c r="T875" t="s">
        <v>536</v>
      </c>
      <c r="U875" t="s">
        <v>538</v>
      </c>
      <c r="V875" t="s">
        <v>500</v>
      </c>
      <c r="W875">
        <v>19</v>
      </c>
      <c r="X875">
        <v>7</v>
      </c>
      <c r="Y875">
        <v>0</v>
      </c>
    </row>
    <row r="876" spans="1:25" x14ac:dyDescent="0.25">
      <c r="A876" s="4">
        <v>284</v>
      </c>
      <c r="B876" s="5">
        <v>128</v>
      </c>
      <c r="C876" s="5" t="s">
        <v>4</v>
      </c>
      <c r="D876" s="9">
        <v>40621</v>
      </c>
      <c r="E876" s="5" t="s">
        <v>25</v>
      </c>
      <c r="F876" s="5" t="s">
        <v>387</v>
      </c>
      <c r="G876" s="5">
        <v>1</v>
      </c>
      <c r="H876" s="5">
        <v>2</v>
      </c>
      <c r="I876" s="5">
        <v>3</v>
      </c>
      <c r="J876" s="11">
        <v>9.375E-2</v>
      </c>
      <c r="L876" t="str">
        <f t="shared" si="65"/>
        <v>Kamal Shalorus</v>
      </c>
      <c r="M876" t="str">
        <f t="shared" si="66"/>
        <v xml:space="preserve">5' 8" </v>
      </c>
      <c r="N876" t="str">
        <f t="shared" si="67"/>
        <v xml:space="preserve">155 lbs. </v>
      </c>
      <c r="O876" t="str">
        <f t="shared" si="68"/>
        <v xml:space="preserve">68.0" </v>
      </c>
      <c r="P876" t="str">
        <f t="shared" si="69"/>
        <v xml:space="preserve">Orthodox </v>
      </c>
      <c r="Q876" t="s">
        <v>3417</v>
      </c>
      <c r="R876" t="s">
        <v>1444</v>
      </c>
      <c r="S876" t="s">
        <v>530</v>
      </c>
      <c r="T876" t="s">
        <v>523</v>
      </c>
      <c r="U876" t="s">
        <v>546</v>
      </c>
      <c r="V876" t="s">
        <v>500</v>
      </c>
      <c r="W876">
        <v>24</v>
      </c>
      <c r="X876">
        <v>9</v>
      </c>
      <c r="Y876">
        <v>0</v>
      </c>
    </row>
    <row r="877" spans="1:25" x14ac:dyDescent="0.25">
      <c r="A877" s="4">
        <v>285</v>
      </c>
      <c r="B877" s="5">
        <v>128</v>
      </c>
      <c r="C877" s="5" t="s">
        <v>4</v>
      </c>
      <c r="D877" s="9">
        <v>40621</v>
      </c>
      <c r="E877" s="5" t="s">
        <v>9</v>
      </c>
      <c r="F877" s="5" t="s">
        <v>145</v>
      </c>
      <c r="G877" s="5">
        <v>2</v>
      </c>
      <c r="H877" s="5">
        <v>2</v>
      </c>
      <c r="I877" s="5">
        <v>3</v>
      </c>
      <c r="J877" s="11">
        <v>0.10902777777777778</v>
      </c>
      <c r="L877" t="e">
        <f t="shared" si="65"/>
        <v>#N/A</v>
      </c>
      <c r="M877" t="e">
        <f t="shared" si="66"/>
        <v>#N/A</v>
      </c>
      <c r="N877" t="e">
        <f t="shared" si="67"/>
        <v>#N/A</v>
      </c>
      <c r="O877" t="e">
        <f t="shared" si="68"/>
        <v>#N/A</v>
      </c>
      <c r="P877" t="e">
        <f t="shared" si="69"/>
        <v>#N/A</v>
      </c>
      <c r="Q877" t="s">
        <v>3081</v>
      </c>
      <c r="S877" t="s">
        <v>496</v>
      </c>
      <c r="T877" t="s">
        <v>496</v>
      </c>
      <c r="U877" t="s">
        <v>496</v>
      </c>
      <c r="W877">
        <v>0</v>
      </c>
      <c r="X877">
        <v>1</v>
      </c>
      <c r="Y877">
        <v>0</v>
      </c>
    </row>
    <row r="878" spans="1:25" x14ac:dyDescent="0.25">
      <c r="A878" s="4">
        <v>286</v>
      </c>
      <c r="B878" s="5">
        <v>128</v>
      </c>
      <c r="C878" s="5" t="s">
        <v>4</v>
      </c>
      <c r="D878" s="9">
        <v>40621</v>
      </c>
      <c r="E878" s="5" t="s">
        <v>15</v>
      </c>
      <c r="F878" s="5" t="s">
        <v>141</v>
      </c>
      <c r="G878" s="5">
        <v>2</v>
      </c>
      <c r="H878" s="5">
        <v>5</v>
      </c>
      <c r="I878" s="5">
        <v>3</v>
      </c>
      <c r="J878" s="11">
        <v>0.20833333333333334</v>
      </c>
      <c r="L878" t="str">
        <f t="shared" si="65"/>
        <v>Dan Miller</v>
      </c>
      <c r="M878" t="str">
        <f t="shared" si="66"/>
        <v xml:space="preserve">6' 1" </v>
      </c>
      <c r="N878" t="str">
        <f t="shared" si="67"/>
        <v xml:space="preserve">185 lbs. </v>
      </c>
      <c r="O878" t="str">
        <f t="shared" si="68"/>
        <v xml:space="preserve">74.0" </v>
      </c>
      <c r="P878" t="str">
        <f t="shared" si="69"/>
        <v xml:space="preserve">Orthodox </v>
      </c>
      <c r="Q878" t="s">
        <v>1905</v>
      </c>
      <c r="R878" t="s">
        <v>636</v>
      </c>
      <c r="S878" t="s">
        <v>549</v>
      </c>
      <c r="T878" t="s">
        <v>536</v>
      </c>
      <c r="U878" t="s">
        <v>559</v>
      </c>
      <c r="V878" t="s">
        <v>500</v>
      </c>
      <c r="W878">
        <v>18</v>
      </c>
      <c r="X878">
        <v>4</v>
      </c>
      <c r="Y878">
        <v>0</v>
      </c>
    </row>
    <row r="879" spans="1:25" x14ac:dyDescent="0.25">
      <c r="A879" s="4">
        <v>287</v>
      </c>
      <c r="B879" s="5">
        <v>128</v>
      </c>
      <c r="C879" s="5" t="s">
        <v>4</v>
      </c>
      <c r="D879" s="9">
        <v>40621</v>
      </c>
      <c r="E879" s="5" t="s">
        <v>205</v>
      </c>
      <c r="F879" s="5" t="s">
        <v>263</v>
      </c>
      <c r="G879" s="5">
        <v>2</v>
      </c>
      <c r="H879" s="5">
        <v>5</v>
      </c>
      <c r="I879" s="5">
        <v>3</v>
      </c>
      <c r="J879" s="11">
        <v>0.20833333333333334</v>
      </c>
      <c r="L879" t="str">
        <f t="shared" si="65"/>
        <v>Eddie Wineland</v>
      </c>
      <c r="M879" t="str">
        <f t="shared" si="66"/>
        <v xml:space="preserve">5' 7" </v>
      </c>
      <c r="N879" t="str">
        <f t="shared" si="67"/>
        <v xml:space="preserve">135 lbs. </v>
      </c>
      <c r="O879" t="str">
        <f t="shared" si="68"/>
        <v xml:space="preserve">69.0" </v>
      </c>
      <c r="P879" t="str">
        <f t="shared" si="69"/>
        <v xml:space="preserve">Orthodox </v>
      </c>
      <c r="Q879" t="s">
        <v>264</v>
      </c>
      <c r="R879" t="s">
        <v>748</v>
      </c>
      <c r="S879" t="s">
        <v>506</v>
      </c>
      <c r="T879" t="s">
        <v>536</v>
      </c>
      <c r="U879" t="s">
        <v>547</v>
      </c>
      <c r="V879" t="s">
        <v>500</v>
      </c>
      <c r="W879">
        <v>23</v>
      </c>
      <c r="X879">
        <v>10</v>
      </c>
      <c r="Y879">
        <v>0</v>
      </c>
    </row>
    <row r="880" spans="1:25" x14ac:dyDescent="0.25">
      <c r="A880" s="4">
        <v>288</v>
      </c>
      <c r="B880" s="5">
        <v>129</v>
      </c>
      <c r="C880" s="5" t="s">
        <v>4</v>
      </c>
      <c r="D880" s="9">
        <v>40663</v>
      </c>
      <c r="E880" s="5" t="s">
        <v>25</v>
      </c>
      <c r="F880" s="5" t="s">
        <v>70</v>
      </c>
      <c r="G880" s="5">
        <v>2</v>
      </c>
      <c r="H880" s="5">
        <v>5</v>
      </c>
      <c r="I880" s="10">
        <v>3</v>
      </c>
      <c r="J880" s="11">
        <v>0.20833333333333334</v>
      </c>
      <c r="L880" t="str">
        <f t="shared" si="65"/>
        <v>Mark Bocek</v>
      </c>
      <c r="M880" t="str">
        <f t="shared" si="66"/>
        <v xml:space="preserve">5' 8" </v>
      </c>
      <c r="N880" t="str">
        <f t="shared" si="67"/>
        <v xml:space="preserve">155 lbs. </v>
      </c>
      <c r="O880" t="str">
        <f t="shared" si="68"/>
        <v xml:space="preserve">75.0" </v>
      </c>
      <c r="P880" t="str">
        <f t="shared" si="69"/>
        <v xml:space="preserve">Orthodox </v>
      </c>
      <c r="Q880" t="s">
        <v>3265</v>
      </c>
      <c r="R880" t="s">
        <v>812</v>
      </c>
      <c r="S880" t="s">
        <v>634</v>
      </c>
      <c r="T880" t="s">
        <v>550</v>
      </c>
      <c r="U880" t="s">
        <v>496</v>
      </c>
      <c r="V880" t="s">
        <v>500</v>
      </c>
      <c r="W880">
        <v>6</v>
      </c>
      <c r="X880">
        <v>1</v>
      </c>
      <c r="Y880">
        <v>0</v>
      </c>
    </row>
    <row r="881" spans="1:25" x14ac:dyDescent="0.25">
      <c r="A881" s="4">
        <v>289</v>
      </c>
      <c r="B881" s="5">
        <v>129</v>
      </c>
      <c r="C881" s="5" t="s">
        <v>4</v>
      </c>
      <c r="D881" s="9">
        <v>40663</v>
      </c>
      <c r="E881" s="5" t="s">
        <v>12</v>
      </c>
      <c r="F881" s="5" t="s">
        <v>164</v>
      </c>
      <c r="G881" s="5">
        <v>1</v>
      </c>
      <c r="H881" s="5">
        <v>5</v>
      </c>
      <c r="I881" s="10">
        <v>5</v>
      </c>
      <c r="J881" s="11">
        <v>0.20833333333333334</v>
      </c>
      <c r="L881" t="str">
        <f t="shared" si="65"/>
        <v>Jake Shields</v>
      </c>
      <c r="M881" t="str">
        <f t="shared" si="66"/>
        <v xml:space="preserve">6' 0" </v>
      </c>
      <c r="N881" t="str">
        <f t="shared" si="67"/>
        <v xml:space="preserve">170 lbs. </v>
      </c>
      <c r="O881" t="str">
        <f t="shared" si="68"/>
        <v xml:space="preserve">72.0" </v>
      </c>
      <c r="P881" t="str">
        <f t="shared" si="69"/>
        <v xml:space="preserve">Orthodox </v>
      </c>
      <c r="Q881" t="s">
        <v>2025</v>
      </c>
      <c r="S881" t="s">
        <v>530</v>
      </c>
      <c r="T881" t="s">
        <v>520</v>
      </c>
      <c r="U881" t="s">
        <v>496</v>
      </c>
      <c r="V881" t="s">
        <v>500</v>
      </c>
      <c r="W881">
        <v>5</v>
      </c>
      <c r="X881">
        <v>2</v>
      </c>
      <c r="Y881">
        <v>0</v>
      </c>
    </row>
    <row r="882" spans="1:25" x14ac:dyDescent="0.25">
      <c r="A882" s="4">
        <v>290</v>
      </c>
      <c r="B882" s="5">
        <v>129</v>
      </c>
      <c r="C882" s="5" t="s">
        <v>4</v>
      </c>
      <c r="D882" s="9">
        <v>40663</v>
      </c>
      <c r="E882" s="5" t="s">
        <v>184</v>
      </c>
      <c r="F882" s="5" t="s">
        <v>186</v>
      </c>
      <c r="G882" s="5">
        <v>1</v>
      </c>
      <c r="H882" s="5">
        <v>5</v>
      </c>
      <c r="I882" s="10">
        <v>5</v>
      </c>
      <c r="J882" s="11">
        <v>0.20833333333333334</v>
      </c>
      <c r="L882" t="str">
        <f t="shared" si="65"/>
        <v>Mark Hominick</v>
      </c>
      <c r="M882" t="str">
        <f t="shared" si="66"/>
        <v xml:space="preserve">5' 8" </v>
      </c>
      <c r="N882" t="str">
        <f t="shared" si="67"/>
        <v xml:space="preserve">145 lbs. </v>
      </c>
      <c r="O882" t="str">
        <f t="shared" si="68"/>
        <v xml:space="preserve">68.0" </v>
      </c>
      <c r="P882" t="str">
        <f t="shared" si="69"/>
        <v xml:space="preserve">Orthodox </v>
      </c>
      <c r="Q882" t="s">
        <v>2427</v>
      </c>
      <c r="R882" t="s">
        <v>944</v>
      </c>
      <c r="S882" t="s">
        <v>502</v>
      </c>
      <c r="T882" t="s">
        <v>536</v>
      </c>
      <c r="U882" t="s">
        <v>496</v>
      </c>
      <c r="W882">
        <v>7</v>
      </c>
      <c r="X882">
        <v>3</v>
      </c>
      <c r="Y882">
        <v>0</v>
      </c>
    </row>
    <row r="883" spans="1:25" x14ac:dyDescent="0.25">
      <c r="A883" s="4">
        <v>291</v>
      </c>
      <c r="B883" s="5">
        <v>129</v>
      </c>
      <c r="C883" s="5" t="s">
        <v>4</v>
      </c>
      <c r="D883" s="9">
        <v>40663</v>
      </c>
      <c r="E883" s="5" t="s">
        <v>9</v>
      </c>
      <c r="F883" s="5" t="s">
        <v>133</v>
      </c>
      <c r="G883" s="5">
        <v>3</v>
      </c>
      <c r="H883" s="5">
        <v>1</v>
      </c>
      <c r="I883" s="10">
        <v>2</v>
      </c>
      <c r="J883" s="11">
        <v>4.5138888888888888E-2</v>
      </c>
      <c r="L883" t="str">
        <f t="shared" si="65"/>
        <v>Randy Couture</v>
      </c>
      <c r="M883" t="str">
        <f t="shared" si="66"/>
        <v xml:space="preserve">6' 1" </v>
      </c>
      <c r="N883" t="str">
        <f t="shared" si="67"/>
        <v xml:space="preserve">205 lbs. </v>
      </c>
      <c r="O883" t="str">
        <f t="shared" si="68"/>
        <v xml:space="preserve">75.0" </v>
      </c>
      <c r="P883" t="str">
        <f t="shared" si="69"/>
        <v xml:space="preserve">Orthodox </v>
      </c>
      <c r="Q883" t="s">
        <v>280</v>
      </c>
      <c r="R883" t="s">
        <v>1493</v>
      </c>
      <c r="S883" t="s">
        <v>518</v>
      </c>
      <c r="T883" t="s">
        <v>533</v>
      </c>
      <c r="U883" t="s">
        <v>540</v>
      </c>
      <c r="V883" t="s">
        <v>500</v>
      </c>
      <c r="W883">
        <v>11</v>
      </c>
      <c r="X883">
        <v>6</v>
      </c>
      <c r="Y883">
        <v>0</v>
      </c>
    </row>
    <row r="884" spans="1:25" x14ac:dyDescent="0.25">
      <c r="A884" s="4">
        <v>292</v>
      </c>
      <c r="B884" s="5">
        <v>129</v>
      </c>
      <c r="C884" s="5" t="s">
        <v>4</v>
      </c>
      <c r="D884" s="9">
        <v>40663</v>
      </c>
      <c r="E884" s="5" t="s">
        <v>9</v>
      </c>
      <c r="F884" s="5" t="s">
        <v>188</v>
      </c>
      <c r="G884" s="5">
        <v>1</v>
      </c>
      <c r="H884" s="5">
        <v>1</v>
      </c>
      <c r="I884" s="10">
        <v>1</v>
      </c>
      <c r="J884" s="11">
        <v>1.3888888888888888E-2</v>
      </c>
      <c r="L884" t="str">
        <f t="shared" si="65"/>
        <v>Jason Brilz</v>
      </c>
      <c r="M884" t="str">
        <f t="shared" si="66"/>
        <v xml:space="preserve">5' 11" </v>
      </c>
      <c r="N884" t="str">
        <f t="shared" si="67"/>
        <v xml:space="preserve">205 lbs. </v>
      </c>
      <c r="O884" t="str">
        <f t="shared" si="68"/>
        <v xml:space="preserve">71.0" </v>
      </c>
      <c r="P884" t="str">
        <f t="shared" si="69"/>
        <v xml:space="preserve">Orthodox </v>
      </c>
      <c r="Q884" t="s">
        <v>3912</v>
      </c>
      <c r="R884" t="s">
        <v>1670</v>
      </c>
      <c r="S884" t="s">
        <v>530</v>
      </c>
      <c r="T884" t="s">
        <v>497</v>
      </c>
      <c r="U884" t="s">
        <v>553</v>
      </c>
      <c r="V884" t="s">
        <v>500</v>
      </c>
      <c r="W884">
        <v>12</v>
      </c>
      <c r="X884">
        <v>2</v>
      </c>
      <c r="Y884">
        <v>0</v>
      </c>
    </row>
    <row r="885" spans="1:25" x14ac:dyDescent="0.25">
      <c r="A885" s="4">
        <v>293</v>
      </c>
      <c r="B885" s="5">
        <v>130</v>
      </c>
      <c r="C885" s="5" t="s">
        <v>4</v>
      </c>
      <c r="D885" s="9">
        <v>40691</v>
      </c>
      <c r="E885" s="5" t="s">
        <v>15</v>
      </c>
      <c r="F885" s="5" t="s">
        <v>388</v>
      </c>
      <c r="G885" s="5">
        <v>1</v>
      </c>
      <c r="H885" s="5">
        <v>1</v>
      </c>
      <c r="I885" s="5">
        <v>2</v>
      </c>
      <c r="J885" s="11">
        <v>0.18680555555555556</v>
      </c>
      <c r="L885" t="str">
        <f t="shared" si="65"/>
        <v>Jorge Santiago</v>
      </c>
      <c r="M885" t="str">
        <f t="shared" si="66"/>
        <v xml:space="preserve">6' 1" </v>
      </c>
      <c r="N885" t="str">
        <f t="shared" si="67"/>
        <v xml:space="preserve">170 lbs. </v>
      </c>
      <c r="O885" t="str">
        <f t="shared" si="68"/>
        <v xml:space="preserve">74.0" </v>
      </c>
      <c r="P885" t="str">
        <f t="shared" si="69"/>
        <v xml:space="preserve">Orthodox </v>
      </c>
      <c r="Q885" t="s">
        <v>3913</v>
      </c>
      <c r="R885" t="s">
        <v>1672</v>
      </c>
      <c r="S885" t="s">
        <v>530</v>
      </c>
      <c r="T885" t="s">
        <v>497</v>
      </c>
      <c r="U885" t="s">
        <v>553</v>
      </c>
      <c r="V885" t="s">
        <v>515</v>
      </c>
      <c r="W885">
        <v>19</v>
      </c>
      <c r="X885">
        <v>4</v>
      </c>
      <c r="Y885">
        <v>0</v>
      </c>
    </row>
    <row r="886" spans="1:25" x14ac:dyDescent="0.25">
      <c r="A886" s="4">
        <v>294</v>
      </c>
      <c r="B886" s="5">
        <v>130</v>
      </c>
      <c r="C886" s="5" t="s">
        <v>4</v>
      </c>
      <c r="D886" s="9">
        <v>40691</v>
      </c>
      <c r="E886" s="5" t="s">
        <v>8</v>
      </c>
      <c r="F886" s="5" t="s">
        <v>158</v>
      </c>
      <c r="G886" s="5">
        <v>3</v>
      </c>
      <c r="H886" s="5">
        <v>5</v>
      </c>
      <c r="I886" s="5">
        <v>3</v>
      </c>
      <c r="J886" s="11">
        <v>0.20833333333333334</v>
      </c>
      <c r="L886" t="str">
        <f t="shared" si="65"/>
        <v>Roy Nelson</v>
      </c>
      <c r="M886" t="str">
        <f t="shared" si="66"/>
        <v xml:space="preserve">6' 0" </v>
      </c>
      <c r="N886" t="str">
        <f t="shared" si="67"/>
        <v xml:space="preserve">263 lbs. </v>
      </c>
      <c r="O886" t="str">
        <f t="shared" si="68"/>
        <v xml:space="preserve">72.0" </v>
      </c>
      <c r="P886" t="str">
        <f t="shared" si="69"/>
        <v xml:space="preserve">Orthodox </v>
      </c>
      <c r="Q886" t="s">
        <v>1975</v>
      </c>
      <c r="R886" t="s">
        <v>685</v>
      </c>
      <c r="S886" t="s">
        <v>535</v>
      </c>
      <c r="T886" t="s">
        <v>677</v>
      </c>
      <c r="U886" t="s">
        <v>496</v>
      </c>
      <c r="V886" t="s">
        <v>500</v>
      </c>
      <c r="W886">
        <v>0</v>
      </c>
      <c r="X886">
        <v>1</v>
      </c>
      <c r="Y886">
        <v>0</v>
      </c>
    </row>
    <row r="887" spans="1:25" x14ac:dyDescent="0.25">
      <c r="A887" s="4">
        <v>295</v>
      </c>
      <c r="B887" s="5">
        <v>130</v>
      </c>
      <c r="C887" s="5" t="s">
        <v>4</v>
      </c>
      <c r="D887" s="9">
        <v>40691</v>
      </c>
      <c r="E887" s="5" t="s">
        <v>9</v>
      </c>
      <c r="F887" s="5" t="s">
        <v>36</v>
      </c>
      <c r="G887" s="5">
        <v>2</v>
      </c>
      <c r="H887" s="5">
        <v>5</v>
      </c>
      <c r="I887" s="5">
        <v>3</v>
      </c>
      <c r="J887" s="11">
        <v>0.20833333333333334</v>
      </c>
      <c r="L887" t="str">
        <f t="shared" si="65"/>
        <v>Matt Hamill</v>
      </c>
      <c r="M887" t="str">
        <f t="shared" si="66"/>
        <v xml:space="preserve">6' 1" </v>
      </c>
      <c r="N887" t="str">
        <f t="shared" si="67"/>
        <v xml:space="preserve">205 lbs. </v>
      </c>
      <c r="O887" t="str">
        <f t="shared" si="68"/>
        <v xml:space="preserve">76.0" </v>
      </c>
      <c r="P887" t="str">
        <f t="shared" si="69"/>
        <v xml:space="preserve">Orthodox </v>
      </c>
      <c r="Q887" t="s">
        <v>2067</v>
      </c>
      <c r="S887" t="s">
        <v>496</v>
      </c>
      <c r="T887" t="s">
        <v>496</v>
      </c>
      <c r="U887" t="s">
        <v>496</v>
      </c>
      <c r="W887">
        <v>2</v>
      </c>
      <c r="X887">
        <v>3</v>
      </c>
      <c r="Y887">
        <v>0</v>
      </c>
    </row>
    <row r="888" spans="1:25" x14ac:dyDescent="0.25">
      <c r="A888" s="4">
        <v>296</v>
      </c>
      <c r="B888" s="5">
        <v>130</v>
      </c>
      <c r="C888" s="5" t="s">
        <v>4</v>
      </c>
      <c r="D888" s="9">
        <v>40691</v>
      </c>
      <c r="E888" s="5" t="s">
        <v>12</v>
      </c>
      <c r="F888" s="5" t="s">
        <v>72</v>
      </c>
      <c r="G888" s="5">
        <v>2</v>
      </c>
      <c r="H888" s="5">
        <v>5</v>
      </c>
      <c r="I888" s="5">
        <v>3</v>
      </c>
      <c r="J888" s="11">
        <v>0.20833333333333334</v>
      </c>
      <c r="L888" t="str">
        <f t="shared" si="65"/>
        <v>Thiago Alves</v>
      </c>
      <c r="M888" t="str">
        <f t="shared" si="66"/>
        <v xml:space="preserve">5' 9" </v>
      </c>
      <c r="N888" t="str">
        <f t="shared" si="67"/>
        <v xml:space="preserve">170 lbs. </v>
      </c>
      <c r="O888" t="str">
        <f t="shared" si="68"/>
        <v xml:space="preserve">70.0" </v>
      </c>
      <c r="P888" t="str">
        <f t="shared" si="69"/>
        <v xml:space="preserve">Orthodox </v>
      </c>
      <c r="Q888" t="s">
        <v>2517</v>
      </c>
      <c r="S888" t="s">
        <v>522</v>
      </c>
      <c r="T888" t="s">
        <v>533</v>
      </c>
      <c r="U888" t="s">
        <v>642</v>
      </c>
      <c r="V888" t="s">
        <v>500</v>
      </c>
      <c r="W888">
        <v>10</v>
      </c>
      <c r="X888">
        <v>4</v>
      </c>
      <c r="Y888">
        <v>0</v>
      </c>
    </row>
    <row r="889" spans="1:25" x14ac:dyDescent="0.25">
      <c r="A889" s="4">
        <v>297</v>
      </c>
      <c r="B889" s="5">
        <v>130</v>
      </c>
      <c r="C889" s="5" t="s">
        <v>4</v>
      </c>
      <c r="D889" s="9">
        <v>40691</v>
      </c>
      <c r="E889" s="5" t="s">
        <v>8</v>
      </c>
      <c r="F889" s="5" t="s">
        <v>139</v>
      </c>
      <c r="G889" s="5">
        <v>1</v>
      </c>
      <c r="H889" s="5">
        <v>1</v>
      </c>
      <c r="I889" s="5">
        <v>1</v>
      </c>
      <c r="J889" s="11">
        <v>0.17430555555555557</v>
      </c>
      <c r="L889" t="str">
        <f t="shared" si="65"/>
        <v>Stefan Struve</v>
      </c>
      <c r="M889" t="str">
        <f t="shared" si="66"/>
        <v xml:space="preserve">6' 11" </v>
      </c>
      <c r="N889" t="str">
        <f t="shared" si="67"/>
        <v xml:space="preserve">265 lbs. </v>
      </c>
      <c r="O889" t="str">
        <f t="shared" si="68"/>
        <v xml:space="preserve">84.0" </v>
      </c>
      <c r="P889" t="str">
        <f t="shared" si="69"/>
        <v xml:space="preserve">Orthodox </v>
      </c>
      <c r="Q889" t="s">
        <v>2595</v>
      </c>
      <c r="S889" t="s">
        <v>496</v>
      </c>
      <c r="T889" t="s">
        <v>496</v>
      </c>
      <c r="U889" t="s">
        <v>496</v>
      </c>
      <c r="W889">
        <v>1</v>
      </c>
      <c r="X889">
        <v>0</v>
      </c>
      <c r="Y889">
        <v>0</v>
      </c>
    </row>
    <row r="890" spans="1:25" x14ac:dyDescent="0.25">
      <c r="A890" s="4">
        <v>298</v>
      </c>
      <c r="B890" s="5">
        <v>131</v>
      </c>
      <c r="C890" s="5" t="s">
        <v>4</v>
      </c>
      <c r="D890" s="9">
        <v>40705</v>
      </c>
      <c r="E890" s="5" t="s">
        <v>8</v>
      </c>
      <c r="F890" s="5" t="s">
        <v>193</v>
      </c>
      <c r="G890" s="5">
        <v>2</v>
      </c>
      <c r="H890" s="5">
        <v>2</v>
      </c>
      <c r="I890" s="10">
        <v>2</v>
      </c>
      <c r="J890" s="11">
        <v>0.13819444444444445</v>
      </c>
      <c r="L890" t="e">
        <f t="shared" si="65"/>
        <v>#N/A</v>
      </c>
      <c r="M890" t="e">
        <f t="shared" si="66"/>
        <v>#N/A</v>
      </c>
      <c r="N890" t="e">
        <f t="shared" si="67"/>
        <v>#N/A</v>
      </c>
      <c r="O890" t="e">
        <f t="shared" si="68"/>
        <v>#N/A</v>
      </c>
      <c r="P890" t="e">
        <f t="shared" si="69"/>
        <v>#N/A</v>
      </c>
      <c r="Q890" t="s">
        <v>2948</v>
      </c>
      <c r="S890" t="s">
        <v>499</v>
      </c>
      <c r="T890" t="s">
        <v>523</v>
      </c>
      <c r="U890" t="s">
        <v>496</v>
      </c>
      <c r="V890" t="s">
        <v>500</v>
      </c>
      <c r="W890">
        <v>6</v>
      </c>
      <c r="X890">
        <v>6</v>
      </c>
      <c r="Y890">
        <v>0</v>
      </c>
    </row>
    <row r="891" spans="1:25" x14ac:dyDescent="0.25">
      <c r="A891" s="4">
        <v>299</v>
      </c>
      <c r="B891" s="5">
        <v>131</v>
      </c>
      <c r="C891" s="5" t="s">
        <v>4</v>
      </c>
      <c r="D891" s="9">
        <v>40705</v>
      </c>
      <c r="E891" s="5" t="s">
        <v>25</v>
      </c>
      <c r="F891" s="5" t="s">
        <v>195</v>
      </c>
      <c r="G891" s="5">
        <v>2</v>
      </c>
      <c r="H891" s="5">
        <v>5</v>
      </c>
      <c r="I891" s="10">
        <v>3</v>
      </c>
      <c r="J891" s="11">
        <v>0.20833333333333334</v>
      </c>
      <c r="L891" t="str">
        <f t="shared" si="65"/>
        <v>Vagner Rocha</v>
      </c>
      <c r="M891" t="str">
        <f t="shared" si="66"/>
        <v xml:space="preserve">5' 10" </v>
      </c>
      <c r="N891" t="str">
        <f t="shared" si="67"/>
        <v xml:space="preserve">155 lbs. </v>
      </c>
      <c r="O891" t="str">
        <f t="shared" si="68"/>
        <v xml:space="preserve">73.0" </v>
      </c>
      <c r="P891" t="str">
        <f t="shared" si="69"/>
        <v xml:space="preserve">Orthodox </v>
      </c>
      <c r="Q891" t="s">
        <v>3116</v>
      </c>
      <c r="S891" t="s">
        <v>522</v>
      </c>
      <c r="T891" t="s">
        <v>513</v>
      </c>
      <c r="U891" t="s">
        <v>496</v>
      </c>
      <c r="V891" t="s">
        <v>515</v>
      </c>
      <c r="W891">
        <v>2</v>
      </c>
      <c r="X891">
        <v>3</v>
      </c>
      <c r="Y891">
        <v>0</v>
      </c>
    </row>
    <row r="892" spans="1:25" x14ac:dyDescent="0.25">
      <c r="A892" s="4">
        <v>300</v>
      </c>
      <c r="B892" s="5">
        <v>131</v>
      </c>
      <c r="C892" s="5" t="s">
        <v>4</v>
      </c>
      <c r="D892" s="9">
        <v>40705</v>
      </c>
      <c r="E892" s="5" t="s">
        <v>8</v>
      </c>
      <c r="F892" s="5" t="s">
        <v>142</v>
      </c>
      <c r="G892" s="5">
        <v>2</v>
      </c>
      <c r="H892" s="5">
        <v>5</v>
      </c>
      <c r="I892" s="10">
        <v>3</v>
      </c>
      <c r="J892" s="11">
        <v>0.20833333333333334</v>
      </c>
      <c r="L892" t="str">
        <f t="shared" si="65"/>
        <v>Shane Carwin</v>
      </c>
      <c r="M892" t="str">
        <f t="shared" si="66"/>
        <v xml:space="preserve">6' 2" </v>
      </c>
      <c r="N892" t="str">
        <f t="shared" si="67"/>
        <v xml:space="preserve">265 lbs. </v>
      </c>
      <c r="O892" t="str">
        <f t="shared" si="68"/>
        <v xml:space="preserve">80.0" </v>
      </c>
      <c r="P892" t="str">
        <f t="shared" si="69"/>
        <v xml:space="preserve">Orthodox </v>
      </c>
      <c r="Q892" t="s">
        <v>58</v>
      </c>
      <c r="S892" t="s">
        <v>506</v>
      </c>
      <c r="T892" t="s">
        <v>877</v>
      </c>
      <c r="U892" t="s">
        <v>584</v>
      </c>
      <c r="V892" t="s">
        <v>515</v>
      </c>
      <c r="W892">
        <v>18</v>
      </c>
      <c r="X892">
        <v>10</v>
      </c>
      <c r="Y892">
        <v>0</v>
      </c>
    </row>
    <row r="893" spans="1:25" x14ac:dyDescent="0.25">
      <c r="A893" s="4">
        <v>301</v>
      </c>
      <c r="B893" s="5">
        <v>131</v>
      </c>
      <c r="C893" s="5" t="s">
        <v>4</v>
      </c>
      <c r="D893" s="9">
        <v>40705</v>
      </c>
      <c r="E893" s="5" t="s">
        <v>184</v>
      </c>
      <c r="F893" s="5" t="s">
        <v>190</v>
      </c>
      <c r="G893" s="5">
        <v>2</v>
      </c>
      <c r="H893" s="5">
        <v>5</v>
      </c>
      <c r="I893" s="10">
        <v>3</v>
      </c>
      <c r="J893" s="11">
        <v>0.20833333333333334</v>
      </c>
      <c r="L893" t="str">
        <f t="shared" si="65"/>
        <v>Diego Nunes</v>
      </c>
      <c r="M893" t="str">
        <f t="shared" si="66"/>
        <v xml:space="preserve">5' 6" </v>
      </c>
      <c r="N893" t="str">
        <f t="shared" si="67"/>
        <v xml:space="preserve">145 lbs. </v>
      </c>
      <c r="O893" t="str">
        <f t="shared" si="68"/>
        <v xml:space="preserve">67.0" </v>
      </c>
      <c r="P893" t="str">
        <f t="shared" si="69"/>
        <v xml:space="preserve">Orthodox </v>
      </c>
      <c r="Q893" t="s">
        <v>3694</v>
      </c>
      <c r="S893" t="s">
        <v>522</v>
      </c>
      <c r="T893" t="s">
        <v>513</v>
      </c>
      <c r="U893" t="s">
        <v>496</v>
      </c>
      <c r="V893" t="s">
        <v>500</v>
      </c>
      <c r="W893">
        <v>22</v>
      </c>
      <c r="X893">
        <v>11</v>
      </c>
      <c r="Y893">
        <v>2</v>
      </c>
    </row>
    <row r="894" spans="1:25" x14ac:dyDescent="0.25">
      <c r="A894" s="4">
        <v>302</v>
      </c>
      <c r="B894" s="5">
        <v>131</v>
      </c>
      <c r="C894" s="5" t="s">
        <v>4</v>
      </c>
      <c r="D894" s="9">
        <v>40705</v>
      </c>
      <c r="E894" s="5" t="s">
        <v>15</v>
      </c>
      <c r="F894" s="5" t="s">
        <v>82</v>
      </c>
      <c r="G894" s="5">
        <v>2</v>
      </c>
      <c r="H894" s="5">
        <v>5</v>
      </c>
      <c r="I894" s="10">
        <v>3</v>
      </c>
      <c r="J894" s="11">
        <v>0.20833333333333334</v>
      </c>
      <c r="L894" t="str">
        <f t="shared" si="65"/>
        <v>Demian Maia</v>
      </c>
      <c r="M894" t="str">
        <f t="shared" si="66"/>
        <v xml:space="preserve">6' 1" </v>
      </c>
      <c r="N894" t="str">
        <f t="shared" si="67"/>
        <v xml:space="preserve">170 lbs. </v>
      </c>
      <c r="O894" t="str">
        <f t="shared" si="68"/>
        <v xml:space="preserve">72.0" </v>
      </c>
      <c r="P894" t="str">
        <f t="shared" si="69"/>
        <v xml:space="preserve">Southpaw </v>
      </c>
      <c r="Q894" t="s">
        <v>131</v>
      </c>
      <c r="R894" t="s">
        <v>1671</v>
      </c>
      <c r="S894" t="s">
        <v>530</v>
      </c>
      <c r="T894" t="s">
        <v>523</v>
      </c>
      <c r="U894" t="s">
        <v>546</v>
      </c>
      <c r="V894" t="s">
        <v>515</v>
      </c>
      <c r="W894">
        <v>21</v>
      </c>
      <c r="X894">
        <v>9</v>
      </c>
      <c r="Y894">
        <v>0</v>
      </c>
    </row>
    <row r="895" spans="1:25" x14ac:dyDescent="0.25">
      <c r="A895" s="4">
        <v>303</v>
      </c>
      <c r="B895" s="5">
        <v>132</v>
      </c>
      <c r="C895" s="5" t="s">
        <v>4</v>
      </c>
      <c r="D895" s="9">
        <v>40726</v>
      </c>
      <c r="E895" s="5" t="s">
        <v>12</v>
      </c>
      <c r="F895" s="5" t="s">
        <v>176</v>
      </c>
      <c r="G895" s="5">
        <v>1</v>
      </c>
      <c r="H895" s="5">
        <v>1</v>
      </c>
      <c r="I895" s="5">
        <v>1</v>
      </c>
      <c r="J895" s="11">
        <v>0.12361111111111112</v>
      </c>
      <c r="L895" t="str">
        <f t="shared" si="65"/>
        <v>Dong Hyun Kim</v>
      </c>
      <c r="M895" t="str">
        <f t="shared" si="66"/>
        <v xml:space="preserve">6' 2" </v>
      </c>
      <c r="N895" t="str">
        <f t="shared" si="67"/>
        <v xml:space="preserve">170 lbs. </v>
      </c>
      <c r="O895" t="str">
        <f t="shared" si="68"/>
        <v xml:space="preserve">76.0" </v>
      </c>
      <c r="P895" t="str">
        <f t="shared" si="69"/>
        <v xml:space="preserve">Southpaw </v>
      </c>
      <c r="Q895" t="s">
        <v>339</v>
      </c>
      <c r="R895" t="s">
        <v>892</v>
      </c>
      <c r="S895" t="s">
        <v>510</v>
      </c>
      <c r="T895" t="s">
        <v>511</v>
      </c>
      <c r="U895" t="s">
        <v>540</v>
      </c>
      <c r="V895" t="s">
        <v>500</v>
      </c>
      <c r="W895">
        <v>19</v>
      </c>
      <c r="X895">
        <v>4</v>
      </c>
      <c r="Y895">
        <v>1</v>
      </c>
    </row>
    <row r="896" spans="1:25" x14ac:dyDescent="0.25">
      <c r="A896" s="4">
        <v>304</v>
      </c>
      <c r="B896" s="5">
        <v>132</v>
      </c>
      <c r="C896" s="5" t="s">
        <v>4</v>
      </c>
      <c r="D896" s="9">
        <v>40726</v>
      </c>
      <c r="E896" s="5" t="s">
        <v>15</v>
      </c>
      <c r="F896" s="5" t="s">
        <v>51</v>
      </c>
      <c r="G896" s="5">
        <v>1</v>
      </c>
      <c r="H896" s="5">
        <v>1</v>
      </c>
      <c r="I896" s="5">
        <v>1</v>
      </c>
      <c r="J896" s="11">
        <v>1.8749999999999999E-2</v>
      </c>
      <c r="L896" t="str">
        <f t="shared" si="65"/>
        <v>Wanderlei Silva</v>
      </c>
      <c r="M896" t="str">
        <f t="shared" si="66"/>
        <v xml:space="preserve">5' 11" </v>
      </c>
      <c r="N896" t="str">
        <f t="shared" si="67"/>
        <v xml:space="preserve">205 lbs. </v>
      </c>
      <c r="O896" t="str">
        <f t="shared" si="68"/>
        <v xml:space="preserve">74.0" </v>
      </c>
      <c r="P896" t="str">
        <f t="shared" si="69"/>
        <v xml:space="preserve">Orthodox </v>
      </c>
      <c r="Q896" t="s">
        <v>3406</v>
      </c>
      <c r="S896" t="s">
        <v>499</v>
      </c>
      <c r="T896" t="s">
        <v>497</v>
      </c>
      <c r="U896" t="s">
        <v>517</v>
      </c>
      <c r="V896" t="s">
        <v>500</v>
      </c>
      <c r="W896">
        <v>10</v>
      </c>
      <c r="X896">
        <v>2</v>
      </c>
      <c r="Y896">
        <v>0</v>
      </c>
    </row>
    <row r="897" spans="1:25" x14ac:dyDescent="0.25">
      <c r="A897" s="4">
        <v>305</v>
      </c>
      <c r="B897" s="5">
        <v>132</v>
      </c>
      <c r="C897" s="5" t="s">
        <v>4</v>
      </c>
      <c r="D897" s="9">
        <v>40726</v>
      </c>
      <c r="E897" s="5" t="s">
        <v>25</v>
      </c>
      <c r="F897" s="5" t="s">
        <v>107</v>
      </c>
      <c r="G897" s="5">
        <v>2</v>
      </c>
      <c r="H897" s="5">
        <v>5</v>
      </c>
      <c r="I897" s="5">
        <v>3</v>
      </c>
      <c r="J897" s="11">
        <v>0.20833333333333334</v>
      </c>
      <c r="L897" t="str">
        <f t="shared" si="65"/>
        <v>Matt Wiman</v>
      </c>
      <c r="M897" t="str">
        <f t="shared" si="66"/>
        <v xml:space="preserve">5' 10" </v>
      </c>
      <c r="N897" t="str">
        <f t="shared" si="67"/>
        <v xml:space="preserve">155 lbs. </v>
      </c>
      <c r="O897" t="str">
        <f t="shared" si="68"/>
        <v xml:space="preserve">68.0" </v>
      </c>
      <c r="P897" t="str">
        <f t="shared" si="69"/>
        <v xml:space="preserve">Orthodox </v>
      </c>
      <c r="Q897" t="s">
        <v>3580</v>
      </c>
      <c r="S897" t="s">
        <v>510</v>
      </c>
      <c r="T897" t="s">
        <v>533</v>
      </c>
      <c r="U897" t="s">
        <v>606</v>
      </c>
      <c r="V897" t="s">
        <v>500</v>
      </c>
      <c r="W897">
        <v>11</v>
      </c>
      <c r="X897">
        <v>3</v>
      </c>
      <c r="Y897">
        <v>0</v>
      </c>
    </row>
    <row r="898" spans="1:25" x14ac:dyDescent="0.25">
      <c r="A898" s="4">
        <v>306</v>
      </c>
      <c r="B898" s="5">
        <v>132</v>
      </c>
      <c r="C898" s="5" t="s">
        <v>4</v>
      </c>
      <c r="D898" s="9">
        <v>40726</v>
      </c>
      <c r="E898" s="5" t="s">
        <v>205</v>
      </c>
      <c r="F898" s="5" t="s">
        <v>212</v>
      </c>
      <c r="G898" s="5">
        <v>1</v>
      </c>
      <c r="H898" s="5">
        <v>5</v>
      </c>
      <c r="I898" s="5">
        <v>5</v>
      </c>
      <c r="J898" s="11">
        <v>0.20833333333333334</v>
      </c>
      <c r="L898" t="str">
        <f t="shared" si="65"/>
        <v>Urijah Faber</v>
      </c>
      <c r="M898" t="str">
        <f t="shared" si="66"/>
        <v xml:space="preserve">5' 6" </v>
      </c>
      <c r="N898" t="str">
        <f t="shared" si="67"/>
        <v xml:space="preserve">135 lbs. </v>
      </c>
      <c r="O898" t="str">
        <f t="shared" si="68"/>
        <v xml:space="preserve">67.0" </v>
      </c>
      <c r="P898" t="str">
        <f t="shared" si="69"/>
        <v xml:space="preserve">Orthodox </v>
      </c>
      <c r="Q898" t="s">
        <v>2368</v>
      </c>
      <c r="S898" t="s">
        <v>502</v>
      </c>
      <c r="T898" t="s">
        <v>519</v>
      </c>
      <c r="U898" t="s">
        <v>496</v>
      </c>
      <c r="V898" t="s">
        <v>515</v>
      </c>
      <c r="W898">
        <v>1</v>
      </c>
      <c r="X898">
        <v>1</v>
      </c>
      <c r="Y898">
        <v>0</v>
      </c>
    </row>
    <row r="899" spans="1:25" x14ac:dyDescent="0.25">
      <c r="A899" s="4">
        <v>307</v>
      </c>
      <c r="B899" s="5">
        <v>132</v>
      </c>
      <c r="C899" s="5" t="s">
        <v>4</v>
      </c>
      <c r="D899" s="9">
        <v>40726</v>
      </c>
      <c r="E899" s="5" t="s">
        <v>9</v>
      </c>
      <c r="F899" s="5" t="s">
        <v>160</v>
      </c>
      <c r="G899" s="5">
        <v>2</v>
      </c>
      <c r="H899" s="5">
        <v>4</v>
      </c>
      <c r="I899" s="5">
        <v>1</v>
      </c>
      <c r="J899" s="11">
        <v>8.0555555555555561E-2</v>
      </c>
      <c r="L899" t="str">
        <f t="shared" ref="L899:L962" si="70">VLOOKUP($F899,$Q$2:$Z$2708,1,FALSE)</f>
        <v>Ryan Bader</v>
      </c>
      <c r="M899" t="str">
        <f t="shared" ref="M899:M962" si="71">VLOOKUP($F899,$Q$2:$Z$2708,3,FALSE)</f>
        <v xml:space="preserve">6' 2" </v>
      </c>
      <c r="N899" t="str">
        <f t="shared" ref="N899:N962" si="72">VLOOKUP($F899,$Q$2:$Z$2708,4,FALSE)</f>
        <v xml:space="preserve">205 lbs. </v>
      </c>
      <c r="O899" t="str">
        <f t="shared" ref="O899:O962" si="73">VLOOKUP($F899,$Q$2:$Z$2708,5,FALSE)</f>
        <v xml:space="preserve">74.0" </v>
      </c>
      <c r="P899" t="str">
        <f t="shared" ref="P899:P962" si="74">VLOOKUP($F899,$Q$2:$Z$2708,6,FALSE)</f>
        <v xml:space="preserve">Orthodox </v>
      </c>
      <c r="Q899" t="s">
        <v>2009</v>
      </c>
      <c r="S899" t="s">
        <v>502</v>
      </c>
      <c r="T899" t="s">
        <v>507</v>
      </c>
      <c r="U899" t="s">
        <v>496</v>
      </c>
      <c r="W899">
        <v>3</v>
      </c>
      <c r="X899">
        <v>1</v>
      </c>
      <c r="Y899">
        <v>0</v>
      </c>
    </row>
    <row r="900" spans="1:25" x14ac:dyDescent="0.25">
      <c r="A900" s="4">
        <v>308</v>
      </c>
      <c r="B900" s="5">
        <v>133</v>
      </c>
      <c r="C900" s="5" t="s">
        <v>4</v>
      </c>
      <c r="D900" s="9">
        <v>40761</v>
      </c>
      <c r="E900" s="5" t="s">
        <v>12</v>
      </c>
      <c r="F900" s="5" t="s">
        <v>197</v>
      </c>
      <c r="G900" s="5">
        <v>2</v>
      </c>
      <c r="H900" s="5">
        <v>2</v>
      </c>
      <c r="I900" s="10">
        <v>1</v>
      </c>
      <c r="J900" s="11">
        <v>0.18611111111111112</v>
      </c>
      <c r="L900" t="str">
        <f t="shared" si="70"/>
        <v>Dennis Hallman</v>
      </c>
      <c r="M900" t="str">
        <f t="shared" si="71"/>
        <v xml:space="preserve">5' 9" </v>
      </c>
      <c r="N900" t="str">
        <f t="shared" si="72"/>
        <v xml:space="preserve">155 lbs. </v>
      </c>
      <c r="O900" t="str">
        <f t="shared" si="73"/>
        <v xml:space="preserve">72.0" </v>
      </c>
      <c r="P900" t="str">
        <f t="shared" si="74"/>
        <v xml:space="preserve">Orthodox </v>
      </c>
      <c r="Q900" t="s">
        <v>3356</v>
      </c>
      <c r="S900" t="s">
        <v>510</v>
      </c>
      <c r="T900" t="s">
        <v>511</v>
      </c>
      <c r="U900" t="s">
        <v>606</v>
      </c>
      <c r="V900" t="s">
        <v>500</v>
      </c>
      <c r="W900">
        <v>10</v>
      </c>
      <c r="X900">
        <v>4</v>
      </c>
      <c r="Y900">
        <v>0</v>
      </c>
    </row>
    <row r="901" spans="1:25" x14ac:dyDescent="0.25">
      <c r="A901" s="4">
        <v>309</v>
      </c>
      <c r="B901" s="5">
        <v>133</v>
      </c>
      <c r="C901" s="5" t="s">
        <v>4</v>
      </c>
      <c r="D901" s="9">
        <v>40761</v>
      </c>
      <c r="E901" s="5" t="s">
        <v>15</v>
      </c>
      <c r="F901" s="5" t="s">
        <v>179</v>
      </c>
      <c r="G901" s="5">
        <v>2</v>
      </c>
      <c r="H901" s="5">
        <v>6</v>
      </c>
      <c r="I901" s="10">
        <v>3</v>
      </c>
      <c r="J901" s="11">
        <v>0.20833333333333334</v>
      </c>
      <c r="L901" t="str">
        <f t="shared" si="70"/>
        <v>Jorge Rivera</v>
      </c>
      <c r="M901" t="str">
        <f t="shared" si="71"/>
        <v xml:space="preserve">6' 1" </v>
      </c>
      <c r="N901" t="str">
        <f t="shared" si="72"/>
        <v xml:space="preserve">185 lbs. </v>
      </c>
      <c r="O901" t="str">
        <f t="shared" si="73"/>
        <v xml:space="preserve">73.0" </v>
      </c>
      <c r="P901" t="str">
        <f t="shared" si="74"/>
        <v xml:space="preserve">Orthodox </v>
      </c>
      <c r="Q901" t="s">
        <v>3687</v>
      </c>
      <c r="R901" t="s">
        <v>1564</v>
      </c>
      <c r="S901" t="s">
        <v>526</v>
      </c>
      <c r="T901" t="s">
        <v>619</v>
      </c>
      <c r="U901" t="s">
        <v>620</v>
      </c>
      <c r="V901" t="s">
        <v>500</v>
      </c>
      <c r="W901">
        <v>3</v>
      </c>
      <c r="X901">
        <v>0</v>
      </c>
      <c r="Y901">
        <v>0</v>
      </c>
    </row>
    <row r="902" spans="1:25" x14ac:dyDescent="0.25">
      <c r="A902" s="4">
        <v>310</v>
      </c>
      <c r="B902" s="5">
        <v>133</v>
      </c>
      <c r="C902" s="5" t="s">
        <v>4</v>
      </c>
      <c r="D902" s="9">
        <v>40761</v>
      </c>
      <c r="E902" s="5" t="s">
        <v>9</v>
      </c>
      <c r="F902" s="5" t="s">
        <v>28</v>
      </c>
      <c r="G902" s="5">
        <v>1</v>
      </c>
      <c r="H902" s="5">
        <v>2</v>
      </c>
      <c r="I902" s="10">
        <v>2</v>
      </c>
      <c r="J902" s="11">
        <v>0.2</v>
      </c>
      <c r="L902" t="str">
        <f t="shared" si="70"/>
        <v>Tito Ortiz</v>
      </c>
      <c r="M902" t="str">
        <f t="shared" si="71"/>
        <v xml:space="preserve">6' 3" </v>
      </c>
      <c r="N902" t="str">
        <f t="shared" si="72"/>
        <v xml:space="preserve">205 lbs. </v>
      </c>
      <c r="O902" t="str">
        <f t="shared" si="73"/>
        <v xml:space="preserve">74.0" </v>
      </c>
      <c r="P902" t="str">
        <f t="shared" si="74"/>
        <v xml:space="preserve">Orthodox </v>
      </c>
      <c r="Q902" t="s">
        <v>2937</v>
      </c>
      <c r="S902" t="s">
        <v>518</v>
      </c>
      <c r="T902" t="s">
        <v>497</v>
      </c>
      <c r="U902" t="s">
        <v>496</v>
      </c>
      <c r="V902" t="s">
        <v>500</v>
      </c>
      <c r="W902">
        <v>13</v>
      </c>
      <c r="X902">
        <v>9</v>
      </c>
      <c r="Y902">
        <v>0</v>
      </c>
    </row>
    <row r="903" spans="1:25" x14ac:dyDescent="0.25">
      <c r="A903" s="4">
        <v>311</v>
      </c>
      <c r="B903" s="5">
        <v>133</v>
      </c>
      <c r="C903" s="5" t="s">
        <v>4</v>
      </c>
      <c r="D903" s="9">
        <v>40761</v>
      </c>
      <c r="E903" s="5" t="s">
        <v>12</v>
      </c>
      <c r="F903" s="5" t="s">
        <v>199</v>
      </c>
      <c r="G903" s="5">
        <v>1</v>
      </c>
      <c r="H903" s="5">
        <v>2</v>
      </c>
      <c r="I903" s="10">
        <v>1</v>
      </c>
      <c r="J903" s="11">
        <v>0.16250000000000001</v>
      </c>
      <c r="L903" t="str">
        <f t="shared" si="70"/>
        <v>Mike Pyle</v>
      </c>
      <c r="M903" t="str">
        <f t="shared" si="71"/>
        <v xml:space="preserve">6' 0" </v>
      </c>
      <c r="N903" t="str">
        <f t="shared" si="72"/>
        <v xml:space="preserve">170 lbs. </v>
      </c>
      <c r="O903" t="str">
        <f t="shared" si="73"/>
        <v xml:space="preserve">74.0" </v>
      </c>
      <c r="P903" t="str">
        <f t="shared" si="74"/>
        <v xml:space="preserve">Orthodox </v>
      </c>
      <c r="Q903" t="s">
        <v>3572</v>
      </c>
      <c r="R903" t="s">
        <v>1520</v>
      </c>
      <c r="S903" t="s">
        <v>522</v>
      </c>
      <c r="T903" t="s">
        <v>497</v>
      </c>
      <c r="U903" t="s">
        <v>496</v>
      </c>
      <c r="V903" t="s">
        <v>500</v>
      </c>
      <c r="W903">
        <v>17</v>
      </c>
      <c r="X903">
        <v>7</v>
      </c>
      <c r="Y903">
        <v>0</v>
      </c>
    </row>
    <row r="904" spans="1:25" x14ac:dyDescent="0.25">
      <c r="A904" s="4">
        <v>312</v>
      </c>
      <c r="B904" s="5">
        <v>133</v>
      </c>
      <c r="C904" s="5" t="s">
        <v>4</v>
      </c>
      <c r="D904" s="9">
        <v>40761</v>
      </c>
      <c r="E904" s="5" t="s">
        <v>15</v>
      </c>
      <c r="F904" s="5" t="s">
        <v>196</v>
      </c>
      <c r="G904" s="5">
        <v>2</v>
      </c>
      <c r="H904" s="5">
        <v>1</v>
      </c>
      <c r="I904" s="10">
        <v>1</v>
      </c>
      <c r="J904" s="11">
        <v>7.7777777777777779E-2</v>
      </c>
      <c r="L904" t="str">
        <f t="shared" si="70"/>
        <v>Yoshihiro Akiyama</v>
      </c>
      <c r="M904" t="str">
        <f t="shared" si="71"/>
        <v xml:space="preserve">5' 10" </v>
      </c>
      <c r="N904" t="str">
        <f t="shared" si="72"/>
        <v xml:space="preserve">170 lbs. </v>
      </c>
      <c r="O904" t="str">
        <f t="shared" si="73"/>
        <v xml:space="preserve">73.0" </v>
      </c>
      <c r="P904" t="str">
        <f t="shared" si="74"/>
        <v xml:space="preserve">Orthodox </v>
      </c>
      <c r="Q904" t="s">
        <v>1924</v>
      </c>
      <c r="R904" t="s">
        <v>656</v>
      </c>
      <c r="S904" t="s">
        <v>518</v>
      </c>
      <c r="T904" t="s">
        <v>511</v>
      </c>
      <c r="U904" t="s">
        <v>546</v>
      </c>
      <c r="W904">
        <v>18</v>
      </c>
      <c r="X904">
        <v>6</v>
      </c>
      <c r="Y904">
        <v>0</v>
      </c>
    </row>
    <row r="905" spans="1:25" x14ac:dyDescent="0.25">
      <c r="A905" s="4">
        <v>313</v>
      </c>
      <c r="B905" s="5">
        <v>134</v>
      </c>
      <c r="C905" s="5" t="s">
        <v>4</v>
      </c>
      <c r="D905" s="9">
        <v>40782</v>
      </c>
      <c r="E905" s="5" t="s">
        <v>15</v>
      </c>
      <c r="F905" s="5" t="s">
        <v>245</v>
      </c>
      <c r="G905" s="5">
        <v>1</v>
      </c>
      <c r="H905" s="5">
        <v>2</v>
      </c>
      <c r="I905" s="5">
        <v>2</v>
      </c>
      <c r="J905" s="11">
        <v>8.6111111111111124E-2</v>
      </c>
      <c r="L905" t="str">
        <f t="shared" si="70"/>
        <v>Yushin Okami</v>
      </c>
      <c r="M905" t="str">
        <f t="shared" si="71"/>
        <v xml:space="preserve">6' 2" </v>
      </c>
      <c r="N905" t="str">
        <f t="shared" si="72"/>
        <v xml:space="preserve">185 lbs. </v>
      </c>
      <c r="O905" t="str">
        <f t="shared" si="73"/>
        <v xml:space="preserve">72.0" </v>
      </c>
      <c r="P905" t="str">
        <f t="shared" si="74"/>
        <v xml:space="preserve">Southpaw </v>
      </c>
      <c r="Q905" t="s">
        <v>2081</v>
      </c>
      <c r="S905" t="s">
        <v>510</v>
      </c>
      <c r="T905" t="s">
        <v>533</v>
      </c>
      <c r="U905" t="s">
        <v>496</v>
      </c>
      <c r="W905">
        <v>7</v>
      </c>
      <c r="X905">
        <v>0</v>
      </c>
      <c r="Y905">
        <v>0</v>
      </c>
    </row>
    <row r="906" spans="1:25" x14ac:dyDescent="0.25">
      <c r="A906" s="4">
        <v>314</v>
      </c>
      <c r="B906" s="5">
        <v>134</v>
      </c>
      <c r="C906" s="5" t="s">
        <v>4</v>
      </c>
      <c r="D906" s="9">
        <v>40782</v>
      </c>
      <c r="E906" s="5" t="s">
        <v>8</v>
      </c>
      <c r="F906" s="5" t="s">
        <v>166</v>
      </c>
      <c r="G906" s="5">
        <v>1</v>
      </c>
      <c r="H906" s="5">
        <v>1</v>
      </c>
      <c r="I906" s="5">
        <v>1</v>
      </c>
      <c r="J906" s="11">
        <v>0.13125000000000001</v>
      </c>
      <c r="L906" t="str">
        <f t="shared" si="70"/>
        <v>Brendan Schaub</v>
      </c>
      <c r="M906" t="str">
        <f t="shared" si="71"/>
        <v xml:space="preserve">6' 4" </v>
      </c>
      <c r="N906" t="str">
        <f t="shared" si="72"/>
        <v xml:space="preserve">245 lbs. </v>
      </c>
      <c r="O906" t="str">
        <f t="shared" si="73"/>
        <v xml:space="preserve">78.0" </v>
      </c>
      <c r="P906" t="str">
        <f t="shared" si="74"/>
        <v xml:space="preserve">Orthodox </v>
      </c>
      <c r="Q906" t="s">
        <v>92</v>
      </c>
      <c r="R906" t="s">
        <v>992</v>
      </c>
      <c r="S906" t="s">
        <v>535</v>
      </c>
      <c r="T906" t="s">
        <v>993</v>
      </c>
      <c r="U906" t="s">
        <v>508</v>
      </c>
      <c r="V906" t="s">
        <v>500</v>
      </c>
      <c r="W906">
        <v>17</v>
      </c>
      <c r="X906">
        <v>10</v>
      </c>
      <c r="Y906">
        <v>0</v>
      </c>
    </row>
    <row r="907" spans="1:25" x14ac:dyDescent="0.25">
      <c r="A907" s="4">
        <v>315</v>
      </c>
      <c r="B907" s="5">
        <v>134</v>
      </c>
      <c r="C907" s="5" t="s">
        <v>4</v>
      </c>
      <c r="D907" s="9">
        <v>40782</v>
      </c>
      <c r="E907" s="5" t="s">
        <v>25</v>
      </c>
      <c r="F907" s="5" t="s">
        <v>136</v>
      </c>
      <c r="G907" s="5">
        <v>1</v>
      </c>
      <c r="H907" s="5">
        <v>6</v>
      </c>
      <c r="I907" s="5">
        <v>3</v>
      </c>
      <c r="J907" s="11">
        <v>0.20833333333333334</v>
      </c>
      <c r="L907" t="str">
        <f t="shared" si="70"/>
        <v>Ross Pearson</v>
      </c>
      <c r="M907" t="str">
        <f t="shared" si="71"/>
        <v xml:space="preserve">5' 8" </v>
      </c>
      <c r="N907" t="str">
        <f t="shared" si="72"/>
        <v xml:space="preserve">155 lbs. </v>
      </c>
      <c r="O907" t="str">
        <f t="shared" si="73"/>
        <v xml:space="preserve">69.0" </v>
      </c>
      <c r="P907" t="str">
        <f t="shared" si="74"/>
        <v xml:space="preserve">Orthodox </v>
      </c>
      <c r="Q907" t="s">
        <v>3144</v>
      </c>
      <c r="R907" t="s">
        <v>1306</v>
      </c>
      <c r="S907" t="s">
        <v>518</v>
      </c>
      <c r="T907" t="s">
        <v>523</v>
      </c>
      <c r="U907" t="s">
        <v>496</v>
      </c>
      <c r="W907">
        <v>9</v>
      </c>
      <c r="X907">
        <v>8</v>
      </c>
      <c r="Y907">
        <v>0</v>
      </c>
    </row>
    <row r="908" spans="1:25" x14ac:dyDescent="0.25">
      <c r="A908" s="4">
        <v>316</v>
      </c>
      <c r="B908" s="5">
        <v>134</v>
      </c>
      <c r="C908" s="5" t="s">
        <v>4</v>
      </c>
      <c r="D908" s="9">
        <v>40782</v>
      </c>
      <c r="E908" s="5" t="s">
        <v>9</v>
      </c>
      <c r="F908" s="5" t="s">
        <v>119</v>
      </c>
      <c r="G908" s="5">
        <v>2</v>
      </c>
      <c r="H908" s="5">
        <v>1</v>
      </c>
      <c r="I908" s="5">
        <v>1</v>
      </c>
      <c r="J908" s="11">
        <v>7.8472222222222221E-2</v>
      </c>
      <c r="L908" t="str">
        <f t="shared" si="70"/>
        <v>Forrest Griffin</v>
      </c>
      <c r="M908" t="str">
        <f t="shared" si="71"/>
        <v xml:space="preserve">6' 3" </v>
      </c>
      <c r="N908" t="str">
        <f t="shared" si="72"/>
        <v xml:space="preserve">205 lbs. </v>
      </c>
      <c r="O908" t="str">
        <f t="shared" si="73"/>
        <v xml:space="preserve">77.0" </v>
      </c>
      <c r="P908" t="str">
        <f t="shared" si="74"/>
        <v xml:space="preserve">Orthodox </v>
      </c>
      <c r="Q908" t="s">
        <v>3594</v>
      </c>
      <c r="S908" t="s">
        <v>549</v>
      </c>
      <c r="T908" t="s">
        <v>537</v>
      </c>
      <c r="U908" t="s">
        <v>496</v>
      </c>
      <c r="W908">
        <v>5</v>
      </c>
      <c r="X908">
        <v>2</v>
      </c>
      <c r="Y908">
        <v>1</v>
      </c>
    </row>
    <row r="909" spans="1:25" x14ac:dyDescent="0.25">
      <c r="A909" s="4">
        <v>317</v>
      </c>
      <c r="B909" s="5">
        <v>134</v>
      </c>
      <c r="C909" s="5" t="s">
        <v>4</v>
      </c>
      <c r="D909" s="9">
        <v>40782</v>
      </c>
      <c r="E909" s="5" t="s">
        <v>9</v>
      </c>
      <c r="F909" s="5" t="s">
        <v>85</v>
      </c>
      <c r="G909" s="5">
        <v>1</v>
      </c>
      <c r="H909" s="5">
        <v>2</v>
      </c>
      <c r="I909" s="5">
        <v>1</v>
      </c>
      <c r="J909" s="11">
        <v>0.18055555555555555</v>
      </c>
      <c r="L909" t="str">
        <f t="shared" si="70"/>
        <v>Luiz Cane</v>
      </c>
      <c r="M909" t="str">
        <f t="shared" si="71"/>
        <v xml:space="preserve">6' 2" </v>
      </c>
      <c r="N909" t="str">
        <f t="shared" si="72"/>
        <v xml:space="preserve">185 lbs. </v>
      </c>
      <c r="O909" t="str">
        <f t="shared" si="73"/>
        <v xml:space="preserve">77.0" </v>
      </c>
      <c r="P909" t="str">
        <f t="shared" si="74"/>
        <v xml:space="preserve">Southpaw </v>
      </c>
      <c r="Q909" t="s">
        <v>2671</v>
      </c>
      <c r="R909" t="s">
        <v>1091</v>
      </c>
      <c r="S909" t="s">
        <v>526</v>
      </c>
      <c r="T909" t="s">
        <v>511</v>
      </c>
      <c r="U909" t="s">
        <v>496</v>
      </c>
      <c r="W909">
        <v>4</v>
      </c>
      <c r="X909">
        <v>3</v>
      </c>
      <c r="Y909">
        <v>0</v>
      </c>
    </row>
    <row r="910" spans="1:25" x14ac:dyDescent="0.25">
      <c r="A910" s="4">
        <v>318</v>
      </c>
      <c r="B910" s="5">
        <v>135</v>
      </c>
      <c r="C910" s="5" t="s">
        <v>4</v>
      </c>
      <c r="D910" s="9">
        <v>40810</v>
      </c>
      <c r="E910" s="5" t="s">
        <v>9</v>
      </c>
      <c r="F910" s="5" t="s">
        <v>10</v>
      </c>
      <c r="G910" s="5">
        <v>2</v>
      </c>
      <c r="H910" s="5">
        <v>4</v>
      </c>
      <c r="I910" s="10">
        <v>4</v>
      </c>
      <c r="J910" s="11">
        <v>5.1388888888888887E-2</v>
      </c>
      <c r="L910" t="str">
        <f t="shared" si="70"/>
        <v>Quinton Jackson</v>
      </c>
      <c r="M910" t="str">
        <f t="shared" si="71"/>
        <v xml:space="preserve">6' 1" </v>
      </c>
      <c r="N910" t="str">
        <f t="shared" si="72"/>
        <v xml:space="preserve">205 lbs. </v>
      </c>
      <c r="O910" t="str">
        <f t="shared" si="73"/>
        <v xml:space="preserve">73.0" </v>
      </c>
      <c r="P910" t="str">
        <f t="shared" si="74"/>
        <v xml:space="preserve">Orthodox </v>
      </c>
      <c r="Q910" t="s">
        <v>3096</v>
      </c>
      <c r="R910" t="s">
        <v>1284</v>
      </c>
      <c r="S910" t="s">
        <v>1285</v>
      </c>
      <c r="T910" t="s">
        <v>503</v>
      </c>
      <c r="U910" t="s">
        <v>496</v>
      </c>
      <c r="V910" t="s">
        <v>500</v>
      </c>
      <c r="W910">
        <v>13</v>
      </c>
      <c r="X910">
        <v>5</v>
      </c>
      <c r="Y910">
        <v>0</v>
      </c>
    </row>
    <row r="911" spans="1:25" x14ac:dyDescent="0.25">
      <c r="A911" s="4">
        <v>319</v>
      </c>
      <c r="B911" s="5">
        <v>135</v>
      </c>
      <c r="C911" s="5" t="s">
        <v>4</v>
      </c>
      <c r="D911" s="9">
        <v>40810</v>
      </c>
      <c r="E911" s="5" t="s">
        <v>12</v>
      </c>
      <c r="F911" s="5" t="s">
        <v>49</v>
      </c>
      <c r="G911" s="5">
        <v>2</v>
      </c>
      <c r="H911" s="5">
        <v>1</v>
      </c>
      <c r="I911" s="10">
        <v>1</v>
      </c>
      <c r="J911" s="11">
        <v>0.2076388888888889</v>
      </c>
      <c r="L911" t="str">
        <f t="shared" si="70"/>
        <v>Matt Hughes</v>
      </c>
      <c r="M911" t="str">
        <f t="shared" si="71"/>
        <v xml:space="preserve">5' 9" </v>
      </c>
      <c r="N911" t="str">
        <f t="shared" si="72"/>
        <v xml:space="preserve">170 lbs. </v>
      </c>
      <c r="O911" t="str">
        <f t="shared" si="73"/>
        <v xml:space="preserve">73.0" </v>
      </c>
      <c r="P911" t="str">
        <f t="shared" si="74"/>
        <v xml:space="preserve">Switch </v>
      </c>
      <c r="Q911" t="s">
        <v>2786</v>
      </c>
      <c r="S911" t="s">
        <v>496</v>
      </c>
      <c r="T911" t="s">
        <v>536</v>
      </c>
      <c r="U911" t="s">
        <v>496</v>
      </c>
      <c r="W911">
        <v>9</v>
      </c>
      <c r="X911">
        <v>4</v>
      </c>
      <c r="Y911">
        <v>0</v>
      </c>
    </row>
    <row r="912" spans="1:25" x14ac:dyDescent="0.25">
      <c r="A912" s="4">
        <v>320</v>
      </c>
      <c r="B912" s="5">
        <v>135</v>
      </c>
      <c r="C912" s="5" t="s">
        <v>4</v>
      </c>
      <c r="D912" s="9">
        <v>40810</v>
      </c>
      <c r="E912" s="5" t="s">
        <v>8</v>
      </c>
      <c r="F912" s="5" t="s">
        <v>152</v>
      </c>
      <c r="G912" s="5">
        <v>3</v>
      </c>
      <c r="H912" s="5">
        <v>5</v>
      </c>
      <c r="I912" s="10">
        <v>3</v>
      </c>
      <c r="J912" s="11">
        <v>0.20833333333333334</v>
      </c>
      <c r="L912" t="str">
        <f t="shared" si="70"/>
        <v>Ben Rothwell</v>
      </c>
      <c r="M912" t="str">
        <f t="shared" si="71"/>
        <v xml:space="preserve">6' 4" </v>
      </c>
      <c r="N912" t="str">
        <f t="shared" si="72"/>
        <v xml:space="preserve">265 lbs. </v>
      </c>
      <c r="O912" t="str">
        <f t="shared" si="73"/>
        <v xml:space="preserve">78.0" </v>
      </c>
      <c r="P912" t="str">
        <f t="shared" si="74"/>
        <v xml:space="preserve">Orthodox </v>
      </c>
      <c r="Q912" t="s">
        <v>4047</v>
      </c>
      <c r="R912" t="s">
        <v>976</v>
      </c>
      <c r="S912" t="s">
        <v>502</v>
      </c>
      <c r="T912" t="s">
        <v>497</v>
      </c>
      <c r="U912" t="s">
        <v>556</v>
      </c>
      <c r="V912" t="s">
        <v>500</v>
      </c>
      <c r="W912">
        <v>8</v>
      </c>
      <c r="X912">
        <v>3</v>
      </c>
      <c r="Y912">
        <v>0</v>
      </c>
    </row>
    <row r="913" spans="1:25" x14ac:dyDescent="0.25">
      <c r="A913" s="4">
        <v>321</v>
      </c>
      <c r="B913" s="5">
        <v>135</v>
      </c>
      <c r="C913" s="5" t="s">
        <v>4</v>
      </c>
      <c r="D913" s="9">
        <v>40810</v>
      </c>
      <c r="E913" s="5" t="s">
        <v>25</v>
      </c>
      <c r="F913" s="5" t="s">
        <v>178</v>
      </c>
      <c r="G913" s="5">
        <v>2</v>
      </c>
      <c r="H913" s="5">
        <v>4</v>
      </c>
      <c r="I913" s="10">
        <v>1</v>
      </c>
      <c r="J913" s="11">
        <v>0.18541666666666667</v>
      </c>
      <c r="L913" t="str">
        <f t="shared" si="70"/>
        <v>Takanori Gomi</v>
      </c>
      <c r="M913" t="str">
        <f t="shared" si="71"/>
        <v xml:space="preserve">5' 7" </v>
      </c>
      <c r="N913" t="str">
        <f t="shared" si="72"/>
        <v xml:space="preserve">155 lbs. </v>
      </c>
      <c r="O913" t="str">
        <f t="shared" si="73"/>
        <v xml:space="preserve">70.0" </v>
      </c>
      <c r="P913" t="str">
        <f t="shared" si="74"/>
        <v xml:space="preserve">Southpaw </v>
      </c>
      <c r="Q913" t="s">
        <v>3106</v>
      </c>
      <c r="R913" t="s">
        <v>1289</v>
      </c>
      <c r="S913" t="s">
        <v>549</v>
      </c>
      <c r="T913" t="s">
        <v>513</v>
      </c>
      <c r="U913" t="s">
        <v>556</v>
      </c>
      <c r="V913" t="s">
        <v>515</v>
      </c>
      <c r="W913">
        <v>13</v>
      </c>
      <c r="X913">
        <v>3</v>
      </c>
      <c r="Y913">
        <v>0</v>
      </c>
    </row>
    <row r="914" spans="1:25" x14ac:dyDescent="0.25">
      <c r="A914" s="4">
        <v>322</v>
      </c>
      <c r="B914" s="5">
        <v>135</v>
      </c>
      <c r="C914" s="5" t="s">
        <v>4</v>
      </c>
      <c r="D914" s="9">
        <v>40810</v>
      </c>
      <c r="E914" s="5" t="s">
        <v>8</v>
      </c>
      <c r="F914" s="5" t="s">
        <v>203</v>
      </c>
      <c r="G914" s="5">
        <v>1</v>
      </c>
      <c r="H914" s="5">
        <v>5</v>
      </c>
      <c r="I914" s="10">
        <v>3</v>
      </c>
      <c r="J914" s="11">
        <v>0.20833333333333334</v>
      </c>
      <c r="L914" t="str">
        <f t="shared" si="70"/>
        <v>Rob Broughton</v>
      </c>
      <c r="M914" t="str">
        <f t="shared" si="71"/>
        <v xml:space="preserve">6' 2" </v>
      </c>
      <c r="N914" t="str">
        <f t="shared" si="72"/>
        <v xml:space="preserve">265 lbs. </v>
      </c>
      <c r="O914" t="str">
        <f t="shared" si="73"/>
        <v xml:space="preserve">74.0" </v>
      </c>
      <c r="P914">
        <f t="shared" si="74"/>
        <v>0</v>
      </c>
      <c r="Q914" t="s">
        <v>2565</v>
      </c>
      <c r="S914" t="s">
        <v>502</v>
      </c>
      <c r="T914" t="s">
        <v>497</v>
      </c>
      <c r="U914" t="s">
        <v>496</v>
      </c>
      <c r="W914">
        <v>7</v>
      </c>
      <c r="X914">
        <v>4</v>
      </c>
      <c r="Y914">
        <v>0</v>
      </c>
    </row>
    <row r="915" spans="1:25" x14ac:dyDescent="0.25">
      <c r="A915" s="4">
        <v>323</v>
      </c>
      <c r="B915" s="5">
        <v>136</v>
      </c>
      <c r="C915" s="5" t="s">
        <v>4</v>
      </c>
      <c r="D915" s="9">
        <v>40824</v>
      </c>
      <c r="E915" s="5" t="s">
        <v>15</v>
      </c>
      <c r="F915" s="5" t="s">
        <v>109</v>
      </c>
      <c r="G915" s="5">
        <v>1</v>
      </c>
      <c r="H915" s="5">
        <v>4</v>
      </c>
      <c r="I915" s="5">
        <v>2</v>
      </c>
      <c r="J915" s="11">
        <v>0.16041666666666668</v>
      </c>
      <c r="L915" t="str">
        <f t="shared" si="70"/>
        <v>Brian Stann</v>
      </c>
      <c r="M915" t="str">
        <f t="shared" si="71"/>
        <v xml:space="preserve">6' 1" </v>
      </c>
      <c r="N915" t="str">
        <f t="shared" si="72"/>
        <v xml:space="preserve">205 lbs. </v>
      </c>
      <c r="O915" t="str">
        <f t="shared" si="73"/>
        <v xml:space="preserve">74.0" </v>
      </c>
      <c r="P915" t="str">
        <f t="shared" si="74"/>
        <v xml:space="preserve">Orthodox </v>
      </c>
      <c r="Q915" t="s">
        <v>3213</v>
      </c>
      <c r="S915" t="s">
        <v>530</v>
      </c>
      <c r="T915" t="s">
        <v>533</v>
      </c>
      <c r="U915" t="s">
        <v>496</v>
      </c>
      <c r="W915">
        <v>2</v>
      </c>
      <c r="X915">
        <v>0</v>
      </c>
      <c r="Y915">
        <v>0</v>
      </c>
    </row>
    <row r="916" spans="1:25" x14ac:dyDescent="0.25">
      <c r="A916" s="4">
        <v>324</v>
      </c>
      <c r="B916" s="5">
        <v>136</v>
      </c>
      <c r="C916" s="5" t="s">
        <v>4</v>
      </c>
      <c r="D916" s="9">
        <v>40824</v>
      </c>
      <c r="E916" s="5" t="s">
        <v>25</v>
      </c>
      <c r="F916" s="5" t="s">
        <v>174</v>
      </c>
      <c r="G916" s="5">
        <v>2</v>
      </c>
      <c r="H916" s="5">
        <v>1</v>
      </c>
      <c r="I916" s="5">
        <v>4</v>
      </c>
      <c r="J916" s="11">
        <v>0.16250000000000001</v>
      </c>
      <c r="L916" t="str">
        <f t="shared" si="70"/>
        <v>Gray Maynard</v>
      </c>
      <c r="M916" t="str">
        <f t="shared" si="71"/>
        <v xml:space="preserve">5' 9" </v>
      </c>
      <c r="N916" t="str">
        <f t="shared" si="72"/>
        <v xml:space="preserve">155 lbs. </v>
      </c>
      <c r="O916" t="str">
        <f t="shared" si="73"/>
        <v xml:space="preserve">70.0" </v>
      </c>
      <c r="P916" t="str">
        <f t="shared" si="74"/>
        <v xml:space="preserve">Orthodox </v>
      </c>
      <c r="Q916" t="s">
        <v>2430</v>
      </c>
      <c r="S916" t="s">
        <v>502</v>
      </c>
      <c r="T916" t="s">
        <v>537</v>
      </c>
      <c r="U916" t="s">
        <v>496</v>
      </c>
      <c r="V916" t="s">
        <v>500</v>
      </c>
      <c r="W916">
        <v>1</v>
      </c>
      <c r="X916">
        <v>2</v>
      </c>
      <c r="Y916">
        <v>0</v>
      </c>
    </row>
    <row r="917" spans="1:25" x14ac:dyDescent="0.25">
      <c r="A917" s="4">
        <v>325</v>
      </c>
      <c r="B917" s="5">
        <v>136</v>
      </c>
      <c r="C917" s="5" t="s">
        <v>4</v>
      </c>
      <c r="D917" s="9">
        <v>40824</v>
      </c>
      <c r="E917" s="5" t="s">
        <v>25</v>
      </c>
      <c r="F917" s="5" t="s">
        <v>57</v>
      </c>
      <c r="G917" s="5">
        <v>1</v>
      </c>
      <c r="H917" s="5">
        <v>4</v>
      </c>
      <c r="I917" s="5">
        <v>1</v>
      </c>
      <c r="J917" s="11">
        <v>3.2638888888888891E-2</v>
      </c>
      <c r="L917" t="str">
        <f t="shared" si="70"/>
        <v>Melvin Guillard</v>
      </c>
      <c r="M917" t="str">
        <f t="shared" si="71"/>
        <v xml:space="preserve">5' 9" </v>
      </c>
      <c r="N917" t="str">
        <f t="shared" si="72"/>
        <v xml:space="preserve">155 lbs. </v>
      </c>
      <c r="O917" t="str">
        <f t="shared" si="73"/>
        <v xml:space="preserve">68.0" </v>
      </c>
      <c r="P917" t="str">
        <f t="shared" si="74"/>
        <v xml:space="preserve">Orthodox </v>
      </c>
      <c r="Q917" t="s">
        <v>2529</v>
      </c>
      <c r="R917" t="s">
        <v>997</v>
      </c>
      <c r="S917" t="s">
        <v>506</v>
      </c>
      <c r="T917" t="s">
        <v>998</v>
      </c>
      <c r="U917" t="s">
        <v>496</v>
      </c>
      <c r="V917" t="s">
        <v>500</v>
      </c>
      <c r="W917">
        <v>23</v>
      </c>
      <c r="X917">
        <v>22</v>
      </c>
      <c r="Y917">
        <v>1</v>
      </c>
    </row>
    <row r="918" spans="1:25" x14ac:dyDescent="0.25">
      <c r="A918" s="4">
        <v>326</v>
      </c>
      <c r="B918" s="5">
        <v>136</v>
      </c>
      <c r="C918" s="5" t="s">
        <v>4</v>
      </c>
      <c r="D918" s="9">
        <v>40824</v>
      </c>
      <c r="E918" s="5" t="s">
        <v>184</v>
      </c>
      <c r="F918" s="5" t="s">
        <v>32</v>
      </c>
      <c r="G918" s="5">
        <v>3</v>
      </c>
      <c r="H918" s="5">
        <v>5</v>
      </c>
      <c r="I918" s="5">
        <v>5</v>
      </c>
      <c r="J918" s="11">
        <v>0.20833333333333334</v>
      </c>
      <c r="L918" t="str">
        <f t="shared" si="70"/>
        <v>Kenny Florian</v>
      </c>
      <c r="M918" t="str">
        <f t="shared" si="71"/>
        <v xml:space="preserve">5' 10" </v>
      </c>
      <c r="N918" t="str">
        <f t="shared" si="72"/>
        <v xml:space="preserve">145 lbs. </v>
      </c>
      <c r="O918" t="str">
        <f t="shared" si="73"/>
        <v xml:space="preserve">74.0" </v>
      </c>
      <c r="P918" t="str">
        <f t="shared" si="74"/>
        <v xml:space="preserve">Southpaw </v>
      </c>
      <c r="Q918" t="s">
        <v>3351</v>
      </c>
      <c r="S918" t="s">
        <v>499</v>
      </c>
      <c r="T918" t="s">
        <v>536</v>
      </c>
      <c r="U918" t="s">
        <v>496</v>
      </c>
      <c r="W918">
        <v>12</v>
      </c>
      <c r="X918">
        <v>6</v>
      </c>
      <c r="Y918">
        <v>0</v>
      </c>
    </row>
    <row r="919" spans="1:25" x14ac:dyDescent="0.25">
      <c r="A919" s="4">
        <v>327</v>
      </c>
      <c r="B919" s="5">
        <v>136</v>
      </c>
      <c r="C919" s="5" t="s">
        <v>4</v>
      </c>
      <c r="D919" s="9">
        <v>40824</v>
      </c>
      <c r="E919" s="5" t="s">
        <v>184</v>
      </c>
      <c r="F919" s="5" t="s">
        <v>393</v>
      </c>
      <c r="G919" s="5">
        <v>2</v>
      </c>
      <c r="H919" s="5">
        <v>5</v>
      </c>
      <c r="I919" s="5">
        <v>3</v>
      </c>
      <c r="J919" s="11">
        <v>0.20833333333333334</v>
      </c>
      <c r="L919" t="str">
        <f t="shared" si="70"/>
        <v>Leonard Garcia</v>
      </c>
      <c r="M919" t="str">
        <f t="shared" si="71"/>
        <v xml:space="preserve">5' 10" </v>
      </c>
      <c r="N919" t="str">
        <f t="shared" si="72"/>
        <v xml:space="preserve">145 lbs. </v>
      </c>
      <c r="O919" t="str">
        <f t="shared" si="73"/>
        <v xml:space="preserve">69.0" </v>
      </c>
      <c r="P919" t="str">
        <f t="shared" si="74"/>
        <v xml:space="preserve">Orthodox </v>
      </c>
      <c r="Q919" t="s">
        <v>3455</v>
      </c>
      <c r="S919" t="s">
        <v>518</v>
      </c>
      <c r="T919" t="s">
        <v>1417</v>
      </c>
      <c r="U919" t="s">
        <v>496</v>
      </c>
      <c r="W919">
        <v>3</v>
      </c>
      <c r="X919">
        <v>5</v>
      </c>
      <c r="Y919">
        <v>0</v>
      </c>
    </row>
    <row r="920" spans="1:25" x14ac:dyDescent="0.25">
      <c r="A920" s="4">
        <v>328</v>
      </c>
      <c r="B920" s="5">
        <v>137</v>
      </c>
      <c r="C920" s="5" t="s">
        <v>4</v>
      </c>
      <c r="D920" s="9">
        <v>40845</v>
      </c>
      <c r="E920" s="5" t="s">
        <v>8</v>
      </c>
      <c r="F920" s="5" t="s">
        <v>148</v>
      </c>
      <c r="G920" s="5">
        <v>3</v>
      </c>
      <c r="H920" s="5">
        <v>5</v>
      </c>
      <c r="I920" s="10">
        <v>3</v>
      </c>
      <c r="J920" s="11">
        <v>0.20833333333333334</v>
      </c>
      <c r="L920" t="str">
        <f t="shared" si="70"/>
        <v>Matt Mitrione</v>
      </c>
      <c r="M920" t="str">
        <f t="shared" si="71"/>
        <v xml:space="preserve">6' 3" </v>
      </c>
      <c r="N920" t="str">
        <f t="shared" si="72"/>
        <v xml:space="preserve">265 lbs. </v>
      </c>
      <c r="O920" t="str">
        <f t="shared" si="73"/>
        <v xml:space="preserve">79.0" </v>
      </c>
      <c r="P920" t="str">
        <f t="shared" si="74"/>
        <v xml:space="preserve">Switch </v>
      </c>
      <c r="Q920" t="s">
        <v>3861</v>
      </c>
      <c r="S920" t="s">
        <v>552</v>
      </c>
      <c r="T920" t="s">
        <v>513</v>
      </c>
      <c r="U920" t="s">
        <v>496</v>
      </c>
      <c r="W920">
        <v>6</v>
      </c>
      <c r="X920">
        <v>2</v>
      </c>
      <c r="Y920">
        <v>0</v>
      </c>
    </row>
    <row r="921" spans="1:25" x14ac:dyDescent="0.25">
      <c r="A921" s="4">
        <v>329</v>
      </c>
      <c r="B921" s="5">
        <v>137</v>
      </c>
      <c r="C921" s="5" t="s">
        <v>4</v>
      </c>
      <c r="D921" s="9">
        <v>40845</v>
      </c>
      <c r="E921" s="5" t="s">
        <v>184</v>
      </c>
      <c r="F921" s="5" t="s">
        <v>209</v>
      </c>
      <c r="G921" s="5">
        <v>3</v>
      </c>
      <c r="H921" s="5">
        <v>6</v>
      </c>
      <c r="I921" s="10">
        <v>3</v>
      </c>
      <c r="J921" s="11">
        <v>0.20833333333333334</v>
      </c>
      <c r="L921" t="str">
        <f t="shared" si="70"/>
        <v>George Roop</v>
      </c>
      <c r="M921" t="str">
        <f t="shared" si="71"/>
        <v xml:space="preserve">6' 1" </v>
      </c>
      <c r="N921" t="str">
        <f t="shared" si="72"/>
        <v xml:space="preserve">135 lbs. </v>
      </c>
      <c r="O921" t="str">
        <f t="shared" si="73"/>
        <v xml:space="preserve">72.0" </v>
      </c>
      <c r="P921" t="str">
        <f t="shared" si="74"/>
        <v xml:space="preserve">Orthodox </v>
      </c>
      <c r="Q921" t="s">
        <v>3931</v>
      </c>
      <c r="R921" t="s">
        <v>1681</v>
      </c>
      <c r="S921" t="s">
        <v>499</v>
      </c>
      <c r="T921" t="s">
        <v>523</v>
      </c>
      <c r="U921" t="s">
        <v>546</v>
      </c>
      <c r="V921" t="s">
        <v>500</v>
      </c>
      <c r="W921">
        <v>15</v>
      </c>
      <c r="X921">
        <v>5</v>
      </c>
      <c r="Y921">
        <v>1</v>
      </c>
    </row>
    <row r="922" spans="1:25" x14ac:dyDescent="0.25">
      <c r="A922" s="4">
        <v>330</v>
      </c>
      <c r="B922" s="5">
        <v>137</v>
      </c>
      <c r="C922" s="5" t="s">
        <v>4</v>
      </c>
      <c r="D922" s="9">
        <v>40845</v>
      </c>
      <c r="E922" s="5" t="s">
        <v>12</v>
      </c>
      <c r="F922" s="5" t="s">
        <v>118</v>
      </c>
      <c r="G922" s="5">
        <v>1</v>
      </c>
      <c r="H922" s="5">
        <v>5</v>
      </c>
      <c r="I922" s="10">
        <v>3</v>
      </c>
      <c r="J922" s="11">
        <v>0.20833333333333334</v>
      </c>
      <c r="L922" t="e">
        <f t="shared" si="70"/>
        <v>#N/A</v>
      </c>
      <c r="M922" t="e">
        <f t="shared" si="71"/>
        <v>#N/A</v>
      </c>
      <c r="N922" t="e">
        <f t="shared" si="72"/>
        <v>#N/A</v>
      </c>
      <c r="O922" t="e">
        <f t="shared" si="73"/>
        <v>#N/A</v>
      </c>
      <c r="P922" t="e">
        <f t="shared" si="74"/>
        <v>#N/A</v>
      </c>
      <c r="Q922" t="s">
        <v>3502</v>
      </c>
      <c r="R922" t="s">
        <v>1482</v>
      </c>
      <c r="S922" t="s">
        <v>502</v>
      </c>
      <c r="T922" t="s">
        <v>511</v>
      </c>
      <c r="U922" t="s">
        <v>496</v>
      </c>
      <c r="W922">
        <v>4</v>
      </c>
      <c r="X922">
        <v>0</v>
      </c>
      <c r="Y922">
        <v>0</v>
      </c>
    </row>
    <row r="923" spans="1:25" x14ac:dyDescent="0.25">
      <c r="A923" s="4">
        <v>331</v>
      </c>
      <c r="B923" s="5">
        <v>137</v>
      </c>
      <c r="C923" s="5" t="s">
        <v>4</v>
      </c>
      <c r="D923" s="9">
        <v>40845</v>
      </c>
      <c r="E923" s="5" t="s">
        <v>8</v>
      </c>
      <c r="F923" s="5" t="s">
        <v>38</v>
      </c>
      <c r="G923" s="5">
        <v>2</v>
      </c>
      <c r="H923" s="5">
        <v>2</v>
      </c>
      <c r="I923" s="10">
        <v>3</v>
      </c>
      <c r="J923" s="11">
        <v>6.25E-2</v>
      </c>
      <c r="L923" t="e">
        <f t="shared" si="70"/>
        <v>#N/A</v>
      </c>
      <c r="M923" t="e">
        <f t="shared" si="71"/>
        <v>#N/A</v>
      </c>
      <c r="N923" t="e">
        <f t="shared" si="72"/>
        <v>#N/A</v>
      </c>
      <c r="O923" t="e">
        <f t="shared" si="73"/>
        <v>#N/A</v>
      </c>
      <c r="P923" t="e">
        <f t="shared" si="74"/>
        <v>#N/A</v>
      </c>
      <c r="Q923" t="s">
        <v>2641</v>
      </c>
      <c r="R923" t="s">
        <v>1068</v>
      </c>
      <c r="S923" t="s">
        <v>593</v>
      </c>
      <c r="T923" t="s">
        <v>619</v>
      </c>
      <c r="U923" t="s">
        <v>606</v>
      </c>
      <c r="V923" t="s">
        <v>500</v>
      </c>
      <c r="W923">
        <v>9</v>
      </c>
      <c r="X923">
        <v>1</v>
      </c>
      <c r="Y923">
        <v>0</v>
      </c>
    </row>
    <row r="924" spans="1:25" x14ac:dyDescent="0.25">
      <c r="A924" s="4">
        <v>332</v>
      </c>
      <c r="B924" s="5">
        <v>137</v>
      </c>
      <c r="C924" s="5" t="s">
        <v>4</v>
      </c>
      <c r="D924" s="9">
        <v>40845</v>
      </c>
      <c r="E924" s="5" t="s">
        <v>205</v>
      </c>
      <c r="F924" s="5" t="s">
        <v>207</v>
      </c>
      <c r="G924" s="5">
        <v>1</v>
      </c>
      <c r="H924" s="5">
        <v>5</v>
      </c>
      <c r="I924" s="10">
        <v>3</v>
      </c>
      <c r="J924" s="11">
        <v>0.20833333333333334</v>
      </c>
      <c r="L924" t="str">
        <f t="shared" si="70"/>
        <v>Jeff Curran</v>
      </c>
      <c r="M924" t="str">
        <f t="shared" si="71"/>
        <v xml:space="preserve">5' 6" </v>
      </c>
      <c r="N924" t="str">
        <f t="shared" si="72"/>
        <v xml:space="preserve">135 lbs. </v>
      </c>
      <c r="O924" t="str">
        <f t="shared" si="73"/>
        <v xml:space="preserve">69.0" </v>
      </c>
      <c r="P924" t="str">
        <f t="shared" si="74"/>
        <v xml:space="preserve">Orthodox </v>
      </c>
      <c r="Q924" t="s">
        <v>3211</v>
      </c>
      <c r="S924" t="s">
        <v>535</v>
      </c>
      <c r="T924" t="s">
        <v>513</v>
      </c>
      <c r="U924" t="s">
        <v>508</v>
      </c>
      <c r="V924" t="s">
        <v>500</v>
      </c>
      <c r="W924">
        <v>38</v>
      </c>
      <c r="X924">
        <v>6</v>
      </c>
      <c r="Y924">
        <v>2</v>
      </c>
    </row>
    <row r="925" spans="1:25" x14ac:dyDescent="0.25">
      <c r="A925" s="4">
        <v>333</v>
      </c>
      <c r="B925" s="5">
        <v>138</v>
      </c>
      <c r="C925" s="5" t="s">
        <v>4</v>
      </c>
      <c r="D925" s="9">
        <v>40852</v>
      </c>
      <c r="E925" s="5" t="s">
        <v>9</v>
      </c>
      <c r="F925" s="5" t="s">
        <v>395</v>
      </c>
      <c r="G925" s="5">
        <v>3</v>
      </c>
      <c r="H925" s="5">
        <v>4</v>
      </c>
      <c r="I925" s="5">
        <v>2</v>
      </c>
      <c r="J925" s="11">
        <v>0.13125000000000001</v>
      </c>
      <c r="L925" t="e">
        <f t="shared" si="70"/>
        <v>#N/A</v>
      </c>
      <c r="M925" t="e">
        <f t="shared" si="71"/>
        <v>#N/A</v>
      </c>
      <c r="N925" t="e">
        <f t="shared" si="72"/>
        <v>#N/A</v>
      </c>
      <c r="O925" t="e">
        <f t="shared" si="73"/>
        <v>#N/A</v>
      </c>
      <c r="P925" t="e">
        <f t="shared" si="74"/>
        <v>#N/A</v>
      </c>
      <c r="Q925" t="s">
        <v>3822</v>
      </c>
      <c r="R925" t="s">
        <v>1635</v>
      </c>
      <c r="S925" t="s">
        <v>530</v>
      </c>
      <c r="T925" t="s">
        <v>497</v>
      </c>
      <c r="U925" t="s">
        <v>496</v>
      </c>
      <c r="V925" t="s">
        <v>500</v>
      </c>
      <c r="W925">
        <v>15</v>
      </c>
      <c r="X925">
        <v>4</v>
      </c>
      <c r="Y925">
        <v>2</v>
      </c>
    </row>
    <row r="926" spans="1:25" x14ac:dyDescent="0.25">
      <c r="A926" s="4">
        <v>334</v>
      </c>
      <c r="B926" s="5">
        <v>138</v>
      </c>
      <c r="C926" s="5" t="s">
        <v>4</v>
      </c>
      <c r="D926" s="9">
        <v>40852</v>
      </c>
      <c r="E926" s="5" t="s">
        <v>15</v>
      </c>
      <c r="F926" s="5" t="s">
        <v>22</v>
      </c>
      <c r="G926" s="5">
        <v>2</v>
      </c>
      <c r="H926" s="5">
        <v>3</v>
      </c>
      <c r="I926" s="5">
        <v>2</v>
      </c>
      <c r="J926" s="11">
        <v>0.20833333333333334</v>
      </c>
      <c r="L926" t="str">
        <f t="shared" si="70"/>
        <v>Chris Leben</v>
      </c>
      <c r="M926" t="str">
        <f t="shared" si="71"/>
        <v xml:space="preserve">5' 11" </v>
      </c>
      <c r="N926" t="str">
        <f t="shared" si="72"/>
        <v xml:space="preserve">185 lbs. </v>
      </c>
      <c r="O926" t="str">
        <f t="shared" si="73"/>
        <v xml:space="preserve">74.0" </v>
      </c>
      <c r="P926" t="str">
        <f t="shared" si="74"/>
        <v xml:space="preserve">Southpaw </v>
      </c>
      <c r="Q926" t="s">
        <v>3814</v>
      </c>
      <c r="S926" t="s">
        <v>496</v>
      </c>
      <c r="T926" t="s">
        <v>496</v>
      </c>
      <c r="U926" t="s">
        <v>496</v>
      </c>
      <c r="W926">
        <v>0</v>
      </c>
      <c r="X926">
        <v>1</v>
      </c>
      <c r="Y926">
        <v>0</v>
      </c>
    </row>
    <row r="927" spans="1:25" x14ac:dyDescent="0.25">
      <c r="A927" s="4">
        <v>335</v>
      </c>
      <c r="B927" s="5">
        <v>138</v>
      </c>
      <c r="C927" s="5" t="s">
        <v>4</v>
      </c>
      <c r="D927" s="9">
        <v>40852</v>
      </c>
      <c r="E927" s="5" t="s">
        <v>205</v>
      </c>
      <c r="F927" s="5" t="s">
        <v>322</v>
      </c>
      <c r="G927" s="5">
        <v>2</v>
      </c>
      <c r="H927" s="5">
        <v>4</v>
      </c>
      <c r="I927" s="5">
        <v>1</v>
      </c>
      <c r="J927" s="11">
        <v>0.17291666666666669</v>
      </c>
      <c r="L927" t="str">
        <f t="shared" si="70"/>
        <v>Brad Pickett</v>
      </c>
      <c r="M927" t="str">
        <f t="shared" si="71"/>
        <v xml:space="preserve">5' 6" </v>
      </c>
      <c r="N927" t="str">
        <f t="shared" si="72"/>
        <v xml:space="preserve">135 lbs. </v>
      </c>
      <c r="O927" t="str">
        <f t="shared" si="73"/>
        <v xml:space="preserve">68.0" </v>
      </c>
      <c r="P927" t="str">
        <f t="shared" si="74"/>
        <v xml:space="preserve">Orthodox </v>
      </c>
      <c r="Q927" t="s">
        <v>1810</v>
      </c>
      <c r="S927" t="s">
        <v>535</v>
      </c>
      <c r="T927" t="s">
        <v>536</v>
      </c>
      <c r="U927" t="s">
        <v>496</v>
      </c>
      <c r="V927" t="s">
        <v>563</v>
      </c>
      <c r="W927">
        <v>13</v>
      </c>
      <c r="X927">
        <v>19</v>
      </c>
      <c r="Y927">
        <v>2</v>
      </c>
    </row>
    <row r="928" spans="1:25" x14ac:dyDescent="0.25">
      <c r="A928" s="4">
        <v>336</v>
      </c>
      <c r="B928" s="5">
        <v>138</v>
      </c>
      <c r="C928" s="5" t="s">
        <v>4</v>
      </c>
      <c r="D928" s="9">
        <v>40852</v>
      </c>
      <c r="E928" s="5" t="s">
        <v>25</v>
      </c>
      <c r="F928" s="5" t="s">
        <v>396</v>
      </c>
      <c r="G928" s="5">
        <v>1</v>
      </c>
      <c r="H928" s="5">
        <v>4</v>
      </c>
      <c r="I928" s="5">
        <v>1</v>
      </c>
      <c r="J928" s="11">
        <v>1.1805555555555555E-2</v>
      </c>
      <c r="L928" t="str">
        <f t="shared" si="70"/>
        <v>Edward Faaloloto</v>
      </c>
      <c r="M928" t="str">
        <f t="shared" si="71"/>
        <v xml:space="preserve">-- </v>
      </c>
      <c r="N928" t="str">
        <f t="shared" si="72"/>
        <v xml:space="preserve">155 lbs. </v>
      </c>
      <c r="O928" t="str">
        <f t="shared" si="73"/>
        <v xml:space="preserve">70.0" </v>
      </c>
      <c r="P928">
        <f t="shared" si="74"/>
        <v>0</v>
      </c>
      <c r="Q928" t="s">
        <v>2036</v>
      </c>
      <c r="S928" t="s">
        <v>549</v>
      </c>
      <c r="T928" t="s">
        <v>536</v>
      </c>
      <c r="U928" t="s">
        <v>496</v>
      </c>
      <c r="W928">
        <v>5</v>
      </c>
      <c r="X928">
        <v>2</v>
      </c>
      <c r="Y928">
        <v>0</v>
      </c>
    </row>
    <row r="929" spans="1:25" x14ac:dyDescent="0.25">
      <c r="A929" s="4">
        <v>337</v>
      </c>
      <c r="B929" s="5">
        <v>138</v>
      </c>
      <c r="C929" s="5" t="s">
        <v>4</v>
      </c>
      <c r="D929" s="9">
        <v>40852</v>
      </c>
      <c r="E929" s="5" t="s">
        <v>12</v>
      </c>
      <c r="F929" s="5" t="s">
        <v>394</v>
      </c>
      <c r="G929" s="5">
        <v>2</v>
      </c>
      <c r="H929" s="5">
        <v>4</v>
      </c>
      <c r="I929" s="5">
        <v>1</v>
      </c>
      <c r="J929" s="11">
        <v>0.14722222222222223</v>
      </c>
      <c r="L929" t="str">
        <f t="shared" si="70"/>
        <v>Papy Abedi</v>
      </c>
      <c r="M929" t="str">
        <f t="shared" si="71"/>
        <v xml:space="preserve">5' 11" </v>
      </c>
      <c r="N929" t="str">
        <f t="shared" si="72"/>
        <v xml:space="preserve">185 lbs. </v>
      </c>
      <c r="O929" t="str">
        <f t="shared" si="73"/>
        <v xml:space="preserve">74.0" </v>
      </c>
      <c r="P929" t="str">
        <f t="shared" si="74"/>
        <v xml:space="preserve">Southpaw </v>
      </c>
      <c r="Q929" t="s">
        <v>3349</v>
      </c>
      <c r="R929" t="s">
        <v>1411</v>
      </c>
      <c r="S929" t="s">
        <v>552</v>
      </c>
      <c r="T929" t="s">
        <v>533</v>
      </c>
      <c r="U929" t="s">
        <v>496</v>
      </c>
      <c r="W929">
        <v>9</v>
      </c>
      <c r="X929">
        <v>5</v>
      </c>
      <c r="Y929">
        <v>0</v>
      </c>
    </row>
    <row r="930" spans="1:25" x14ac:dyDescent="0.25">
      <c r="A930" s="4">
        <v>338</v>
      </c>
      <c r="B930" s="5">
        <v>139</v>
      </c>
      <c r="C930" s="5" t="s">
        <v>4</v>
      </c>
      <c r="D930" s="5" t="s">
        <v>210</v>
      </c>
      <c r="E930" s="5" t="s">
        <v>9</v>
      </c>
      <c r="F930" s="5" t="s">
        <v>145</v>
      </c>
      <c r="G930" s="5">
        <v>2</v>
      </c>
      <c r="H930" s="5">
        <v>5</v>
      </c>
      <c r="I930" s="10">
        <v>5</v>
      </c>
      <c r="J930" s="11">
        <v>0.20833333333333334</v>
      </c>
      <c r="L930" t="e">
        <f t="shared" si="70"/>
        <v>#N/A</v>
      </c>
      <c r="M930" t="e">
        <f t="shared" si="71"/>
        <v>#N/A</v>
      </c>
      <c r="N930" t="e">
        <f t="shared" si="72"/>
        <v>#N/A</v>
      </c>
      <c r="O930" t="e">
        <f t="shared" si="73"/>
        <v>#N/A</v>
      </c>
      <c r="P930" t="e">
        <f t="shared" si="74"/>
        <v>#N/A</v>
      </c>
      <c r="Q930" t="s">
        <v>209</v>
      </c>
      <c r="S930" t="s">
        <v>549</v>
      </c>
      <c r="T930" t="s">
        <v>533</v>
      </c>
      <c r="U930" t="s">
        <v>556</v>
      </c>
      <c r="V930" t="s">
        <v>500</v>
      </c>
      <c r="W930">
        <v>15</v>
      </c>
      <c r="X930">
        <v>13</v>
      </c>
      <c r="Y930">
        <v>1</v>
      </c>
    </row>
    <row r="931" spans="1:25" x14ac:dyDescent="0.25">
      <c r="A931" s="4">
        <v>339</v>
      </c>
      <c r="B931" s="5">
        <v>139</v>
      </c>
      <c r="C931" s="5" t="s">
        <v>4</v>
      </c>
      <c r="D931" s="5" t="s">
        <v>210</v>
      </c>
      <c r="E931" s="5" t="s">
        <v>12</v>
      </c>
      <c r="F931" s="5" t="s">
        <v>213</v>
      </c>
      <c r="G931" s="5">
        <v>1</v>
      </c>
      <c r="H931" s="5">
        <v>6</v>
      </c>
      <c r="I931" s="10">
        <v>3</v>
      </c>
      <c r="J931" s="11">
        <v>0.20833333333333334</v>
      </c>
      <c r="L931" t="str">
        <f t="shared" si="70"/>
        <v>Rick Story</v>
      </c>
      <c r="M931" t="str">
        <f t="shared" si="71"/>
        <v xml:space="preserve">5' 9" </v>
      </c>
      <c r="N931" t="str">
        <f t="shared" si="72"/>
        <v xml:space="preserve">170 lbs. </v>
      </c>
      <c r="O931" t="str">
        <f t="shared" si="73"/>
        <v xml:space="preserve">71.0" </v>
      </c>
      <c r="P931" t="str">
        <f t="shared" si="74"/>
        <v xml:space="preserve">Southpaw </v>
      </c>
      <c r="Q931" t="s">
        <v>171</v>
      </c>
      <c r="S931" t="s">
        <v>522</v>
      </c>
      <c r="T931" t="s">
        <v>497</v>
      </c>
      <c r="U931" t="s">
        <v>546</v>
      </c>
      <c r="V931" t="s">
        <v>500</v>
      </c>
      <c r="W931">
        <v>14</v>
      </c>
      <c r="X931">
        <v>6</v>
      </c>
      <c r="Y931">
        <v>0</v>
      </c>
    </row>
    <row r="932" spans="1:25" x14ac:dyDescent="0.25">
      <c r="A932" s="4">
        <v>340</v>
      </c>
      <c r="B932" s="5">
        <v>139</v>
      </c>
      <c r="C932" s="5" t="s">
        <v>4</v>
      </c>
      <c r="D932" s="5" t="s">
        <v>210</v>
      </c>
      <c r="E932" s="5" t="s">
        <v>9</v>
      </c>
      <c r="F932" s="5" t="s">
        <v>214</v>
      </c>
      <c r="G932" s="5">
        <v>1</v>
      </c>
      <c r="H932" s="5">
        <v>5</v>
      </c>
      <c r="I932" s="10">
        <v>3</v>
      </c>
      <c r="J932" s="11">
        <v>0.20833333333333334</v>
      </c>
      <c r="L932" t="str">
        <f t="shared" si="70"/>
        <v>Kyle Kingsbury</v>
      </c>
      <c r="M932" t="str">
        <f t="shared" si="71"/>
        <v xml:space="preserve">6' 4" </v>
      </c>
      <c r="N932" t="str">
        <f t="shared" si="72"/>
        <v xml:space="preserve">205 lbs. </v>
      </c>
      <c r="O932" t="str">
        <f t="shared" si="73"/>
        <v xml:space="preserve">76.0" </v>
      </c>
      <c r="P932" t="str">
        <f t="shared" si="74"/>
        <v xml:space="preserve">Orthodox </v>
      </c>
      <c r="Q932" t="s">
        <v>3810</v>
      </c>
      <c r="S932" t="s">
        <v>522</v>
      </c>
      <c r="T932" t="s">
        <v>513</v>
      </c>
      <c r="U932" t="s">
        <v>496</v>
      </c>
      <c r="W932">
        <v>6</v>
      </c>
      <c r="X932">
        <v>4</v>
      </c>
      <c r="Y932">
        <v>0</v>
      </c>
    </row>
    <row r="933" spans="1:25" x14ac:dyDescent="0.25">
      <c r="A933" s="4">
        <v>341</v>
      </c>
      <c r="B933" s="5">
        <v>139</v>
      </c>
      <c r="C933" s="5" t="s">
        <v>4</v>
      </c>
      <c r="D933" s="5" t="s">
        <v>210</v>
      </c>
      <c r="E933" s="5" t="s">
        <v>15</v>
      </c>
      <c r="F933" s="5" t="s">
        <v>211</v>
      </c>
      <c r="G933" s="5">
        <v>1</v>
      </c>
      <c r="H933" s="5">
        <v>2</v>
      </c>
      <c r="I933" s="10">
        <v>2</v>
      </c>
      <c r="J933" s="11">
        <v>0.20069444444444445</v>
      </c>
      <c r="L933" t="str">
        <f t="shared" si="70"/>
        <v>Cung Le</v>
      </c>
      <c r="M933" t="str">
        <f t="shared" si="71"/>
        <v xml:space="preserve">5' 9" </v>
      </c>
      <c r="N933" t="str">
        <f t="shared" si="72"/>
        <v xml:space="preserve">185 lbs. </v>
      </c>
      <c r="O933" t="str">
        <f t="shared" si="73"/>
        <v xml:space="preserve">69.0" </v>
      </c>
      <c r="P933" t="str">
        <f t="shared" si="74"/>
        <v xml:space="preserve">Southpaw </v>
      </c>
      <c r="Q933" t="s">
        <v>3826</v>
      </c>
      <c r="R933" t="s">
        <v>726</v>
      </c>
      <c r="S933" t="s">
        <v>502</v>
      </c>
      <c r="T933" t="s">
        <v>523</v>
      </c>
      <c r="U933" t="s">
        <v>517</v>
      </c>
      <c r="V933" t="s">
        <v>500</v>
      </c>
      <c r="W933">
        <v>17</v>
      </c>
      <c r="X933">
        <v>5</v>
      </c>
      <c r="Y933">
        <v>0</v>
      </c>
    </row>
    <row r="934" spans="1:25" x14ac:dyDescent="0.25">
      <c r="A934" s="4">
        <v>342</v>
      </c>
      <c r="B934" s="5">
        <v>140</v>
      </c>
      <c r="C934" s="5" t="s">
        <v>4</v>
      </c>
      <c r="D934" s="9">
        <v>40887</v>
      </c>
      <c r="E934" s="5" t="s">
        <v>9</v>
      </c>
      <c r="F934" s="5" t="s">
        <v>28</v>
      </c>
      <c r="G934" s="5">
        <v>1</v>
      </c>
      <c r="H934" s="5">
        <v>2</v>
      </c>
      <c r="I934" s="5">
        <v>1</v>
      </c>
      <c r="J934" s="11">
        <v>0.13541666666666666</v>
      </c>
      <c r="L934" t="str">
        <f t="shared" si="70"/>
        <v>Tito Ortiz</v>
      </c>
      <c r="M934" t="str">
        <f t="shared" si="71"/>
        <v xml:space="preserve">6' 3" </v>
      </c>
      <c r="N934" t="str">
        <f t="shared" si="72"/>
        <v xml:space="preserve">205 lbs. </v>
      </c>
      <c r="O934" t="str">
        <f t="shared" si="73"/>
        <v xml:space="preserve">74.0" </v>
      </c>
      <c r="P934" t="str">
        <f t="shared" si="74"/>
        <v xml:space="preserve">Orthodox </v>
      </c>
      <c r="Q934" t="s">
        <v>4121</v>
      </c>
      <c r="S934" t="s">
        <v>530</v>
      </c>
      <c r="T934" t="s">
        <v>513</v>
      </c>
      <c r="U934" t="s">
        <v>496</v>
      </c>
      <c r="W934">
        <v>3</v>
      </c>
      <c r="X934">
        <v>1</v>
      </c>
      <c r="Y934">
        <v>0</v>
      </c>
    </row>
    <row r="935" spans="1:25" x14ac:dyDescent="0.25">
      <c r="A935" s="4">
        <v>343</v>
      </c>
      <c r="B935" s="5">
        <v>140</v>
      </c>
      <c r="C935" s="5" t="s">
        <v>4</v>
      </c>
      <c r="D935" s="9">
        <v>40887</v>
      </c>
      <c r="E935" s="5" t="s">
        <v>12</v>
      </c>
      <c r="F935" s="5" t="s">
        <v>378</v>
      </c>
      <c r="G935" s="5">
        <v>2</v>
      </c>
      <c r="H935" s="5">
        <v>6</v>
      </c>
      <c r="I935" s="5">
        <v>3</v>
      </c>
      <c r="J935" s="11">
        <v>0.20833333333333334</v>
      </c>
      <c r="L935" t="str">
        <f t="shared" si="70"/>
        <v>Claude Patrick</v>
      </c>
      <c r="M935" t="str">
        <f t="shared" si="71"/>
        <v xml:space="preserve">5' 11" </v>
      </c>
      <c r="N935" t="str">
        <f t="shared" si="72"/>
        <v xml:space="preserve">170 lbs. </v>
      </c>
      <c r="O935" t="str">
        <f t="shared" si="73"/>
        <v xml:space="preserve">75.0" </v>
      </c>
      <c r="P935" t="str">
        <f t="shared" si="74"/>
        <v xml:space="preserve">Orthodox </v>
      </c>
      <c r="Q935" t="s">
        <v>48</v>
      </c>
      <c r="R935" t="s">
        <v>1616</v>
      </c>
      <c r="S935" t="s">
        <v>499</v>
      </c>
      <c r="T935" t="s">
        <v>523</v>
      </c>
      <c r="U935" t="s">
        <v>508</v>
      </c>
      <c r="V935" t="s">
        <v>500</v>
      </c>
      <c r="W935">
        <v>25</v>
      </c>
      <c r="X935">
        <v>2</v>
      </c>
      <c r="Y935">
        <v>0</v>
      </c>
    </row>
    <row r="936" spans="1:25" x14ac:dyDescent="0.25">
      <c r="A936" s="4">
        <v>344</v>
      </c>
      <c r="B936" s="5">
        <v>140</v>
      </c>
      <c r="C936" s="5" t="s">
        <v>4</v>
      </c>
      <c r="D936" s="9">
        <v>40887</v>
      </c>
      <c r="E936" s="5" t="s">
        <v>184</v>
      </c>
      <c r="F936" s="5" t="s">
        <v>186</v>
      </c>
      <c r="G936" s="5">
        <v>1</v>
      </c>
      <c r="H936" s="5">
        <v>1</v>
      </c>
      <c r="I936" s="5">
        <v>1</v>
      </c>
      <c r="J936" s="11">
        <v>4.8611111111111112E-3</v>
      </c>
      <c r="L936" t="str">
        <f t="shared" si="70"/>
        <v>Mark Hominick</v>
      </c>
      <c r="M936" t="str">
        <f t="shared" si="71"/>
        <v xml:space="preserve">5' 8" </v>
      </c>
      <c r="N936" t="str">
        <f t="shared" si="72"/>
        <v xml:space="preserve">145 lbs. </v>
      </c>
      <c r="O936" t="str">
        <f t="shared" si="73"/>
        <v xml:space="preserve">68.0" </v>
      </c>
      <c r="P936" t="str">
        <f t="shared" si="74"/>
        <v xml:space="preserve">Orthodox </v>
      </c>
      <c r="Q936" t="s">
        <v>2806</v>
      </c>
      <c r="R936" t="s">
        <v>1159</v>
      </c>
      <c r="S936" t="s">
        <v>518</v>
      </c>
      <c r="T936" t="s">
        <v>511</v>
      </c>
      <c r="U936" t="s">
        <v>496</v>
      </c>
      <c r="W936">
        <v>24</v>
      </c>
      <c r="X936">
        <v>4</v>
      </c>
      <c r="Y936">
        <v>1</v>
      </c>
    </row>
    <row r="937" spans="1:25" x14ac:dyDescent="0.25">
      <c r="A937" s="4">
        <v>345</v>
      </c>
      <c r="B937" s="5">
        <v>140</v>
      </c>
      <c r="C937" s="5" t="s">
        <v>4</v>
      </c>
      <c r="D937" s="9">
        <v>40887</v>
      </c>
      <c r="E937" s="5" t="s">
        <v>8</v>
      </c>
      <c r="F937" s="5" t="s">
        <v>30</v>
      </c>
      <c r="G937" s="5">
        <v>1</v>
      </c>
      <c r="H937" s="5">
        <v>4</v>
      </c>
      <c r="I937" s="5">
        <v>1</v>
      </c>
      <c r="J937" s="11">
        <v>0.15138888888888888</v>
      </c>
      <c r="L937" t="e">
        <f t="shared" si="70"/>
        <v>#N/A</v>
      </c>
      <c r="M937" t="e">
        <f t="shared" si="71"/>
        <v>#N/A</v>
      </c>
      <c r="N937" t="e">
        <f t="shared" si="72"/>
        <v>#N/A</v>
      </c>
      <c r="O937" t="e">
        <f t="shared" si="73"/>
        <v>#N/A</v>
      </c>
      <c r="P937" t="e">
        <f t="shared" si="74"/>
        <v>#N/A</v>
      </c>
      <c r="Q937" t="s">
        <v>168</v>
      </c>
      <c r="S937" t="s">
        <v>499</v>
      </c>
      <c r="T937" t="s">
        <v>513</v>
      </c>
      <c r="U937" t="s">
        <v>538</v>
      </c>
      <c r="V937" t="s">
        <v>515</v>
      </c>
      <c r="W937">
        <v>19</v>
      </c>
      <c r="X937">
        <v>4</v>
      </c>
      <c r="Y937">
        <v>0</v>
      </c>
    </row>
    <row r="938" spans="1:25" x14ac:dyDescent="0.25">
      <c r="A938" s="4">
        <v>346</v>
      </c>
      <c r="B938" s="5">
        <v>140</v>
      </c>
      <c r="C938" s="5" t="s">
        <v>4</v>
      </c>
      <c r="D938" s="9">
        <v>40887</v>
      </c>
      <c r="E938" s="5" t="s">
        <v>9</v>
      </c>
      <c r="F938" s="5" t="s">
        <v>54</v>
      </c>
      <c r="G938" s="5">
        <v>1</v>
      </c>
      <c r="H938" s="5">
        <v>4</v>
      </c>
      <c r="I938" s="5">
        <v>2</v>
      </c>
      <c r="J938" s="11">
        <v>0.18472222222222223</v>
      </c>
      <c r="L938" t="str">
        <f t="shared" si="70"/>
        <v>Lyoto Machida</v>
      </c>
      <c r="M938" t="str">
        <f t="shared" si="71"/>
        <v xml:space="preserve">6' 1" </v>
      </c>
      <c r="N938" t="str">
        <f t="shared" si="72"/>
        <v xml:space="preserve">185 lbs. </v>
      </c>
      <c r="O938" t="str">
        <f t="shared" si="73"/>
        <v xml:space="preserve">74.0" </v>
      </c>
      <c r="P938" t="str">
        <f t="shared" si="74"/>
        <v xml:space="preserve">Southpaw </v>
      </c>
      <c r="Q938" t="s">
        <v>3817</v>
      </c>
      <c r="R938" t="s">
        <v>1633</v>
      </c>
      <c r="S938" t="s">
        <v>530</v>
      </c>
      <c r="T938" t="s">
        <v>497</v>
      </c>
      <c r="U938" t="s">
        <v>496</v>
      </c>
      <c r="V938" t="s">
        <v>500</v>
      </c>
      <c r="W938">
        <v>9</v>
      </c>
      <c r="X938">
        <v>7</v>
      </c>
      <c r="Y938">
        <v>0</v>
      </c>
    </row>
    <row r="939" spans="1:25" x14ac:dyDescent="0.25">
      <c r="A939" s="4">
        <v>347</v>
      </c>
      <c r="B939" s="5">
        <v>141</v>
      </c>
      <c r="C939" s="5" t="s">
        <v>4</v>
      </c>
      <c r="D939" s="9">
        <v>40907</v>
      </c>
      <c r="E939" s="5" t="s">
        <v>9</v>
      </c>
      <c r="F939" s="5" t="s">
        <v>187</v>
      </c>
      <c r="G939" s="5">
        <v>2</v>
      </c>
      <c r="H939" s="5">
        <v>2</v>
      </c>
      <c r="I939" s="10">
        <v>1</v>
      </c>
      <c r="J939" s="11">
        <v>9.2361111111111116E-2</v>
      </c>
      <c r="L939" t="str">
        <f t="shared" si="70"/>
        <v>Vladimir Matyushenko</v>
      </c>
      <c r="M939" t="str">
        <f t="shared" si="71"/>
        <v xml:space="preserve">6' 0" </v>
      </c>
      <c r="N939" t="str">
        <f t="shared" si="72"/>
        <v xml:space="preserve">205 lbs. </v>
      </c>
      <c r="O939" t="str">
        <f t="shared" si="73"/>
        <v xml:space="preserve">74.0" </v>
      </c>
      <c r="P939" t="str">
        <f t="shared" si="74"/>
        <v xml:space="preserve">Orthodox </v>
      </c>
      <c r="Q939" t="s">
        <v>2531</v>
      </c>
      <c r="S939" t="s">
        <v>761</v>
      </c>
      <c r="T939" t="s">
        <v>999</v>
      </c>
      <c r="U939" t="s">
        <v>496</v>
      </c>
      <c r="V939" t="s">
        <v>500</v>
      </c>
      <c r="W939">
        <v>2</v>
      </c>
      <c r="X939">
        <v>2</v>
      </c>
      <c r="Y939">
        <v>0</v>
      </c>
    </row>
    <row r="940" spans="1:25" x14ac:dyDescent="0.25">
      <c r="A940" s="4">
        <v>348</v>
      </c>
      <c r="B940" s="5">
        <v>141</v>
      </c>
      <c r="C940" s="5" t="s">
        <v>4</v>
      </c>
      <c r="D940" s="9">
        <v>40907</v>
      </c>
      <c r="E940" s="5" t="s">
        <v>8</v>
      </c>
      <c r="F940" s="5" t="s">
        <v>59</v>
      </c>
      <c r="G940" s="5">
        <v>1</v>
      </c>
      <c r="H940" s="5">
        <v>2</v>
      </c>
      <c r="I940" s="10">
        <v>1</v>
      </c>
      <c r="J940" s="11">
        <v>0.10138888888888889</v>
      </c>
      <c r="L940" t="str">
        <f t="shared" si="70"/>
        <v>Brock Lesnar</v>
      </c>
      <c r="M940" t="str">
        <f t="shared" si="71"/>
        <v xml:space="preserve">6' 3" </v>
      </c>
      <c r="N940" t="str">
        <f t="shared" si="72"/>
        <v xml:space="preserve">265 lbs. </v>
      </c>
      <c r="O940" t="str">
        <f t="shared" si="73"/>
        <v xml:space="preserve">81.0" </v>
      </c>
      <c r="P940" t="str">
        <f t="shared" si="74"/>
        <v xml:space="preserve">Orthodox </v>
      </c>
      <c r="Q940" t="s">
        <v>2248</v>
      </c>
      <c r="R940" t="s">
        <v>852</v>
      </c>
      <c r="S940" t="s">
        <v>530</v>
      </c>
      <c r="T940" t="s">
        <v>533</v>
      </c>
      <c r="U940" t="s">
        <v>546</v>
      </c>
      <c r="V940" t="s">
        <v>500</v>
      </c>
      <c r="W940">
        <v>5</v>
      </c>
      <c r="X940">
        <v>3</v>
      </c>
      <c r="Y940">
        <v>0</v>
      </c>
    </row>
    <row r="941" spans="1:25" x14ac:dyDescent="0.25">
      <c r="A941" s="4">
        <v>349</v>
      </c>
      <c r="B941" s="5">
        <v>141</v>
      </c>
      <c r="C941" s="5" t="s">
        <v>4</v>
      </c>
      <c r="D941" s="9">
        <v>40907</v>
      </c>
      <c r="E941" s="5" t="s">
        <v>184</v>
      </c>
      <c r="F941" s="5" t="s">
        <v>218</v>
      </c>
      <c r="G941" s="5">
        <v>1</v>
      </c>
      <c r="H941" s="5">
        <v>5</v>
      </c>
      <c r="I941" s="10">
        <v>3</v>
      </c>
      <c r="J941" s="11">
        <v>0.20833333333333334</v>
      </c>
      <c r="L941" t="str">
        <f t="shared" si="70"/>
        <v>Nam Phan</v>
      </c>
      <c r="M941" t="str">
        <f t="shared" si="71"/>
        <v xml:space="preserve">5' 6" </v>
      </c>
      <c r="N941" t="str">
        <f t="shared" si="72"/>
        <v xml:space="preserve">135 lbs. </v>
      </c>
      <c r="O941" t="str">
        <f t="shared" si="73"/>
        <v xml:space="preserve">70.0" </v>
      </c>
      <c r="P941" t="str">
        <f t="shared" si="74"/>
        <v xml:space="preserve">Orthodox </v>
      </c>
      <c r="Q941" t="s">
        <v>2297</v>
      </c>
      <c r="R941" t="s">
        <v>876</v>
      </c>
      <c r="S941" t="s">
        <v>506</v>
      </c>
      <c r="T941" t="s">
        <v>877</v>
      </c>
      <c r="U941" t="s">
        <v>496</v>
      </c>
      <c r="V941" t="s">
        <v>500</v>
      </c>
      <c r="W941">
        <v>31</v>
      </c>
      <c r="X941">
        <v>14</v>
      </c>
      <c r="Y941">
        <v>0</v>
      </c>
    </row>
    <row r="942" spans="1:25" x14ac:dyDescent="0.25">
      <c r="A942" s="4">
        <v>350</v>
      </c>
      <c r="B942" s="5">
        <v>141</v>
      </c>
      <c r="C942" s="5" t="s">
        <v>4</v>
      </c>
      <c r="D942" s="9">
        <v>40907</v>
      </c>
      <c r="E942" s="5" t="s">
        <v>12</v>
      </c>
      <c r="F942" s="5" t="s">
        <v>78</v>
      </c>
      <c r="G942" s="5">
        <v>3</v>
      </c>
      <c r="H942" s="5">
        <v>1</v>
      </c>
      <c r="I942" s="10">
        <v>1</v>
      </c>
      <c r="J942" s="11">
        <v>8.3333333333333332E-3</v>
      </c>
      <c r="L942" t="str">
        <f t="shared" si="70"/>
        <v>Jon Fitch</v>
      </c>
      <c r="M942" t="str">
        <f t="shared" si="71"/>
        <v xml:space="preserve">6' 0" </v>
      </c>
      <c r="N942" t="str">
        <f t="shared" si="72"/>
        <v xml:space="preserve">170 lbs. </v>
      </c>
      <c r="O942" t="str">
        <f t="shared" si="73"/>
        <v xml:space="preserve">76.0" </v>
      </c>
      <c r="P942" t="str">
        <f t="shared" si="74"/>
        <v xml:space="preserve">Orthodox </v>
      </c>
      <c r="Q942" t="s">
        <v>2622</v>
      </c>
      <c r="S942" t="s">
        <v>522</v>
      </c>
      <c r="T942" t="s">
        <v>496</v>
      </c>
      <c r="U942" t="s">
        <v>496</v>
      </c>
      <c r="W942">
        <v>7</v>
      </c>
      <c r="X942">
        <v>8</v>
      </c>
      <c r="Y942">
        <v>0</v>
      </c>
    </row>
    <row r="943" spans="1:25" x14ac:dyDescent="0.25">
      <c r="A943" s="4">
        <v>351</v>
      </c>
      <c r="B943" s="5">
        <v>141</v>
      </c>
      <c r="C943" s="5" t="s">
        <v>4</v>
      </c>
      <c r="D943" s="9">
        <v>40907</v>
      </c>
      <c r="E943" s="5" t="s">
        <v>25</v>
      </c>
      <c r="F943" s="5" t="s">
        <v>194</v>
      </c>
      <c r="G943" s="5">
        <v>1</v>
      </c>
      <c r="H943" s="5">
        <v>5</v>
      </c>
      <c r="I943" s="10">
        <v>3</v>
      </c>
      <c r="J943" s="11">
        <v>0.20833333333333334</v>
      </c>
      <c r="L943" t="str">
        <f t="shared" si="70"/>
        <v>Donald Cerrone</v>
      </c>
      <c r="M943" t="str">
        <f t="shared" si="71"/>
        <v xml:space="preserve">6' 1" </v>
      </c>
      <c r="N943" t="str">
        <f t="shared" si="72"/>
        <v xml:space="preserve">170 lbs. </v>
      </c>
      <c r="O943" t="str">
        <f t="shared" si="73"/>
        <v xml:space="preserve">73.0" </v>
      </c>
      <c r="P943" t="str">
        <f t="shared" si="74"/>
        <v xml:space="preserve">Orthodox </v>
      </c>
      <c r="Q943" t="s">
        <v>2607</v>
      </c>
      <c r="S943" t="s">
        <v>746</v>
      </c>
      <c r="T943" t="s">
        <v>1047</v>
      </c>
      <c r="U943" t="s">
        <v>496</v>
      </c>
      <c r="V943" t="s">
        <v>500</v>
      </c>
      <c r="W943">
        <v>1</v>
      </c>
      <c r="X943">
        <v>4</v>
      </c>
      <c r="Y943">
        <v>0</v>
      </c>
    </row>
    <row r="944" spans="1:25" x14ac:dyDescent="0.25">
      <c r="A944" s="4">
        <v>352</v>
      </c>
      <c r="B944" s="5">
        <v>142</v>
      </c>
      <c r="C944" s="5" t="s">
        <v>4</v>
      </c>
      <c r="D944" s="9">
        <v>40922</v>
      </c>
      <c r="E944" s="17" t="s">
        <v>12</v>
      </c>
      <c r="F944" s="5" t="s">
        <v>242</v>
      </c>
      <c r="G944" s="5">
        <v>1</v>
      </c>
      <c r="H944" s="5">
        <v>7</v>
      </c>
      <c r="I944" s="5">
        <v>1</v>
      </c>
      <c r="J944" s="11">
        <v>2.013888888888889E-2</v>
      </c>
      <c r="L944" t="str">
        <f t="shared" si="70"/>
        <v>Erick Silva</v>
      </c>
      <c r="M944" t="str">
        <f t="shared" si="71"/>
        <v xml:space="preserve">6' 0" </v>
      </c>
      <c r="N944" t="str">
        <f t="shared" si="72"/>
        <v xml:space="preserve">170 lbs. </v>
      </c>
      <c r="O944" t="str">
        <f t="shared" si="73"/>
        <v xml:space="preserve">74.0" </v>
      </c>
      <c r="P944" t="str">
        <f t="shared" si="74"/>
        <v xml:space="preserve">Orthodox </v>
      </c>
      <c r="Q944" t="s">
        <v>2105</v>
      </c>
      <c r="R944" t="s">
        <v>767</v>
      </c>
      <c r="S944" t="s">
        <v>518</v>
      </c>
      <c r="T944" t="s">
        <v>497</v>
      </c>
      <c r="U944" t="s">
        <v>546</v>
      </c>
      <c r="V944" t="s">
        <v>500</v>
      </c>
      <c r="W944">
        <v>16</v>
      </c>
      <c r="X944">
        <v>5</v>
      </c>
      <c r="Y944">
        <v>1</v>
      </c>
    </row>
    <row r="945" spans="1:25" x14ac:dyDescent="0.25">
      <c r="A945" s="4">
        <v>353</v>
      </c>
      <c r="B945" s="5">
        <v>142</v>
      </c>
      <c r="C945" s="5" t="s">
        <v>4</v>
      </c>
      <c r="D945" s="9">
        <v>40922</v>
      </c>
      <c r="E945" s="17" t="s">
        <v>25</v>
      </c>
      <c r="F945" s="5" t="s">
        <v>373</v>
      </c>
      <c r="G945" s="5">
        <v>1</v>
      </c>
      <c r="H945" s="5">
        <v>1</v>
      </c>
      <c r="I945" s="5">
        <v>3</v>
      </c>
      <c r="J945" s="11">
        <v>8.4722222222222213E-2</v>
      </c>
      <c r="L945" t="str">
        <f t="shared" si="70"/>
        <v>Terry Etim</v>
      </c>
      <c r="M945" t="str">
        <f t="shared" si="71"/>
        <v xml:space="preserve">6' 1" </v>
      </c>
      <c r="N945" t="str">
        <f t="shared" si="72"/>
        <v xml:space="preserve">155 lbs. </v>
      </c>
      <c r="O945" t="str">
        <f t="shared" si="73"/>
        <v xml:space="preserve">73.0" </v>
      </c>
      <c r="P945" t="str">
        <f t="shared" si="74"/>
        <v xml:space="preserve">Orthodox </v>
      </c>
      <c r="Q945" t="s">
        <v>2799</v>
      </c>
      <c r="S945" t="s">
        <v>549</v>
      </c>
      <c r="T945" t="s">
        <v>586</v>
      </c>
      <c r="U945" t="s">
        <v>496</v>
      </c>
      <c r="W945">
        <v>4</v>
      </c>
      <c r="X945">
        <v>9</v>
      </c>
      <c r="Y945">
        <v>0</v>
      </c>
    </row>
    <row r="946" spans="1:25" x14ac:dyDescent="0.25">
      <c r="A946" s="4">
        <v>354</v>
      </c>
      <c r="B946" s="5">
        <v>142</v>
      </c>
      <c r="C946" s="5" t="s">
        <v>4</v>
      </c>
      <c r="D946" s="9">
        <v>40922</v>
      </c>
      <c r="E946" s="17" t="s">
        <v>184</v>
      </c>
      <c r="F946" s="5" t="s">
        <v>294</v>
      </c>
      <c r="G946" s="5">
        <v>1</v>
      </c>
      <c r="H946" s="5">
        <v>1</v>
      </c>
      <c r="I946" s="5">
        <v>1</v>
      </c>
      <c r="J946" s="11">
        <v>0.2076388888888889</v>
      </c>
      <c r="L946" t="str">
        <f t="shared" si="70"/>
        <v>Chad Mendes</v>
      </c>
      <c r="M946" t="str">
        <f t="shared" si="71"/>
        <v xml:space="preserve">5' 6" </v>
      </c>
      <c r="N946" t="str">
        <f t="shared" si="72"/>
        <v xml:space="preserve">145 lbs. </v>
      </c>
      <c r="O946" t="str">
        <f t="shared" si="73"/>
        <v xml:space="preserve">66.0" </v>
      </c>
      <c r="P946" t="str">
        <f t="shared" si="74"/>
        <v xml:space="preserve">Orthodox </v>
      </c>
      <c r="Q946" t="s">
        <v>3979</v>
      </c>
      <c r="S946" t="s">
        <v>506</v>
      </c>
      <c r="T946" t="s">
        <v>536</v>
      </c>
      <c r="U946" t="s">
        <v>508</v>
      </c>
      <c r="V946" t="s">
        <v>500</v>
      </c>
      <c r="W946">
        <v>14</v>
      </c>
      <c r="X946">
        <v>7</v>
      </c>
      <c r="Y946">
        <v>0</v>
      </c>
    </row>
    <row r="947" spans="1:25" x14ac:dyDescent="0.25">
      <c r="A947" s="4">
        <v>355</v>
      </c>
      <c r="B947" s="5">
        <v>142</v>
      </c>
      <c r="C947" s="5" t="s">
        <v>4</v>
      </c>
      <c r="D947" s="9">
        <v>40922</v>
      </c>
      <c r="E947" s="17" t="s">
        <v>15</v>
      </c>
      <c r="F947" s="5" t="s">
        <v>351</v>
      </c>
      <c r="G947" s="5">
        <v>2</v>
      </c>
      <c r="H947" s="5">
        <v>4</v>
      </c>
      <c r="I947" s="5">
        <v>1</v>
      </c>
      <c r="J947" s="11">
        <v>4.3750000000000004E-2</v>
      </c>
      <c r="L947" t="str">
        <f t="shared" si="70"/>
        <v>Mike Massenzio</v>
      </c>
      <c r="M947" t="str">
        <f t="shared" si="71"/>
        <v xml:space="preserve">6' 2" </v>
      </c>
      <c r="N947" t="str">
        <f t="shared" si="72"/>
        <v xml:space="preserve">185 lbs. </v>
      </c>
      <c r="O947" t="str">
        <f t="shared" si="73"/>
        <v xml:space="preserve">73.0" </v>
      </c>
      <c r="P947" t="str">
        <f t="shared" si="74"/>
        <v xml:space="preserve">Southpaw </v>
      </c>
      <c r="Q947" t="s">
        <v>3481</v>
      </c>
      <c r="S947" t="s">
        <v>522</v>
      </c>
      <c r="T947" t="s">
        <v>513</v>
      </c>
      <c r="U947" t="s">
        <v>496</v>
      </c>
      <c r="V947" t="s">
        <v>515</v>
      </c>
      <c r="W947">
        <v>17</v>
      </c>
      <c r="X947">
        <v>14</v>
      </c>
      <c r="Y947">
        <v>1</v>
      </c>
    </row>
    <row r="948" spans="1:25" x14ac:dyDescent="0.25">
      <c r="A948" s="4">
        <v>356</v>
      </c>
      <c r="B948" s="5">
        <v>142</v>
      </c>
      <c r="C948" s="5" t="s">
        <v>4</v>
      </c>
      <c r="D948" s="9">
        <v>40922</v>
      </c>
      <c r="E948" s="17" t="s">
        <v>397</v>
      </c>
      <c r="F948" s="5" t="s">
        <v>310</v>
      </c>
      <c r="G948" s="5">
        <v>3</v>
      </c>
      <c r="H948" s="5">
        <v>4</v>
      </c>
      <c r="I948" s="5">
        <v>1</v>
      </c>
      <c r="J948" s="11">
        <v>0.20069444444444443</v>
      </c>
      <c r="L948" t="str">
        <f t="shared" si="70"/>
        <v>Anthony Johnson</v>
      </c>
      <c r="M948" t="str">
        <f t="shared" si="71"/>
        <v xml:space="preserve">6' 2" </v>
      </c>
      <c r="N948" t="str">
        <f t="shared" si="72"/>
        <v xml:space="preserve">205 lbs. </v>
      </c>
      <c r="O948" t="str">
        <f t="shared" si="73"/>
        <v xml:space="preserve">78.0" </v>
      </c>
      <c r="P948" t="str">
        <f t="shared" si="74"/>
        <v xml:space="preserve">Orthodox </v>
      </c>
      <c r="Q948" t="s">
        <v>2101</v>
      </c>
      <c r="S948" t="s">
        <v>530</v>
      </c>
      <c r="T948" t="s">
        <v>523</v>
      </c>
      <c r="U948" t="s">
        <v>496</v>
      </c>
      <c r="V948" t="s">
        <v>515</v>
      </c>
      <c r="W948">
        <v>8</v>
      </c>
      <c r="X948">
        <v>5</v>
      </c>
      <c r="Y948">
        <v>0</v>
      </c>
    </row>
    <row r="949" spans="1:25" x14ac:dyDescent="0.25">
      <c r="A949" s="4">
        <v>357</v>
      </c>
      <c r="B949" s="5">
        <v>143</v>
      </c>
      <c r="C949" s="5" t="s">
        <v>4</v>
      </c>
      <c r="D949" s="9">
        <v>40943</v>
      </c>
      <c r="E949" s="5" t="s">
        <v>12</v>
      </c>
      <c r="F949" s="5" t="s">
        <v>204</v>
      </c>
      <c r="G949" s="5">
        <v>1</v>
      </c>
      <c r="H949" s="5">
        <v>5</v>
      </c>
      <c r="I949" s="10">
        <v>5</v>
      </c>
      <c r="J949" s="11">
        <v>0.20833333333333334</v>
      </c>
      <c r="L949" t="str">
        <f t="shared" si="70"/>
        <v>Nick Diaz</v>
      </c>
      <c r="M949" t="str">
        <f t="shared" si="71"/>
        <v xml:space="preserve">6' 1" </v>
      </c>
      <c r="N949" t="str">
        <f t="shared" si="72"/>
        <v xml:space="preserve">185 lbs. </v>
      </c>
      <c r="O949" t="str">
        <f t="shared" si="73"/>
        <v xml:space="preserve">76.0" </v>
      </c>
      <c r="P949" t="str">
        <f t="shared" si="74"/>
        <v xml:space="preserve">Southpaw </v>
      </c>
      <c r="Q949" t="s">
        <v>1798</v>
      </c>
      <c r="R949" t="s">
        <v>548</v>
      </c>
      <c r="S949" t="s">
        <v>549</v>
      </c>
      <c r="T949" t="s">
        <v>550</v>
      </c>
      <c r="U949" t="s">
        <v>496</v>
      </c>
      <c r="V949" t="s">
        <v>500</v>
      </c>
      <c r="W949">
        <v>6</v>
      </c>
      <c r="X949">
        <v>2</v>
      </c>
      <c r="Y949">
        <v>0</v>
      </c>
    </row>
    <row r="950" spans="1:25" x14ac:dyDescent="0.25">
      <c r="A950" s="4">
        <v>358</v>
      </c>
      <c r="B950" s="5">
        <v>143</v>
      </c>
      <c r="C950" s="5" t="s">
        <v>4</v>
      </c>
      <c r="D950" s="9">
        <v>40943</v>
      </c>
      <c r="E950" s="5" t="s">
        <v>15</v>
      </c>
      <c r="F950" s="5" t="s">
        <v>221</v>
      </c>
      <c r="G950" s="5">
        <v>2</v>
      </c>
      <c r="H950" s="5">
        <v>4</v>
      </c>
      <c r="I950" s="10">
        <v>2</v>
      </c>
      <c r="J950" s="11">
        <v>7.1527777777777773E-2</v>
      </c>
      <c r="L950" t="str">
        <f t="shared" si="70"/>
        <v>Clifford Starks</v>
      </c>
      <c r="M950" t="str">
        <f t="shared" si="71"/>
        <v xml:space="preserve">6' 0" </v>
      </c>
      <c r="N950" t="str">
        <f t="shared" si="72"/>
        <v xml:space="preserve">185 lbs. </v>
      </c>
      <c r="O950" t="str">
        <f t="shared" si="73"/>
        <v xml:space="preserve">77.0" </v>
      </c>
      <c r="P950" t="str">
        <f t="shared" si="74"/>
        <v xml:space="preserve">Orthodox </v>
      </c>
      <c r="Q950" t="s">
        <v>2032</v>
      </c>
      <c r="R950" t="s">
        <v>722</v>
      </c>
      <c r="S950" t="s">
        <v>522</v>
      </c>
      <c r="T950" t="s">
        <v>497</v>
      </c>
      <c r="U950" t="s">
        <v>546</v>
      </c>
      <c r="V950" t="s">
        <v>500</v>
      </c>
      <c r="W950">
        <v>10</v>
      </c>
      <c r="X950">
        <v>1</v>
      </c>
      <c r="Y950">
        <v>0</v>
      </c>
    </row>
    <row r="951" spans="1:25" x14ac:dyDescent="0.25">
      <c r="A951" s="4">
        <v>359</v>
      </c>
      <c r="B951" s="5">
        <v>143</v>
      </c>
      <c r="C951" s="5" t="s">
        <v>4</v>
      </c>
      <c r="D951" s="9">
        <v>40943</v>
      </c>
      <c r="E951" s="5" t="s">
        <v>8</v>
      </c>
      <c r="F951" s="5" t="s">
        <v>158</v>
      </c>
      <c r="G951" s="5">
        <v>3</v>
      </c>
      <c r="H951" s="5">
        <v>5</v>
      </c>
      <c r="I951" s="10">
        <v>3</v>
      </c>
      <c r="J951" s="11">
        <v>0.20833333333333334</v>
      </c>
      <c r="L951" t="str">
        <f t="shared" si="70"/>
        <v>Roy Nelson</v>
      </c>
      <c r="M951" t="str">
        <f t="shared" si="71"/>
        <v xml:space="preserve">6' 0" </v>
      </c>
      <c r="N951" t="str">
        <f t="shared" si="72"/>
        <v xml:space="preserve">263 lbs. </v>
      </c>
      <c r="O951" t="str">
        <f t="shared" si="73"/>
        <v xml:space="preserve">72.0" </v>
      </c>
      <c r="P951" t="str">
        <f t="shared" si="74"/>
        <v xml:space="preserve">Orthodox </v>
      </c>
      <c r="Q951" t="s">
        <v>2755</v>
      </c>
      <c r="S951" t="s">
        <v>496</v>
      </c>
      <c r="T951" t="s">
        <v>497</v>
      </c>
      <c r="U951" t="s">
        <v>496</v>
      </c>
      <c r="W951">
        <v>7</v>
      </c>
      <c r="X951">
        <v>12</v>
      </c>
      <c r="Y951">
        <v>1</v>
      </c>
    </row>
    <row r="952" spans="1:25" x14ac:dyDescent="0.25">
      <c r="A952" s="4">
        <v>360</v>
      </c>
      <c r="B952" s="5">
        <v>143</v>
      </c>
      <c r="C952" s="5" t="s">
        <v>4</v>
      </c>
      <c r="D952" s="9">
        <v>40943</v>
      </c>
      <c r="E952" s="5" t="s">
        <v>12</v>
      </c>
      <c r="F952" s="5" t="s">
        <v>137</v>
      </c>
      <c r="G952" s="5">
        <v>2</v>
      </c>
      <c r="H952" s="5">
        <v>6</v>
      </c>
      <c r="I952" s="10">
        <v>3</v>
      </c>
      <c r="J952" s="11">
        <v>0.20833333333333334</v>
      </c>
      <c r="L952" t="str">
        <f t="shared" si="70"/>
        <v>Mike Pierce</v>
      </c>
      <c r="M952" t="str">
        <f t="shared" si="71"/>
        <v xml:space="preserve">5' 8" </v>
      </c>
      <c r="N952" t="str">
        <f t="shared" si="72"/>
        <v xml:space="preserve">170 lbs. </v>
      </c>
      <c r="O952" t="str">
        <f t="shared" si="73"/>
        <v xml:space="preserve">70.0" </v>
      </c>
      <c r="P952" t="str">
        <f t="shared" si="74"/>
        <v xml:space="preserve">Orthodox </v>
      </c>
      <c r="Q952" t="s">
        <v>302</v>
      </c>
      <c r="R952" t="s">
        <v>1298</v>
      </c>
      <c r="S952" t="s">
        <v>530</v>
      </c>
      <c r="T952" t="s">
        <v>497</v>
      </c>
      <c r="U952" t="s">
        <v>517</v>
      </c>
      <c r="V952" t="s">
        <v>500</v>
      </c>
      <c r="W952">
        <v>22</v>
      </c>
      <c r="X952">
        <v>5</v>
      </c>
      <c r="Y952">
        <v>0</v>
      </c>
    </row>
    <row r="953" spans="1:25" x14ac:dyDescent="0.25">
      <c r="A953" s="4">
        <v>361</v>
      </c>
      <c r="B953" s="5">
        <v>143</v>
      </c>
      <c r="C953" s="5" t="s">
        <v>4</v>
      </c>
      <c r="D953" s="9">
        <v>40943</v>
      </c>
      <c r="E953" s="5" t="s">
        <v>205</v>
      </c>
      <c r="F953" s="5" t="s">
        <v>206</v>
      </c>
      <c r="G953" s="5">
        <v>2</v>
      </c>
      <c r="H953" s="5">
        <v>5</v>
      </c>
      <c r="I953" s="10">
        <v>3</v>
      </c>
      <c r="J953" s="11">
        <v>0.20833333333333334</v>
      </c>
      <c r="L953" t="str">
        <f t="shared" si="70"/>
        <v>Scott Jorgensen</v>
      </c>
      <c r="M953" t="str">
        <f t="shared" si="71"/>
        <v xml:space="preserve">5' 5" </v>
      </c>
      <c r="N953" t="str">
        <f t="shared" si="72"/>
        <v xml:space="preserve">135 lbs. </v>
      </c>
      <c r="O953" t="str">
        <f t="shared" si="73"/>
        <v xml:space="preserve">66.0" </v>
      </c>
      <c r="P953" t="str">
        <f t="shared" si="74"/>
        <v xml:space="preserve">Orthodox </v>
      </c>
      <c r="Q953" t="s">
        <v>3462</v>
      </c>
      <c r="S953" t="s">
        <v>518</v>
      </c>
      <c r="T953" t="s">
        <v>497</v>
      </c>
      <c r="U953" t="s">
        <v>496</v>
      </c>
      <c r="W953">
        <v>1</v>
      </c>
      <c r="X953">
        <v>3</v>
      </c>
      <c r="Y953">
        <v>0</v>
      </c>
    </row>
    <row r="954" spans="1:25" x14ac:dyDescent="0.25">
      <c r="A954" s="4">
        <v>362</v>
      </c>
      <c r="B954" s="5">
        <v>144</v>
      </c>
      <c r="C954" s="5" t="s">
        <v>4</v>
      </c>
      <c r="D954" s="9">
        <v>40965</v>
      </c>
      <c r="E954" s="5" t="s">
        <v>25</v>
      </c>
      <c r="F954" s="5" t="s">
        <v>172</v>
      </c>
      <c r="G954" s="5">
        <v>1</v>
      </c>
      <c r="H954" s="5">
        <v>1</v>
      </c>
      <c r="I954" s="5">
        <v>1</v>
      </c>
      <c r="J954" s="11">
        <v>5.6250000000000001E-2</v>
      </c>
      <c r="L954" t="str">
        <f t="shared" si="70"/>
        <v>Joe Lauzon</v>
      </c>
      <c r="M954" t="str">
        <f t="shared" si="71"/>
        <v xml:space="preserve">5' 10" </v>
      </c>
      <c r="N954" t="str">
        <f t="shared" si="72"/>
        <v xml:space="preserve">155 lbs. </v>
      </c>
      <c r="O954" t="str">
        <f t="shared" si="73"/>
        <v xml:space="preserve">71.0" </v>
      </c>
      <c r="P954" t="str">
        <f t="shared" si="74"/>
        <v xml:space="preserve">Orthodox </v>
      </c>
      <c r="Q954" t="s">
        <v>3750</v>
      </c>
      <c r="S954" t="s">
        <v>530</v>
      </c>
      <c r="T954" t="s">
        <v>513</v>
      </c>
      <c r="U954" t="s">
        <v>559</v>
      </c>
      <c r="V954" t="s">
        <v>515</v>
      </c>
      <c r="W954">
        <v>5</v>
      </c>
      <c r="X954">
        <v>2</v>
      </c>
      <c r="Y954">
        <v>0</v>
      </c>
    </row>
    <row r="955" spans="1:25" x14ac:dyDescent="0.25">
      <c r="A955" s="4">
        <v>363</v>
      </c>
      <c r="B955" s="5">
        <v>144</v>
      </c>
      <c r="C955" s="5" t="s">
        <v>4</v>
      </c>
      <c r="D955" s="9">
        <v>40965</v>
      </c>
      <c r="E955" s="5" t="s">
        <v>25</v>
      </c>
      <c r="F955" s="5" t="s">
        <v>375</v>
      </c>
      <c r="G955" s="5">
        <v>1</v>
      </c>
      <c r="H955" s="5">
        <v>5</v>
      </c>
      <c r="I955" s="5">
        <v>5</v>
      </c>
      <c r="J955" s="11">
        <v>0.20833333333333334</v>
      </c>
      <c r="L955" t="e">
        <f t="shared" si="70"/>
        <v>#N/A</v>
      </c>
      <c r="M955" t="e">
        <f t="shared" si="71"/>
        <v>#N/A</v>
      </c>
      <c r="N955" t="e">
        <f t="shared" si="72"/>
        <v>#N/A</v>
      </c>
      <c r="O955" t="e">
        <f t="shared" si="73"/>
        <v>#N/A</v>
      </c>
      <c r="P955" t="e">
        <f t="shared" si="74"/>
        <v>#N/A</v>
      </c>
      <c r="Q955" t="s">
        <v>1858</v>
      </c>
      <c r="S955" t="s">
        <v>530</v>
      </c>
      <c r="T955" t="s">
        <v>576</v>
      </c>
      <c r="U955" t="s">
        <v>496</v>
      </c>
      <c r="V955" t="s">
        <v>515</v>
      </c>
      <c r="W955">
        <v>1</v>
      </c>
      <c r="X955">
        <v>1</v>
      </c>
      <c r="Y955">
        <v>0</v>
      </c>
    </row>
    <row r="956" spans="1:25" x14ac:dyDescent="0.25">
      <c r="A956" s="4">
        <v>364</v>
      </c>
      <c r="B956" s="5">
        <v>144</v>
      </c>
      <c r="C956" s="5" t="s">
        <v>4</v>
      </c>
      <c r="D956" s="9">
        <v>40965</v>
      </c>
      <c r="E956" s="5" t="s">
        <v>184</v>
      </c>
      <c r="F956" s="5" t="s">
        <v>400</v>
      </c>
      <c r="G956" s="5">
        <v>2</v>
      </c>
      <c r="H956" s="5">
        <v>5</v>
      </c>
      <c r="I956" s="5">
        <v>3</v>
      </c>
      <c r="J956" s="11">
        <v>0.20833333333333334</v>
      </c>
      <c r="L956" t="str">
        <f t="shared" si="70"/>
        <v>Bart Palaszewski</v>
      </c>
      <c r="M956" t="str">
        <f t="shared" si="71"/>
        <v xml:space="preserve">5' 9" </v>
      </c>
      <c r="N956" t="str">
        <f t="shared" si="72"/>
        <v xml:space="preserve">145 lbs. </v>
      </c>
      <c r="O956" t="str">
        <f t="shared" si="73"/>
        <v xml:space="preserve">70.0" </v>
      </c>
      <c r="P956" t="str">
        <f t="shared" si="74"/>
        <v xml:space="preserve">Orthodox </v>
      </c>
      <c r="Q956" t="s">
        <v>2068</v>
      </c>
      <c r="R956" t="s">
        <v>742</v>
      </c>
      <c r="S956" t="s">
        <v>518</v>
      </c>
      <c r="T956" t="s">
        <v>511</v>
      </c>
      <c r="U956" t="s">
        <v>496</v>
      </c>
      <c r="V956" t="s">
        <v>500</v>
      </c>
      <c r="W956">
        <v>7</v>
      </c>
      <c r="X956">
        <v>1</v>
      </c>
      <c r="Y956">
        <v>0</v>
      </c>
    </row>
    <row r="957" spans="1:25" x14ac:dyDescent="0.25">
      <c r="A957" s="4">
        <v>365</v>
      </c>
      <c r="B957" s="5">
        <v>144</v>
      </c>
      <c r="C957" s="5" t="s">
        <v>4</v>
      </c>
      <c r="D957" s="9">
        <v>40965</v>
      </c>
      <c r="E957" s="5" t="s">
        <v>12</v>
      </c>
      <c r="F957" s="5" t="s">
        <v>196</v>
      </c>
      <c r="G957" s="5">
        <v>2</v>
      </c>
      <c r="H957" s="5">
        <v>5</v>
      </c>
      <c r="I957" s="5">
        <v>3</v>
      </c>
      <c r="J957" s="11">
        <v>0.20833333333333334</v>
      </c>
      <c r="L957" t="str">
        <f t="shared" si="70"/>
        <v>Yoshihiro Akiyama</v>
      </c>
      <c r="M957" t="str">
        <f t="shared" si="71"/>
        <v xml:space="preserve">5' 10" </v>
      </c>
      <c r="N957" t="str">
        <f t="shared" si="72"/>
        <v xml:space="preserve">170 lbs. </v>
      </c>
      <c r="O957" t="str">
        <f t="shared" si="73"/>
        <v xml:space="preserve">73.0" </v>
      </c>
      <c r="P957" t="str">
        <f t="shared" si="74"/>
        <v xml:space="preserve">Orthodox </v>
      </c>
      <c r="Q957" t="s">
        <v>2426</v>
      </c>
      <c r="R957" t="s">
        <v>943</v>
      </c>
      <c r="S957" t="s">
        <v>502</v>
      </c>
      <c r="T957" t="s">
        <v>497</v>
      </c>
      <c r="U957" t="s">
        <v>538</v>
      </c>
      <c r="W957">
        <v>14</v>
      </c>
      <c r="X957">
        <v>3</v>
      </c>
      <c r="Y957">
        <v>0</v>
      </c>
    </row>
    <row r="958" spans="1:25" x14ac:dyDescent="0.25">
      <c r="A958" s="4">
        <v>366</v>
      </c>
      <c r="B958" s="5">
        <v>144</v>
      </c>
      <c r="C958" s="5" t="s">
        <v>4</v>
      </c>
      <c r="D958" s="9">
        <v>40965</v>
      </c>
      <c r="E958" s="5" t="s">
        <v>8</v>
      </c>
      <c r="F958" s="5" t="s">
        <v>37</v>
      </c>
      <c r="G958" s="5">
        <v>2</v>
      </c>
      <c r="H958" s="5">
        <v>2</v>
      </c>
      <c r="I958" s="5">
        <v>1</v>
      </c>
      <c r="J958" s="11">
        <v>9.0972222222222218E-2</v>
      </c>
      <c r="L958" t="str">
        <f t="shared" si="70"/>
        <v>Cheick Kongo</v>
      </c>
      <c r="M958" t="str">
        <f t="shared" si="71"/>
        <v xml:space="preserve">6' 4" </v>
      </c>
      <c r="N958" t="str">
        <f t="shared" si="72"/>
        <v xml:space="preserve">240 lbs. </v>
      </c>
      <c r="O958" t="str">
        <f t="shared" si="73"/>
        <v xml:space="preserve">82.0" </v>
      </c>
      <c r="P958" t="str">
        <f t="shared" si="74"/>
        <v xml:space="preserve">Orthodox </v>
      </c>
      <c r="Q958" t="s">
        <v>63</v>
      </c>
      <c r="S958" t="s">
        <v>522</v>
      </c>
      <c r="T958" t="s">
        <v>497</v>
      </c>
      <c r="U958" t="s">
        <v>546</v>
      </c>
      <c r="V958" t="s">
        <v>515</v>
      </c>
      <c r="W958">
        <v>40</v>
      </c>
      <c r="X958">
        <v>12</v>
      </c>
      <c r="Y958">
        <v>0</v>
      </c>
    </row>
    <row r="959" spans="1:25" x14ac:dyDescent="0.25">
      <c r="A959" s="4">
        <v>367</v>
      </c>
      <c r="B959" s="5">
        <v>144</v>
      </c>
      <c r="C959" s="5" t="s">
        <v>4</v>
      </c>
      <c r="D959" s="9">
        <v>40965</v>
      </c>
      <c r="E959" s="5" t="s">
        <v>399</v>
      </c>
      <c r="F959" s="5" t="s">
        <v>10</v>
      </c>
      <c r="G959" s="5">
        <v>2</v>
      </c>
      <c r="H959" s="5">
        <v>5</v>
      </c>
      <c r="I959" s="5">
        <v>3</v>
      </c>
      <c r="J959" s="11">
        <v>0.20833333333333334</v>
      </c>
      <c r="L959" t="str">
        <f t="shared" si="70"/>
        <v>Quinton Jackson</v>
      </c>
      <c r="M959" t="str">
        <f t="shared" si="71"/>
        <v xml:space="preserve">6' 1" </v>
      </c>
      <c r="N959" t="str">
        <f t="shared" si="72"/>
        <v xml:space="preserve">205 lbs. </v>
      </c>
      <c r="O959" t="str">
        <f t="shared" si="73"/>
        <v xml:space="preserve">73.0" </v>
      </c>
      <c r="P959" t="str">
        <f t="shared" si="74"/>
        <v xml:space="preserve">Orthodox </v>
      </c>
      <c r="Q959" t="s">
        <v>3621</v>
      </c>
      <c r="R959" t="s">
        <v>1539</v>
      </c>
      <c r="S959" t="s">
        <v>530</v>
      </c>
      <c r="T959" t="s">
        <v>511</v>
      </c>
      <c r="U959" t="s">
        <v>496</v>
      </c>
      <c r="W959">
        <v>27</v>
      </c>
      <c r="X959">
        <v>5</v>
      </c>
      <c r="Y959">
        <v>0</v>
      </c>
    </row>
    <row r="960" spans="1:25" x14ac:dyDescent="0.25">
      <c r="A960" s="4">
        <v>368</v>
      </c>
      <c r="B960" s="5">
        <v>144</v>
      </c>
      <c r="C960" s="5" t="s">
        <v>4</v>
      </c>
      <c r="D960" s="9">
        <v>40965</v>
      </c>
      <c r="E960" s="5" t="s">
        <v>15</v>
      </c>
      <c r="F960" s="5" t="s">
        <v>245</v>
      </c>
      <c r="G960" s="5">
        <v>1</v>
      </c>
      <c r="H960" s="5">
        <v>2</v>
      </c>
      <c r="I960" s="5">
        <v>3</v>
      </c>
      <c r="J960" s="11">
        <v>3.7499999999999999E-2</v>
      </c>
      <c r="L960" t="str">
        <f t="shared" si="70"/>
        <v>Yushin Okami</v>
      </c>
      <c r="M960" t="str">
        <f t="shared" si="71"/>
        <v xml:space="preserve">6' 2" </v>
      </c>
      <c r="N960" t="str">
        <f t="shared" si="72"/>
        <v xml:space="preserve">185 lbs. </v>
      </c>
      <c r="O960" t="str">
        <f t="shared" si="73"/>
        <v xml:space="preserve">72.0" </v>
      </c>
      <c r="P960" t="str">
        <f t="shared" si="74"/>
        <v xml:space="preserve">Southpaw </v>
      </c>
      <c r="Q960" t="s">
        <v>240</v>
      </c>
      <c r="S960" t="s">
        <v>535</v>
      </c>
      <c r="T960" t="s">
        <v>536</v>
      </c>
      <c r="U960" t="s">
        <v>508</v>
      </c>
      <c r="V960" t="s">
        <v>500</v>
      </c>
      <c r="W960">
        <v>24</v>
      </c>
      <c r="X960">
        <v>4</v>
      </c>
      <c r="Y960">
        <v>0</v>
      </c>
    </row>
    <row r="961" spans="1:25" x14ac:dyDescent="0.25">
      <c r="A961" s="4">
        <v>369</v>
      </c>
      <c r="B961" s="5">
        <v>145</v>
      </c>
      <c r="C961" s="5" t="s">
        <v>4</v>
      </c>
      <c r="D961" s="9">
        <v>41020</v>
      </c>
      <c r="E961" s="5" t="s">
        <v>8</v>
      </c>
      <c r="F961" s="5" t="s">
        <v>166</v>
      </c>
      <c r="G961" s="5">
        <v>2</v>
      </c>
      <c r="H961" s="5">
        <v>1</v>
      </c>
      <c r="I961" s="10">
        <v>1</v>
      </c>
      <c r="J961" s="11">
        <v>4.8611111111111112E-2</v>
      </c>
      <c r="L961" t="str">
        <f t="shared" si="70"/>
        <v>Brendan Schaub</v>
      </c>
      <c r="M961" t="str">
        <f t="shared" si="71"/>
        <v xml:space="preserve">6' 4" </v>
      </c>
      <c r="N961" t="str">
        <f t="shared" si="72"/>
        <v xml:space="preserve">245 lbs. </v>
      </c>
      <c r="O961" t="str">
        <f t="shared" si="73"/>
        <v xml:space="preserve">78.0" </v>
      </c>
      <c r="P961" t="str">
        <f t="shared" si="74"/>
        <v xml:space="preserve">Orthodox </v>
      </c>
      <c r="Q961" t="s">
        <v>231</v>
      </c>
      <c r="S961" t="s">
        <v>552</v>
      </c>
      <c r="T961" t="s">
        <v>511</v>
      </c>
      <c r="U961" t="s">
        <v>517</v>
      </c>
      <c r="V961" t="s">
        <v>500</v>
      </c>
      <c r="W961">
        <v>13</v>
      </c>
      <c r="X961">
        <v>3</v>
      </c>
      <c r="Y961">
        <v>0</v>
      </c>
    </row>
    <row r="962" spans="1:25" x14ac:dyDescent="0.25">
      <c r="A962" s="4">
        <v>370</v>
      </c>
      <c r="B962" s="5">
        <v>145</v>
      </c>
      <c r="C962" s="5" t="s">
        <v>4</v>
      </c>
      <c r="D962" s="9">
        <v>41020</v>
      </c>
      <c r="E962" s="5" t="s">
        <v>184</v>
      </c>
      <c r="F962" s="5" t="s">
        <v>186</v>
      </c>
      <c r="G962" s="5">
        <v>1</v>
      </c>
      <c r="H962" s="5">
        <v>6</v>
      </c>
      <c r="I962" s="10">
        <v>3</v>
      </c>
      <c r="J962" s="11">
        <v>0.20833333333333334</v>
      </c>
      <c r="L962" t="str">
        <f t="shared" si="70"/>
        <v>Mark Hominick</v>
      </c>
      <c r="M962" t="str">
        <f t="shared" si="71"/>
        <v xml:space="preserve">5' 8" </v>
      </c>
      <c r="N962" t="str">
        <f t="shared" si="72"/>
        <v xml:space="preserve">145 lbs. </v>
      </c>
      <c r="O962" t="str">
        <f t="shared" si="73"/>
        <v xml:space="preserve">68.0" </v>
      </c>
      <c r="P962" t="str">
        <f t="shared" si="74"/>
        <v xml:space="preserve">Orthodox </v>
      </c>
      <c r="Q962" t="s">
        <v>4088</v>
      </c>
      <c r="S962" t="s">
        <v>522</v>
      </c>
      <c r="T962" t="s">
        <v>511</v>
      </c>
      <c r="U962" t="s">
        <v>496</v>
      </c>
      <c r="W962">
        <v>19</v>
      </c>
      <c r="X962">
        <v>2</v>
      </c>
      <c r="Y962">
        <v>0</v>
      </c>
    </row>
    <row r="963" spans="1:25" x14ac:dyDescent="0.25">
      <c r="A963" s="4">
        <v>371</v>
      </c>
      <c r="B963" s="5">
        <v>145</v>
      </c>
      <c r="C963" s="5" t="s">
        <v>4</v>
      </c>
      <c r="D963" s="9">
        <v>41020</v>
      </c>
      <c r="E963" s="5" t="s">
        <v>9</v>
      </c>
      <c r="F963" s="5" t="s">
        <v>29</v>
      </c>
      <c r="G963" s="5">
        <v>3</v>
      </c>
      <c r="H963" s="5">
        <v>5</v>
      </c>
      <c r="I963" s="10">
        <v>5</v>
      </c>
      <c r="J963" s="11">
        <v>0.20833333333333334</v>
      </c>
      <c r="L963" t="str">
        <f t="shared" ref="L963:L1026" si="75">VLOOKUP($F963,$Q$2:$Z$2708,1,FALSE)</f>
        <v>Rashad Evans</v>
      </c>
      <c r="M963" t="str">
        <f t="shared" ref="M963:M1026" si="76">VLOOKUP($F963,$Q$2:$Z$2708,3,FALSE)</f>
        <v xml:space="preserve">6' 0" </v>
      </c>
      <c r="N963" t="str">
        <f t="shared" ref="N963:N1026" si="77">VLOOKUP($F963,$Q$2:$Z$2708,4,FALSE)</f>
        <v xml:space="preserve">205 lbs. </v>
      </c>
      <c r="O963" t="str">
        <f t="shared" ref="O963:O1026" si="78">VLOOKUP($F963,$Q$2:$Z$2708,5,FALSE)</f>
        <v xml:space="preserve">75.0" </v>
      </c>
      <c r="P963" t="str">
        <f t="shared" ref="P963:P1026" si="79">VLOOKUP($F963,$Q$2:$Z$2708,6,FALSE)</f>
        <v xml:space="preserve">Orthodox </v>
      </c>
      <c r="Q963" t="s">
        <v>2043</v>
      </c>
      <c r="S963" t="s">
        <v>496</v>
      </c>
      <c r="T963" t="s">
        <v>496</v>
      </c>
      <c r="U963" t="s">
        <v>496</v>
      </c>
      <c r="W963">
        <v>1</v>
      </c>
      <c r="X963">
        <v>4</v>
      </c>
      <c r="Y963">
        <v>0</v>
      </c>
    </row>
    <row r="964" spans="1:25" x14ac:dyDescent="0.25">
      <c r="A964" s="4">
        <v>372</v>
      </c>
      <c r="B964" s="5">
        <v>145</v>
      </c>
      <c r="C964" s="5" t="s">
        <v>4</v>
      </c>
      <c r="D964" s="9">
        <v>41020</v>
      </c>
      <c r="E964" s="5" t="s">
        <v>25</v>
      </c>
      <c r="F964" s="5" t="s">
        <v>226</v>
      </c>
      <c r="G964" s="5">
        <v>2</v>
      </c>
      <c r="H964" s="5">
        <v>5</v>
      </c>
      <c r="I964" s="10">
        <v>3</v>
      </c>
      <c r="J964" s="11">
        <v>0.20833333333333334</v>
      </c>
      <c r="L964" t="str">
        <f t="shared" si="75"/>
        <v>John Alessio</v>
      </c>
      <c r="M964" t="str">
        <f t="shared" si="76"/>
        <v xml:space="preserve">5' 10" </v>
      </c>
      <c r="N964" t="str">
        <f t="shared" si="77"/>
        <v xml:space="preserve">155 lbs. </v>
      </c>
      <c r="O964" t="str">
        <f t="shared" si="78"/>
        <v xml:space="preserve">72.0" </v>
      </c>
      <c r="P964" t="str">
        <f t="shared" si="79"/>
        <v xml:space="preserve">Orthodox </v>
      </c>
      <c r="Q964" t="s">
        <v>345</v>
      </c>
      <c r="S964" t="s">
        <v>506</v>
      </c>
      <c r="T964" t="s">
        <v>536</v>
      </c>
      <c r="U964" t="s">
        <v>862</v>
      </c>
      <c r="V964" t="s">
        <v>515</v>
      </c>
      <c r="W964">
        <v>9</v>
      </c>
      <c r="X964">
        <v>3</v>
      </c>
      <c r="Y964">
        <v>0</v>
      </c>
    </row>
    <row r="965" spans="1:25" x14ac:dyDescent="0.25">
      <c r="A965" s="4">
        <v>373</v>
      </c>
      <c r="B965" s="5">
        <v>145</v>
      </c>
      <c r="C965" s="5" t="s">
        <v>4</v>
      </c>
      <c r="D965" s="9">
        <v>41020</v>
      </c>
      <c r="E965" s="5" t="s">
        <v>205</v>
      </c>
      <c r="F965" s="5" t="s">
        <v>224</v>
      </c>
      <c r="G965" s="5">
        <v>1</v>
      </c>
      <c r="H965" s="5">
        <v>1</v>
      </c>
      <c r="I965" s="10">
        <v>1</v>
      </c>
      <c r="J965" s="11">
        <v>0.13750000000000001</v>
      </c>
      <c r="L965" t="str">
        <f t="shared" si="75"/>
        <v>Miguel Torres</v>
      </c>
      <c r="M965" t="str">
        <f t="shared" si="76"/>
        <v xml:space="preserve">5' 9" </v>
      </c>
      <c r="N965" t="str">
        <f t="shared" si="77"/>
        <v xml:space="preserve">135 lbs. </v>
      </c>
      <c r="O965" t="str">
        <f t="shared" si="78"/>
        <v xml:space="preserve">76.0" </v>
      </c>
      <c r="P965" t="str">
        <f t="shared" si="79"/>
        <v xml:space="preserve">Orthodox </v>
      </c>
      <c r="Q965" t="s">
        <v>174</v>
      </c>
      <c r="S965" t="s">
        <v>530</v>
      </c>
      <c r="T965" t="s">
        <v>497</v>
      </c>
      <c r="U965" t="s">
        <v>553</v>
      </c>
      <c r="V965" t="s">
        <v>500</v>
      </c>
      <c r="W965">
        <v>12</v>
      </c>
      <c r="X965">
        <v>6</v>
      </c>
      <c r="Y965">
        <v>1</v>
      </c>
    </row>
    <row r="966" spans="1:25" x14ac:dyDescent="0.25">
      <c r="A966" s="4">
        <v>374</v>
      </c>
      <c r="B966" s="5">
        <v>145</v>
      </c>
      <c r="C966" s="5" t="s">
        <v>4</v>
      </c>
      <c r="D966" s="9">
        <v>41020</v>
      </c>
      <c r="E966" s="5" t="s">
        <v>12</v>
      </c>
      <c r="F966" s="5" t="s">
        <v>222</v>
      </c>
      <c r="G966" s="5">
        <v>2</v>
      </c>
      <c r="H966" s="5">
        <v>2</v>
      </c>
      <c r="I966" s="10">
        <v>2</v>
      </c>
      <c r="J966" s="11">
        <v>9.7222222222222224E-2</v>
      </c>
      <c r="L966" t="str">
        <f t="shared" si="75"/>
        <v>Che Mills</v>
      </c>
      <c r="M966" t="str">
        <f t="shared" si="76"/>
        <v xml:space="preserve">6' 1" </v>
      </c>
      <c r="N966" t="str">
        <f t="shared" si="77"/>
        <v xml:space="preserve">170 lbs. </v>
      </c>
      <c r="O966" t="str">
        <f t="shared" si="78"/>
        <v xml:space="preserve">76.0" </v>
      </c>
      <c r="P966" t="str">
        <f t="shared" si="79"/>
        <v xml:space="preserve">Orthodox </v>
      </c>
      <c r="Q966" t="s">
        <v>3100</v>
      </c>
      <c r="S966" t="s">
        <v>522</v>
      </c>
      <c r="T966" t="s">
        <v>497</v>
      </c>
      <c r="U966" t="s">
        <v>496</v>
      </c>
      <c r="V966" t="s">
        <v>500</v>
      </c>
      <c r="W966">
        <v>6</v>
      </c>
      <c r="X966">
        <v>4</v>
      </c>
      <c r="Y966">
        <v>0</v>
      </c>
    </row>
    <row r="967" spans="1:25" x14ac:dyDescent="0.25">
      <c r="A967" s="4">
        <v>375</v>
      </c>
      <c r="B967" s="5">
        <v>146</v>
      </c>
      <c r="C967" s="5" t="s">
        <v>4</v>
      </c>
      <c r="D967" s="9">
        <v>41055</v>
      </c>
      <c r="E967" s="5" t="s">
        <v>8</v>
      </c>
      <c r="F967" s="5" t="s">
        <v>328</v>
      </c>
      <c r="G967" s="5">
        <v>1</v>
      </c>
      <c r="H967" s="5">
        <v>2</v>
      </c>
      <c r="I967" s="5">
        <v>1</v>
      </c>
      <c r="J967" s="11">
        <v>0.15</v>
      </c>
      <c r="L967" t="e">
        <f t="shared" si="75"/>
        <v>#N/A</v>
      </c>
      <c r="M967" t="e">
        <f t="shared" si="76"/>
        <v>#N/A</v>
      </c>
      <c r="N967" t="e">
        <f t="shared" si="77"/>
        <v>#N/A</v>
      </c>
      <c r="O967" t="e">
        <f t="shared" si="78"/>
        <v>#N/A</v>
      </c>
      <c r="P967" t="e">
        <f t="shared" si="79"/>
        <v>#N/A</v>
      </c>
      <c r="Q967" t="s">
        <v>3234</v>
      </c>
      <c r="S967" t="s">
        <v>549</v>
      </c>
      <c r="T967" t="s">
        <v>623</v>
      </c>
      <c r="U967" t="s">
        <v>496</v>
      </c>
      <c r="V967" t="s">
        <v>500</v>
      </c>
      <c r="W967">
        <v>1</v>
      </c>
      <c r="X967">
        <v>3</v>
      </c>
      <c r="Y967">
        <v>0</v>
      </c>
    </row>
    <row r="968" spans="1:25" x14ac:dyDescent="0.25">
      <c r="A968" s="4">
        <v>376</v>
      </c>
      <c r="B968" s="5">
        <v>146</v>
      </c>
      <c r="C968" s="5" t="s">
        <v>4</v>
      </c>
      <c r="D968" s="9">
        <v>41055</v>
      </c>
      <c r="E968" s="5" t="s">
        <v>8</v>
      </c>
      <c r="F968" s="5" t="s">
        <v>58</v>
      </c>
      <c r="G968" s="5">
        <v>2</v>
      </c>
      <c r="H968" s="5">
        <v>2</v>
      </c>
      <c r="I968" s="5">
        <v>2</v>
      </c>
      <c r="J968" s="11">
        <v>0.1277777777777778</v>
      </c>
      <c r="L968" t="str">
        <f t="shared" si="75"/>
        <v>Frank Mir</v>
      </c>
      <c r="M968" t="str">
        <f t="shared" si="76"/>
        <v xml:space="preserve">6' 3" </v>
      </c>
      <c r="N968" t="str">
        <f t="shared" si="77"/>
        <v xml:space="preserve">264 lbs. </v>
      </c>
      <c r="O968" t="str">
        <f t="shared" si="78"/>
        <v xml:space="preserve">79.0" </v>
      </c>
      <c r="P968" t="str">
        <f t="shared" si="79"/>
        <v xml:space="preserve">Southpaw </v>
      </c>
      <c r="Q968" t="s">
        <v>3670</v>
      </c>
      <c r="S968" t="s">
        <v>530</v>
      </c>
      <c r="T968" t="s">
        <v>511</v>
      </c>
      <c r="U968" t="s">
        <v>496</v>
      </c>
      <c r="W968">
        <v>3</v>
      </c>
      <c r="X968">
        <v>4</v>
      </c>
      <c r="Y968">
        <v>0</v>
      </c>
    </row>
    <row r="969" spans="1:25" x14ac:dyDescent="0.25">
      <c r="A969" s="4">
        <v>377</v>
      </c>
      <c r="B969" s="5">
        <v>146</v>
      </c>
      <c r="C969" s="5" t="s">
        <v>4</v>
      </c>
      <c r="D969" s="9">
        <v>41055</v>
      </c>
      <c r="E969" s="5" t="s">
        <v>8</v>
      </c>
      <c r="F969" s="5" t="s">
        <v>192</v>
      </c>
      <c r="G969" s="5">
        <v>1</v>
      </c>
      <c r="H969" s="5">
        <v>1</v>
      </c>
      <c r="I969" s="5">
        <v>1</v>
      </c>
      <c r="J969" s="11">
        <v>3.5416666666666666E-2</v>
      </c>
      <c r="L969" t="str">
        <f t="shared" si="75"/>
        <v>Dave Herman</v>
      </c>
      <c r="M969" t="str">
        <f t="shared" si="76"/>
        <v xml:space="preserve">6' 4" </v>
      </c>
      <c r="N969" t="str">
        <f t="shared" si="77"/>
        <v xml:space="preserve">242 lbs. </v>
      </c>
      <c r="O969" t="str">
        <f t="shared" si="78"/>
        <v xml:space="preserve">76.0" </v>
      </c>
      <c r="P969" t="str">
        <f t="shared" si="79"/>
        <v xml:space="preserve">Orthodox </v>
      </c>
      <c r="Q969" t="s">
        <v>3768</v>
      </c>
      <c r="S969" t="s">
        <v>499</v>
      </c>
      <c r="T969" t="s">
        <v>523</v>
      </c>
      <c r="U969" t="s">
        <v>517</v>
      </c>
      <c r="V969" t="s">
        <v>500</v>
      </c>
      <c r="W969">
        <v>8</v>
      </c>
      <c r="X969">
        <v>2</v>
      </c>
      <c r="Y969">
        <v>0</v>
      </c>
    </row>
    <row r="970" spans="1:25" x14ac:dyDescent="0.25">
      <c r="A970" s="4">
        <v>378</v>
      </c>
      <c r="B970" s="5">
        <v>146</v>
      </c>
      <c r="C970" s="5" t="s">
        <v>4</v>
      </c>
      <c r="D970" s="9">
        <v>41055</v>
      </c>
      <c r="E970" s="5" t="s">
        <v>8</v>
      </c>
      <c r="F970" s="5" t="s">
        <v>403</v>
      </c>
      <c r="G970" s="5">
        <v>2</v>
      </c>
      <c r="H970" s="5">
        <v>4</v>
      </c>
      <c r="I970" s="5">
        <v>1</v>
      </c>
      <c r="J970" s="11">
        <v>4.5138888888888888E-2</v>
      </c>
      <c r="L970" t="str">
        <f t="shared" si="75"/>
        <v>Lavar Johnson</v>
      </c>
      <c r="M970" t="str">
        <f t="shared" si="76"/>
        <v xml:space="preserve">6' 4" </v>
      </c>
      <c r="N970" t="str">
        <f t="shared" si="77"/>
        <v xml:space="preserve">240 lbs. </v>
      </c>
      <c r="O970" t="str">
        <f t="shared" si="78"/>
        <v xml:space="preserve">82.0" </v>
      </c>
      <c r="P970" t="str">
        <f t="shared" si="79"/>
        <v xml:space="preserve">Orthodox </v>
      </c>
      <c r="Q970" t="s">
        <v>3811</v>
      </c>
      <c r="R970" t="s">
        <v>1632</v>
      </c>
      <c r="S970" t="s">
        <v>552</v>
      </c>
      <c r="T970" t="s">
        <v>882</v>
      </c>
      <c r="U970" t="s">
        <v>496</v>
      </c>
      <c r="V970" t="s">
        <v>515</v>
      </c>
      <c r="W970">
        <v>0</v>
      </c>
      <c r="X970">
        <v>1</v>
      </c>
      <c r="Y970">
        <v>0</v>
      </c>
    </row>
    <row r="971" spans="1:25" x14ac:dyDescent="0.25">
      <c r="A971" s="4">
        <v>379</v>
      </c>
      <c r="B971" s="5">
        <v>146</v>
      </c>
      <c r="C971" s="5" t="s">
        <v>4</v>
      </c>
      <c r="D971" s="9">
        <v>41055</v>
      </c>
      <c r="E971" s="5" t="s">
        <v>8</v>
      </c>
      <c r="F971" s="5" t="s">
        <v>402</v>
      </c>
      <c r="G971" s="5">
        <v>2</v>
      </c>
      <c r="H971" s="5">
        <v>2</v>
      </c>
      <c r="I971" s="5">
        <v>2</v>
      </c>
      <c r="J971" s="11">
        <v>0.13472222222222222</v>
      </c>
      <c r="L971" t="str">
        <f t="shared" si="75"/>
        <v>Shane del Rosario</v>
      </c>
      <c r="M971" t="str">
        <f t="shared" si="76"/>
        <v xml:space="preserve">6' 4" </v>
      </c>
      <c r="N971" t="str">
        <f t="shared" si="77"/>
        <v xml:space="preserve">250 lbs. </v>
      </c>
      <c r="O971" t="str">
        <f t="shared" si="78"/>
        <v xml:space="preserve">79.0" </v>
      </c>
      <c r="P971" t="str">
        <f t="shared" si="79"/>
        <v xml:space="preserve">Southpaw </v>
      </c>
      <c r="Q971" t="s">
        <v>4063</v>
      </c>
      <c r="S971" t="s">
        <v>496</v>
      </c>
      <c r="T971" t="s">
        <v>497</v>
      </c>
      <c r="U971" t="s">
        <v>496</v>
      </c>
      <c r="W971">
        <v>2</v>
      </c>
      <c r="X971">
        <v>2</v>
      </c>
      <c r="Y971">
        <v>0</v>
      </c>
    </row>
    <row r="972" spans="1:25" x14ac:dyDescent="0.25">
      <c r="A972" s="4">
        <v>380</v>
      </c>
      <c r="B972" s="5">
        <v>147</v>
      </c>
      <c r="C972" s="5" t="s">
        <v>4</v>
      </c>
      <c r="D972" s="9">
        <v>41083</v>
      </c>
      <c r="E972" s="5" t="s">
        <v>15</v>
      </c>
      <c r="F972" s="5" t="s">
        <v>229</v>
      </c>
      <c r="G972" s="5">
        <v>1</v>
      </c>
      <c r="H972" s="5">
        <v>5</v>
      </c>
      <c r="I972" s="10">
        <v>3</v>
      </c>
      <c r="J972" s="11">
        <v>0.20833333333333334</v>
      </c>
      <c r="L972" t="str">
        <f t="shared" si="75"/>
        <v>Sergio Moraes</v>
      </c>
      <c r="M972" t="str">
        <f t="shared" si="76"/>
        <v xml:space="preserve">6' 0" </v>
      </c>
      <c r="N972" t="str">
        <f t="shared" si="77"/>
        <v xml:space="preserve">170 lbs. </v>
      </c>
      <c r="O972" t="str">
        <f t="shared" si="78"/>
        <v xml:space="preserve">72.0" </v>
      </c>
      <c r="P972" t="str">
        <f t="shared" si="79"/>
        <v xml:space="preserve">Orthodox </v>
      </c>
      <c r="Q972" t="s">
        <v>1976</v>
      </c>
      <c r="S972" t="s">
        <v>535</v>
      </c>
      <c r="T972" t="s">
        <v>686</v>
      </c>
      <c r="U972" t="s">
        <v>496</v>
      </c>
      <c r="V972" t="s">
        <v>504</v>
      </c>
      <c r="W972">
        <v>5</v>
      </c>
      <c r="X972">
        <v>4</v>
      </c>
      <c r="Y972">
        <v>0</v>
      </c>
    </row>
    <row r="973" spans="1:25" x14ac:dyDescent="0.25">
      <c r="A973" s="4">
        <v>381</v>
      </c>
      <c r="B973" s="5">
        <v>147</v>
      </c>
      <c r="C973" s="5" t="s">
        <v>4</v>
      </c>
      <c r="D973" s="9">
        <v>41083</v>
      </c>
      <c r="E973" s="5" t="s">
        <v>8</v>
      </c>
      <c r="F973" s="5" t="s">
        <v>232</v>
      </c>
      <c r="G973" s="5">
        <v>1</v>
      </c>
      <c r="H973" s="5">
        <v>2</v>
      </c>
      <c r="I973" s="10">
        <v>1</v>
      </c>
      <c r="J973" s="11">
        <v>0.10277777777777777</v>
      </c>
      <c r="L973" t="str">
        <f t="shared" si="75"/>
        <v>Mike Russow</v>
      </c>
      <c r="M973" t="str">
        <f t="shared" si="76"/>
        <v xml:space="preserve">6' 1" </v>
      </c>
      <c r="N973" t="str">
        <f t="shared" si="77"/>
        <v xml:space="preserve">255 lbs. </v>
      </c>
      <c r="O973" t="str">
        <f t="shared" si="78"/>
        <v xml:space="preserve">73.0" </v>
      </c>
      <c r="P973" t="str">
        <f t="shared" si="79"/>
        <v xml:space="preserve">Orthodox </v>
      </c>
      <c r="Q973" t="s">
        <v>3275</v>
      </c>
      <c r="R973" t="s">
        <v>1373</v>
      </c>
      <c r="S973" t="s">
        <v>532</v>
      </c>
      <c r="T973" t="s">
        <v>533</v>
      </c>
      <c r="U973" t="s">
        <v>594</v>
      </c>
      <c r="V973" t="s">
        <v>515</v>
      </c>
      <c r="W973">
        <v>6</v>
      </c>
      <c r="X973">
        <v>3</v>
      </c>
      <c r="Y973">
        <v>1</v>
      </c>
    </row>
    <row r="974" spans="1:25" x14ac:dyDescent="0.25">
      <c r="A974" s="4">
        <v>382</v>
      </c>
      <c r="B974" s="5">
        <v>147</v>
      </c>
      <c r="C974" s="5" t="s">
        <v>4</v>
      </c>
      <c r="D974" s="9">
        <v>41083</v>
      </c>
      <c r="E974" s="5" t="s">
        <v>184</v>
      </c>
      <c r="F974" s="5" t="s">
        <v>234</v>
      </c>
      <c r="G974" s="5">
        <v>2</v>
      </c>
      <c r="H974" s="5">
        <v>5</v>
      </c>
      <c r="I974" s="10">
        <v>3</v>
      </c>
      <c r="J974" s="11">
        <v>0.20833333333333334</v>
      </c>
      <c r="L974" t="e">
        <f t="shared" si="75"/>
        <v>#N/A</v>
      </c>
      <c r="M974" t="e">
        <f t="shared" si="76"/>
        <v>#N/A</v>
      </c>
      <c r="N974" t="e">
        <f t="shared" si="77"/>
        <v>#N/A</v>
      </c>
      <c r="O974" t="e">
        <f t="shared" si="78"/>
        <v>#N/A</v>
      </c>
      <c r="P974" t="e">
        <f t="shared" si="79"/>
        <v>#N/A</v>
      </c>
      <c r="Q974" t="s">
        <v>2062</v>
      </c>
      <c r="R974" t="s">
        <v>738</v>
      </c>
      <c r="S974" t="s">
        <v>510</v>
      </c>
      <c r="T974" t="s">
        <v>533</v>
      </c>
      <c r="U974" t="s">
        <v>540</v>
      </c>
      <c r="V974" t="s">
        <v>515</v>
      </c>
      <c r="W974">
        <v>7</v>
      </c>
      <c r="X974">
        <v>3</v>
      </c>
      <c r="Y974">
        <v>0</v>
      </c>
    </row>
    <row r="975" spans="1:25" x14ac:dyDescent="0.25">
      <c r="A975" s="4">
        <v>383</v>
      </c>
      <c r="B975" s="5">
        <v>147</v>
      </c>
      <c r="C975" s="5" t="s">
        <v>4</v>
      </c>
      <c r="D975" s="9">
        <v>41083</v>
      </c>
      <c r="E975" s="5" t="s">
        <v>227</v>
      </c>
      <c r="F975" s="5" t="s">
        <v>51</v>
      </c>
      <c r="G975" s="5">
        <v>2</v>
      </c>
      <c r="H975" s="5">
        <v>5</v>
      </c>
      <c r="I975" s="10">
        <v>5</v>
      </c>
      <c r="J975" s="11">
        <v>0.20833333333333334</v>
      </c>
      <c r="L975" t="str">
        <f t="shared" si="75"/>
        <v>Wanderlei Silva</v>
      </c>
      <c r="M975" t="str">
        <f t="shared" si="76"/>
        <v xml:space="preserve">5' 11" </v>
      </c>
      <c r="N975" t="str">
        <f t="shared" si="77"/>
        <v xml:space="preserve">205 lbs. </v>
      </c>
      <c r="O975" t="str">
        <f t="shared" si="78"/>
        <v xml:space="preserve">74.0" </v>
      </c>
      <c r="P975" t="str">
        <f t="shared" si="79"/>
        <v xml:space="preserve">Orthodox </v>
      </c>
      <c r="Q975" t="s">
        <v>2184</v>
      </c>
      <c r="R975" t="s">
        <v>811</v>
      </c>
      <c r="S975" t="s">
        <v>496</v>
      </c>
      <c r="T975" t="s">
        <v>497</v>
      </c>
      <c r="U975" t="s">
        <v>496</v>
      </c>
      <c r="W975">
        <v>5</v>
      </c>
      <c r="X975">
        <v>1</v>
      </c>
      <c r="Y975">
        <v>0</v>
      </c>
    </row>
    <row r="976" spans="1:25" x14ac:dyDescent="0.25">
      <c r="A976" s="4">
        <v>384</v>
      </c>
      <c r="B976" s="5">
        <v>147</v>
      </c>
      <c r="C976" s="5" t="s">
        <v>4</v>
      </c>
      <c r="D976" s="9">
        <v>41083</v>
      </c>
      <c r="E976" s="5" t="s">
        <v>184</v>
      </c>
      <c r="F976" s="5" t="s">
        <v>231</v>
      </c>
      <c r="G976" s="5">
        <v>1</v>
      </c>
      <c r="H976" s="5">
        <v>5</v>
      </c>
      <c r="I976" s="10">
        <v>3</v>
      </c>
      <c r="J976" s="11">
        <v>0.20833333333333334</v>
      </c>
      <c r="L976" t="str">
        <f t="shared" si="75"/>
        <v>Godofredo Pepey</v>
      </c>
      <c r="M976" t="str">
        <f t="shared" si="76"/>
        <v xml:space="preserve">5' 7" </v>
      </c>
      <c r="N976" t="str">
        <f t="shared" si="77"/>
        <v xml:space="preserve">145 lbs. </v>
      </c>
      <c r="O976" t="str">
        <f t="shared" si="78"/>
        <v xml:space="preserve">73.0" </v>
      </c>
      <c r="P976" t="str">
        <f t="shared" si="79"/>
        <v xml:space="preserve">Orthodox </v>
      </c>
      <c r="Q976" t="s">
        <v>3953</v>
      </c>
      <c r="R976" t="s">
        <v>625</v>
      </c>
      <c r="S976" t="s">
        <v>502</v>
      </c>
      <c r="T976" t="s">
        <v>513</v>
      </c>
      <c r="U976" t="s">
        <v>514</v>
      </c>
      <c r="V976" t="s">
        <v>500</v>
      </c>
      <c r="W976">
        <v>3</v>
      </c>
      <c r="X976">
        <v>2</v>
      </c>
      <c r="Y976">
        <v>0</v>
      </c>
    </row>
    <row r="977" spans="1:25" x14ac:dyDescent="0.25">
      <c r="A977" s="4">
        <v>385</v>
      </c>
      <c r="B977" s="5">
        <v>148</v>
      </c>
      <c r="C977" s="5" t="s">
        <v>4</v>
      </c>
      <c r="D977" s="9">
        <v>41097</v>
      </c>
      <c r="E977" s="5" t="s">
        <v>15</v>
      </c>
      <c r="F977" s="5" t="s">
        <v>102</v>
      </c>
      <c r="G977" s="5">
        <v>1</v>
      </c>
      <c r="H977" s="5">
        <v>2</v>
      </c>
      <c r="I977" s="5">
        <v>2</v>
      </c>
      <c r="J977" s="11">
        <v>7.9861111111111105E-2</v>
      </c>
      <c r="L977" t="str">
        <f t="shared" si="75"/>
        <v>Chael Sonnen</v>
      </c>
      <c r="M977" t="str">
        <f t="shared" si="76"/>
        <v xml:space="preserve">6' 1" </v>
      </c>
      <c r="N977" t="str">
        <f t="shared" si="77"/>
        <v xml:space="preserve">205 lbs. </v>
      </c>
      <c r="O977" t="str">
        <f t="shared" si="78"/>
        <v xml:space="preserve">74.0" </v>
      </c>
      <c r="P977" t="str">
        <f t="shared" si="79"/>
        <v xml:space="preserve">Southpaw </v>
      </c>
      <c r="Q977" t="s">
        <v>3971</v>
      </c>
      <c r="S977" t="s">
        <v>634</v>
      </c>
      <c r="T977" t="s">
        <v>536</v>
      </c>
      <c r="U977" t="s">
        <v>496</v>
      </c>
      <c r="W977">
        <v>7</v>
      </c>
      <c r="X977">
        <v>2</v>
      </c>
      <c r="Y977">
        <v>0</v>
      </c>
    </row>
    <row r="978" spans="1:25" x14ac:dyDescent="0.25">
      <c r="A978" s="4">
        <v>386</v>
      </c>
      <c r="B978" s="5">
        <v>148</v>
      </c>
      <c r="C978" s="5" t="s">
        <v>4</v>
      </c>
      <c r="D978" s="9">
        <v>41097</v>
      </c>
      <c r="E978" s="5" t="s">
        <v>184</v>
      </c>
      <c r="F978" s="5" t="s">
        <v>404</v>
      </c>
      <c r="G978" s="5">
        <v>2</v>
      </c>
      <c r="H978" s="5">
        <v>2</v>
      </c>
      <c r="I978" s="5">
        <v>1</v>
      </c>
      <c r="J978" s="11">
        <v>2.1527777777777781E-2</v>
      </c>
      <c r="L978" t="str">
        <f t="shared" si="75"/>
        <v>Cody McKenzie</v>
      </c>
      <c r="M978" t="str">
        <f t="shared" si="76"/>
        <v xml:space="preserve">6' 0" </v>
      </c>
      <c r="N978" t="str">
        <f t="shared" si="77"/>
        <v xml:space="preserve">155 lbs. </v>
      </c>
      <c r="O978" t="str">
        <f t="shared" si="78"/>
        <v xml:space="preserve">72.0" </v>
      </c>
      <c r="P978" t="str">
        <f t="shared" si="79"/>
        <v xml:space="preserve">Switch </v>
      </c>
      <c r="Q978" t="s">
        <v>319</v>
      </c>
      <c r="R978" t="s">
        <v>1362</v>
      </c>
      <c r="S978" t="s">
        <v>499</v>
      </c>
      <c r="T978" t="s">
        <v>523</v>
      </c>
      <c r="U978" t="s">
        <v>556</v>
      </c>
      <c r="V978" t="s">
        <v>504</v>
      </c>
      <c r="W978">
        <v>14</v>
      </c>
      <c r="X978">
        <v>2</v>
      </c>
      <c r="Y978">
        <v>1</v>
      </c>
    </row>
    <row r="979" spans="1:25" x14ac:dyDescent="0.25">
      <c r="A979" s="4">
        <v>387</v>
      </c>
      <c r="B979" s="5">
        <v>148</v>
      </c>
      <c r="C979" s="5" t="s">
        <v>4</v>
      </c>
      <c r="D979" s="9">
        <v>41097</v>
      </c>
      <c r="E979" s="5" t="s">
        <v>15</v>
      </c>
      <c r="F979" s="5" t="s">
        <v>150</v>
      </c>
      <c r="G979" s="5">
        <v>2</v>
      </c>
      <c r="H979" s="5">
        <v>5</v>
      </c>
      <c r="I979" s="5">
        <v>3</v>
      </c>
      <c r="J979" s="11">
        <v>0.20833333333333334</v>
      </c>
      <c r="L979" t="e">
        <f t="shared" si="75"/>
        <v>#N/A</v>
      </c>
      <c r="M979" t="e">
        <f t="shared" si="76"/>
        <v>#N/A</v>
      </c>
      <c r="N979" t="e">
        <f t="shared" si="77"/>
        <v>#N/A</v>
      </c>
      <c r="O979" t="e">
        <f t="shared" si="78"/>
        <v>#N/A</v>
      </c>
      <c r="P979" t="e">
        <f t="shared" si="79"/>
        <v>#N/A</v>
      </c>
      <c r="Q979" t="s">
        <v>2717</v>
      </c>
      <c r="S979" t="s">
        <v>506</v>
      </c>
      <c r="T979" t="s">
        <v>536</v>
      </c>
      <c r="U979" t="s">
        <v>538</v>
      </c>
      <c r="V979" t="s">
        <v>500</v>
      </c>
      <c r="W979">
        <v>6</v>
      </c>
      <c r="X979">
        <v>4</v>
      </c>
      <c r="Y979">
        <v>0</v>
      </c>
    </row>
    <row r="980" spans="1:25" x14ac:dyDescent="0.25">
      <c r="A980" s="4">
        <v>388</v>
      </c>
      <c r="B980" s="5">
        <v>148</v>
      </c>
      <c r="C980" s="5" t="s">
        <v>4</v>
      </c>
      <c r="D980" s="9">
        <v>41097</v>
      </c>
      <c r="E980" s="5" t="s">
        <v>12</v>
      </c>
      <c r="F980" s="5" t="s">
        <v>176</v>
      </c>
      <c r="G980" s="5">
        <v>1</v>
      </c>
      <c r="H980" s="5">
        <v>1</v>
      </c>
      <c r="I980" s="5">
        <v>1</v>
      </c>
      <c r="J980" s="11">
        <v>3.2638888888888891E-2</v>
      </c>
      <c r="L980" t="str">
        <f t="shared" si="75"/>
        <v>Dong Hyun Kim</v>
      </c>
      <c r="M980" t="str">
        <f t="shared" si="76"/>
        <v xml:space="preserve">6' 2" </v>
      </c>
      <c r="N980" t="str">
        <f t="shared" si="77"/>
        <v xml:space="preserve">170 lbs. </v>
      </c>
      <c r="O980" t="str">
        <f t="shared" si="78"/>
        <v xml:space="preserve">76.0" </v>
      </c>
      <c r="P980" t="str">
        <f t="shared" si="79"/>
        <v xml:space="preserve">Southpaw </v>
      </c>
      <c r="Q980" t="s">
        <v>3136</v>
      </c>
      <c r="S980" t="s">
        <v>549</v>
      </c>
      <c r="T980" t="s">
        <v>586</v>
      </c>
      <c r="U980" t="s">
        <v>496</v>
      </c>
      <c r="V980" t="s">
        <v>500</v>
      </c>
      <c r="W980">
        <v>30</v>
      </c>
      <c r="X980">
        <v>14</v>
      </c>
      <c r="Y980">
        <v>2</v>
      </c>
    </row>
    <row r="981" spans="1:25" x14ac:dyDescent="0.25">
      <c r="A981" s="4">
        <v>389</v>
      </c>
      <c r="B981" s="5">
        <v>148</v>
      </c>
      <c r="C981" s="5" t="s">
        <v>4</v>
      </c>
      <c r="D981" s="9">
        <v>41097</v>
      </c>
      <c r="E981" s="5" t="s">
        <v>9</v>
      </c>
      <c r="F981" s="5" t="s">
        <v>28</v>
      </c>
      <c r="G981" s="5">
        <v>1</v>
      </c>
      <c r="H981" s="5">
        <v>5</v>
      </c>
      <c r="I981" s="5">
        <v>3</v>
      </c>
      <c r="J981" s="11">
        <v>0.20833333333333334</v>
      </c>
      <c r="L981" t="str">
        <f t="shared" si="75"/>
        <v>Tito Ortiz</v>
      </c>
      <c r="M981" t="str">
        <f t="shared" si="76"/>
        <v xml:space="preserve">6' 3" </v>
      </c>
      <c r="N981" t="str">
        <f t="shared" si="77"/>
        <v xml:space="preserve">205 lbs. </v>
      </c>
      <c r="O981" t="str">
        <f t="shared" si="78"/>
        <v xml:space="preserve">74.0" </v>
      </c>
      <c r="P981" t="str">
        <f t="shared" si="79"/>
        <v xml:space="preserve">Orthodox </v>
      </c>
      <c r="Q981" t="s">
        <v>233</v>
      </c>
      <c r="R981" t="s">
        <v>863</v>
      </c>
      <c r="S981" t="s">
        <v>518</v>
      </c>
      <c r="T981" t="s">
        <v>511</v>
      </c>
      <c r="U981" t="s">
        <v>567</v>
      </c>
      <c r="V981" t="s">
        <v>500</v>
      </c>
      <c r="W981">
        <v>23</v>
      </c>
      <c r="X981">
        <v>3</v>
      </c>
      <c r="Y981">
        <v>1</v>
      </c>
    </row>
    <row r="982" spans="1:25" x14ac:dyDescent="0.25">
      <c r="A982" s="4">
        <v>390</v>
      </c>
      <c r="B982" s="5">
        <v>148</v>
      </c>
      <c r="C982" s="5" t="s">
        <v>4</v>
      </c>
      <c r="D982" s="9">
        <v>41097</v>
      </c>
      <c r="E982" s="5" t="s">
        <v>205</v>
      </c>
      <c r="F982" s="5" t="s">
        <v>247</v>
      </c>
      <c r="G982" s="5">
        <v>2</v>
      </c>
      <c r="H982" s="5">
        <v>5</v>
      </c>
      <c r="I982" s="5">
        <v>3</v>
      </c>
      <c r="J982" s="11">
        <v>0.20833333333333334</v>
      </c>
      <c r="L982" t="str">
        <f t="shared" si="75"/>
        <v>Ivan Menjivar</v>
      </c>
      <c r="M982" t="str">
        <f t="shared" si="76"/>
        <v xml:space="preserve">5' 6" </v>
      </c>
      <c r="N982" t="str">
        <f t="shared" si="77"/>
        <v xml:space="preserve">145 lbs. </v>
      </c>
      <c r="O982" t="str">
        <f t="shared" si="78"/>
        <v xml:space="preserve">64.0" </v>
      </c>
      <c r="P982" t="str">
        <f t="shared" si="79"/>
        <v xml:space="preserve">Orthodox </v>
      </c>
      <c r="Q982" t="s">
        <v>3272</v>
      </c>
      <c r="S982" t="s">
        <v>502</v>
      </c>
      <c r="T982" t="s">
        <v>550</v>
      </c>
      <c r="U982" t="s">
        <v>496</v>
      </c>
      <c r="V982" t="s">
        <v>504</v>
      </c>
      <c r="W982">
        <v>9</v>
      </c>
      <c r="X982">
        <v>6</v>
      </c>
      <c r="Y982">
        <v>0</v>
      </c>
    </row>
    <row r="983" spans="1:25" x14ac:dyDescent="0.25">
      <c r="A983" s="4">
        <v>391</v>
      </c>
      <c r="B983" s="5">
        <v>149</v>
      </c>
      <c r="C983" s="5" t="s">
        <v>4</v>
      </c>
      <c r="D983" s="9">
        <v>41111</v>
      </c>
      <c r="E983" s="5" t="s">
        <v>8</v>
      </c>
      <c r="F983" s="5" t="s">
        <v>236</v>
      </c>
      <c r="G983" s="5">
        <v>2</v>
      </c>
      <c r="H983" s="5">
        <v>5</v>
      </c>
      <c r="I983" s="10">
        <v>3</v>
      </c>
      <c r="J983" s="11">
        <v>0.20833333333333334</v>
      </c>
      <c r="L983" t="str">
        <f t="shared" si="75"/>
        <v>Shawn Jordan</v>
      </c>
      <c r="M983" t="str">
        <f t="shared" si="76"/>
        <v xml:space="preserve">6' 0" </v>
      </c>
      <c r="N983" t="str">
        <f t="shared" si="77"/>
        <v xml:space="preserve">260 lbs. </v>
      </c>
      <c r="O983" t="str">
        <f t="shared" si="78"/>
        <v xml:space="preserve">75.0" </v>
      </c>
      <c r="P983" t="str">
        <f t="shared" si="79"/>
        <v xml:space="preserve">Southpaw </v>
      </c>
      <c r="Q983" t="s">
        <v>296</v>
      </c>
      <c r="S983" t="s">
        <v>506</v>
      </c>
      <c r="T983" t="s">
        <v>536</v>
      </c>
      <c r="U983" t="s">
        <v>517</v>
      </c>
      <c r="V983" t="s">
        <v>500</v>
      </c>
      <c r="W983">
        <v>22</v>
      </c>
      <c r="X983">
        <v>7</v>
      </c>
      <c r="Y983">
        <v>3</v>
      </c>
    </row>
    <row r="984" spans="1:25" x14ac:dyDescent="0.25">
      <c r="A984" s="4">
        <v>392</v>
      </c>
      <c r="B984" s="5">
        <v>149</v>
      </c>
      <c r="C984" s="5" t="s">
        <v>4</v>
      </c>
      <c r="D984" s="9">
        <v>41111</v>
      </c>
      <c r="E984" s="5" t="s">
        <v>12</v>
      </c>
      <c r="F984" s="5" t="s">
        <v>181</v>
      </c>
      <c r="G984" s="5">
        <v>1</v>
      </c>
      <c r="H984" s="5">
        <v>6</v>
      </c>
      <c r="I984" s="10">
        <v>3</v>
      </c>
      <c r="J984" s="11">
        <v>0.20833333333333334</v>
      </c>
      <c r="L984" t="str">
        <f t="shared" si="75"/>
        <v>Brian Ebersole</v>
      </c>
      <c r="M984" t="str">
        <f t="shared" si="76"/>
        <v xml:space="preserve">6' 0" </v>
      </c>
      <c r="N984" t="str">
        <f t="shared" si="77"/>
        <v xml:space="preserve">170 lbs. </v>
      </c>
      <c r="O984" t="str">
        <f t="shared" si="78"/>
        <v xml:space="preserve">73.0" </v>
      </c>
      <c r="P984" t="str">
        <f t="shared" si="79"/>
        <v xml:space="preserve">Southpaw </v>
      </c>
      <c r="Q984" t="s">
        <v>2695</v>
      </c>
      <c r="S984" t="s">
        <v>535</v>
      </c>
      <c r="T984" t="s">
        <v>580</v>
      </c>
      <c r="U984" t="s">
        <v>496</v>
      </c>
      <c r="V984" t="s">
        <v>500</v>
      </c>
      <c r="W984">
        <v>1</v>
      </c>
      <c r="X984">
        <v>3</v>
      </c>
      <c r="Y984">
        <v>0</v>
      </c>
    </row>
    <row r="985" spans="1:25" x14ac:dyDescent="0.25">
      <c r="A985" s="4">
        <v>393</v>
      </c>
      <c r="B985" s="5">
        <v>149</v>
      </c>
      <c r="C985" s="5" t="s">
        <v>4</v>
      </c>
      <c r="D985" s="9">
        <v>41111</v>
      </c>
      <c r="E985" s="5" t="s">
        <v>12</v>
      </c>
      <c r="F985" s="5" t="s">
        <v>239</v>
      </c>
      <c r="G985" s="5">
        <v>2</v>
      </c>
      <c r="H985" s="5">
        <v>7</v>
      </c>
      <c r="I985" s="10">
        <v>3</v>
      </c>
      <c r="J985" s="11">
        <v>8.4722222222222227E-2</v>
      </c>
      <c r="L985" t="str">
        <f t="shared" si="75"/>
        <v>Chris Clements</v>
      </c>
      <c r="M985" t="str">
        <f t="shared" si="76"/>
        <v xml:space="preserve">5' 10" </v>
      </c>
      <c r="N985" t="str">
        <f t="shared" si="77"/>
        <v xml:space="preserve">170 lbs. </v>
      </c>
      <c r="O985" t="str">
        <f t="shared" si="78"/>
        <v xml:space="preserve">70.0" </v>
      </c>
      <c r="P985" t="str">
        <f t="shared" si="79"/>
        <v xml:space="preserve">Orthodox </v>
      </c>
      <c r="Q985" t="s">
        <v>3633</v>
      </c>
      <c r="R985" t="s">
        <v>903</v>
      </c>
      <c r="S985" t="s">
        <v>530</v>
      </c>
      <c r="T985" t="s">
        <v>497</v>
      </c>
      <c r="U985" t="s">
        <v>496</v>
      </c>
      <c r="V985" t="s">
        <v>500</v>
      </c>
      <c r="W985">
        <v>33</v>
      </c>
      <c r="X985">
        <v>23</v>
      </c>
      <c r="Y985">
        <v>0</v>
      </c>
    </row>
    <row r="986" spans="1:25" x14ac:dyDescent="0.25">
      <c r="A986" s="4">
        <v>394</v>
      </c>
      <c r="B986" s="5">
        <v>149</v>
      </c>
      <c r="C986" s="5" t="s">
        <v>4</v>
      </c>
      <c r="D986" s="9">
        <v>41111</v>
      </c>
      <c r="E986" s="5" t="s">
        <v>205</v>
      </c>
      <c r="F986" s="5" t="s">
        <v>212</v>
      </c>
      <c r="G986" s="5">
        <v>1</v>
      </c>
      <c r="H986" s="5">
        <v>5</v>
      </c>
      <c r="I986" s="10">
        <v>5</v>
      </c>
      <c r="J986" s="11">
        <v>0.20833333333333334</v>
      </c>
      <c r="L986" t="str">
        <f t="shared" si="75"/>
        <v>Urijah Faber</v>
      </c>
      <c r="M986" t="str">
        <f t="shared" si="76"/>
        <v xml:space="preserve">5' 6" </v>
      </c>
      <c r="N986" t="str">
        <f t="shared" si="77"/>
        <v xml:space="preserve">135 lbs. </v>
      </c>
      <c r="O986" t="str">
        <f t="shared" si="78"/>
        <v xml:space="preserve">67.0" </v>
      </c>
      <c r="P986" t="str">
        <f t="shared" si="79"/>
        <v xml:space="preserve">Orthodox </v>
      </c>
      <c r="Q986" t="s">
        <v>3208</v>
      </c>
      <c r="R986" t="s">
        <v>1340</v>
      </c>
      <c r="S986" t="s">
        <v>761</v>
      </c>
      <c r="T986" t="s">
        <v>689</v>
      </c>
      <c r="U986" t="s">
        <v>496</v>
      </c>
      <c r="V986" t="s">
        <v>500</v>
      </c>
      <c r="W986">
        <v>6</v>
      </c>
      <c r="X986">
        <v>12</v>
      </c>
      <c r="Y986">
        <v>0</v>
      </c>
    </row>
    <row r="987" spans="1:25" x14ac:dyDescent="0.25">
      <c r="A987" s="4">
        <v>395</v>
      </c>
      <c r="B987" s="5">
        <v>149</v>
      </c>
      <c r="C987" s="5" t="s">
        <v>4</v>
      </c>
      <c r="D987" s="9">
        <v>41111</v>
      </c>
      <c r="E987" s="5" t="s">
        <v>15</v>
      </c>
      <c r="F987" s="5" t="s">
        <v>235</v>
      </c>
      <c r="G987" s="5">
        <v>1</v>
      </c>
      <c r="H987" s="5">
        <v>6</v>
      </c>
      <c r="I987" s="10">
        <v>3</v>
      </c>
      <c r="J987" s="11">
        <v>0.20833333333333334</v>
      </c>
      <c r="L987" t="str">
        <f t="shared" si="75"/>
        <v>Hector Lombard</v>
      </c>
      <c r="M987" t="str">
        <f t="shared" si="76"/>
        <v xml:space="preserve">5' 9" </v>
      </c>
      <c r="N987" t="str">
        <f t="shared" si="77"/>
        <v xml:space="preserve">170 lbs. </v>
      </c>
      <c r="O987" t="str">
        <f t="shared" si="78"/>
        <v xml:space="preserve">71.0" </v>
      </c>
      <c r="P987" t="str">
        <f t="shared" si="79"/>
        <v xml:space="preserve">Southpaw </v>
      </c>
      <c r="Q987" t="s">
        <v>208</v>
      </c>
      <c r="S987" t="s">
        <v>499</v>
      </c>
      <c r="T987" t="s">
        <v>511</v>
      </c>
      <c r="U987" t="s">
        <v>553</v>
      </c>
      <c r="V987" t="s">
        <v>500</v>
      </c>
      <c r="W987">
        <v>27</v>
      </c>
      <c r="X987">
        <v>9</v>
      </c>
      <c r="Y987">
        <v>2</v>
      </c>
    </row>
    <row r="988" spans="1:25" x14ac:dyDescent="0.25">
      <c r="A988" s="4">
        <v>396</v>
      </c>
      <c r="B988" s="5">
        <v>150</v>
      </c>
      <c r="C988" s="5" t="s">
        <v>4</v>
      </c>
      <c r="D988" s="9">
        <v>41132</v>
      </c>
      <c r="E988" s="5" t="s">
        <v>25</v>
      </c>
      <c r="F988" s="5" t="s">
        <v>339</v>
      </c>
      <c r="G988" s="5">
        <v>1</v>
      </c>
      <c r="H988" s="5">
        <v>6</v>
      </c>
      <c r="I988" s="5">
        <v>5</v>
      </c>
      <c r="J988" s="11">
        <v>0.20833333333333334</v>
      </c>
      <c r="L988" t="str">
        <f t="shared" si="75"/>
        <v>Frankie Edgar</v>
      </c>
      <c r="M988" t="str">
        <f t="shared" si="76"/>
        <v xml:space="preserve">5' 6" </v>
      </c>
      <c r="N988" t="str">
        <f t="shared" si="77"/>
        <v xml:space="preserve">145 lbs. </v>
      </c>
      <c r="O988" t="str">
        <f t="shared" si="78"/>
        <v xml:space="preserve">68.0" </v>
      </c>
      <c r="P988" t="str">
        <f t="shared" si="79"/>
        <v xml:space="preserve">Orthodox </v>
      </c>
      <c r="Q988" t="s">
        <v>3906</v>
      </c>
      <c r="S988" t="s">
        <v>496</v>
      </c>
      <c r="T988" t="s">
        <v>619</v>
      </c>
      <c r="U988" t="s">
        <v>496</v>
      </c>
      <c r="W988">
        <v>0</v>
      </c>
      <c r="X988">
        <v>0</v>
      </c>
      <c r="Y988">
        <v>0</v>
      </c>
    </row>
    <row r="989" spans="1:25" x14ac:dyDescent="0.25">
      <c r="A989" s="4">
        <v>397</v>
      </c>
      <c r="B989" s="5">
        <v>150</v>
      </c>
      <c r="C989" s="5" t="s">
        <v>4</v>
      </c>
      <c r="D989" s="9">
        <v>41132</v>
      </c>
      <c r="E989" s="5" t="s">
        <v>407</v>
      </c>
      <c r="F989" s="5" t="s">
        <v>57</v>
      </c>
      <c r="G989" s="5">
        <v>2</v>
      </c>
      <c r="H989" s="5">
        <v>1</v>
      </c>
      <c r="I989" s="5">
        <v>1</v>
      </c>
      <c r="J989" s="11">
        <v>5.2777777777777778E-2</v>
      </c>
      <c r="L989" t="str">
        <f t="shared" si="75"/>
        <v>Melvin Guillard</v>
      </c>
      <c r="M989" t="str">
        <f t="shared" si="76"/>
        <v xml:space="preserve">5' 9" </v>
      </c>
      <c r="N989" t="str">
        <f t="shared" si="77"/>
        <v xml:space="preserve">155 lbs. </v>
      </c>
      <c r="O989" t="str">
        <f t="shared" si="78"/>
        <v xml:space="preserve">68.0" </v>
      </c>
      <c r="P989" t="str">
        <f t="shared" si="79"/>
        <v xml:space="preserve">Orthodox </v>
      </c>
      <c r="Q989" t="s">
        <v>3590</v>
      </c>
      <c r="R989" t="s">
        <v>1526</v>
      </c>
      <c r="S989" t="s">
        <v>552</v>
      </c>
      <c r="T989" t="s">
        <v>959</v>
      </c>
      <c r="U989" t="s">
        <v>496</v>
      </c>
      <c r="V989" t="s">
        <v>500</v>
      </c>
      <c r="W989">
        <v>36</v>
      </c>
      <c r="X989">
        <v>12</v>
      </c>
      <c r="Y989">
        <v>2</v>
      </c>
    </row>
    <row r="990" spans="1:25" x14ac:dyDescent="0.25">
      <c r="A990" s="4">
        <v>398</v>
      </c>
      <c r="B990" s="5">
        <v>150</v>
      </c>
      <c r="C990" s="5" t="s">
        <v>4</v>
      </c>
      <c r="D990" s="9">
        <v>41132</v>
      </c>
      <c r="E990" s="5" t="s">
        <v>15</v>
      </c>
      <c r="F990" s="5" t="s">
        <v>220</v>
      </c>
      <c r="G990" s="5">
        <v>2</v>
      </c>
      <c r="H990" s="5">
        <v>7</v>
      </c>
      <c r="I990" s="5">
        <v>3</v>
      </c>
      <c r="J990" s="11">
        <v>0.20833333333333334</v>
      </c>
      <c r="L990" t="str">
        <f t="shared" si="75"/>
        <v>Ed Herman</v>
      </c>
      <c r="M990" t="str">
        <f t="shared" si="76"/>
        <v xml:space="preserve">6' 1" </v>
      </c>
      <c r="N990" t="str">
        <f t="shared" si="77"/>
        <v xml:space="preserve">205 lbs. </v>
      </c>
      <c r="O990" t="str">
        <f t="shared" si="78"/>
        <v xml:space="preserve">77.0" </v>
      </c>
      <c r="P990" t="str">
        <f t="shared" si="79"/>
        <v xml:space="preserve">Orthodox </v>
      </c>
      <c r="Q990" t="s">
        <v>2617</v>
      </c>
      <c r="R990" t="s">
        <v>1049</v>
      </c>
      <c r="S990" t="s">
        <v>522</v>
      </c>
      <c r="T990" t="s">
        <v>523</v>
      </c>
      <c r="U990" t="s">
        <v>553</v>
      </c>
      <c r="W990">
        <v>6</v>
      </c>
      <c r="X990">
        <v>3</v>
      </c>
      <c r="Y990">
        <v>0</v>
      </c>
    </row>
    <row r="991" spans="1:25" x14ac:dyDescent="0.25">
      <c r="A991" s="4">
        <v>399</v>
      </c>
      <c r="B991" s="5">
        <v>150</v>
      </c>
      <c r="C991" s="5" t="s">
        <v>4</v>
      </c>
      <c r="D991" s="9">
        <v>41132</v>
      </c>
      <c r="E991" s="5" t="s">
        <v>184</v>
      </c>
      <c r="F991" s="5" t="s">
        <v>410</v>
      </c>
      <c r="G991" s="5">
        <v>1</v>
      </c>
      <c r="H991" s="5">
        <v>2</v>
      </c>
      <c r="I991" s="5">
        <v>2</v>
      </c>
      <c r="J991" s="11">
        <v>0.20069444444444443</v>
      </c>
      <c r="L991" t="str">
        <f t="shared" si="75"/>
        <v>Justin Lawrence</v>
      </c>
      <c r="M991" t="str">
        <f t="shared" si="76"/>
        <v xml:space="preserve">5' 8" </v>
      </c>
      <c r="N991" t="str">
        <f t="shared" si="77"/>
        <v xml:space="preserve">145 lbs. </v>
      </c>
      <c r="O991" t="str">
        <f t="shared" si="78"/>
        <v xml:space="preserve">67.0" </v>
      </c>
      <c r="P991" t="str">
        <f t="shared" si="79"/>
        <v xml:space="preserve">Orthodox </v>
      </c>
      <c r="Q991" t="s">
        <v>31</v>
      </c>
      <c r="R991" t="s">
        <v>1073</v>
      </c>
      <c r="S991" t="s">
        <v>634</v>
      </c>
      <c r="T991" t="s">
        <v>550</v>
      </c>
      <c r="U991" t="s">
        <v>547</v>
      </c>
      <c r="V991" t="s">
        <v>500</v>
      </c>
      <c r="W991">
        <v>28</v>
      </c>
      <c r="X991">
        <v>14</v>
      </c>
      <c r="Y991">
        <v>0</v>
      </c>
    </row>
    <row r="992" spans="1:25" x14ac:dyDescent="0.25">
      <c r="A992" s="4">
        <v>400</v>
      </c>
      <c r="B992" s="5">
        <v>150</v>
      </c>
      <c r="C992" s="5" t="s">
        <v>4</v>
      </c>
      <c r="D992" s="9">
        <v>41132</v>
      </c>
      <c r="E992" s="5" t="s">
        <v>15</v>
      </c>
      <c r="F992" s="5" t="s">
        <v>408</v>
      </c>
      <c r="G992" s="5">
        <v>1</v>
      </c>
      <c r="H992" s="5">
        <v>2</v>
      </c>
      <c r="I992" s="5">
        <v>2</v>
      </c>
      <c r="J992" s="11">
        <v>0.12847222222222224</v>
      </c>
      <c r="L992" t="str">
        <f t="shared" si="75"/>
        <v>Buddy Roberts</v>
      </c>
      <c r="M992" t="str">
        <f t="shared" si="76"/>
        <v xml:space="preserve">6' 2" </v>
      </c>
      <c r="N992" t="str">
        <f t="shared" si="77"/>
        <v xml:space="preserve">185 lbs. </v>
      </c>
      <c r="O992" t="str">
        <f t="shared" si="78"/>
        <v xml:space="preserve">-- </v>
      </c>
      <c r="P992" t="str">
        <f t="shared" si="79"/>
        <v xml:space="preserve">Orthodox </v>
      </c>
      <c r="Q992" t="s">
        <v>2139</v>
      </c>
      <c r="R992" t="s">
        <v>791</v>
      </c>
      <c r="S992" t="s">
        <v>510</v>
      </c>
      <c r="T992" t="s">
        <v>527</v>
      </c>
      <c r="U992" t="s">
        <v>594</v>
      </c>
      <c r="W992">
        <v>7</v>
      </c>
      <c r="X992">
        <v>4</v>
      </c>
      <c r="Y992">
        <v>0</v>
      </c>
    </row>
    <row r="993" spans="1:25" x14ac:dyDescent="0.25">
      <c r="A993" s="4">
        <v>401</v>
      </c>
      <c r="B993" s="5">
        <v>152</v>
      </c>
      <c r="C993" s="5" t="s">
        <v>4</v>
      </c>
      <c r="D993" s="9">
        <v>41174</v>
      </c>
      <c r="E993" s="5" t="s">
        <v>414</v>
      </c>
      <c r="F993" s="5" t="s">
        <v>383</v>
      </c>
      <c r="G993" s="5">
        <v>1</v>
      </c>
      <c r="H993" s="5">
        <v>1</v>
      </c>
      <c r="I993" s="5">
        <v>1</v>
      </c>
      <c r="J993" s="11">
        <v>0.1111111111111111</v>
      </c>
      <c r="L993" t="str">
        <f t="shared" si="75"/>
        <v>Charles Oliveira</v>
      </c>
      <c r="M993" t="str">
        <f t="shared" si="76"/>
        <v xml:space="preserve">5' 10" </v>
      </c>
      <c r="N993" t="str">
        <f t="shared" si="77"/>
        <v xml:space="preserve">145 lbs. </v>
      </c>
      <c r="O993" t="str">
        <f t="shared" si="78"/>
        <v xml:space="preserve">74.0" </v>
      </c>
      <c r="P993" t="str">
        <f t="shared" si="79"/>
        <v xml:space="preserve">Orthodox </v>
      </c>
      <c r="Q993" t="s">
        <v>235</v>
      </c>
      <c r="R993" t="s">
        <v>1226</v>
      </c>
      <c r="S993" t="s">
        <v>530</v>
      </c>
      <c r="T993" t="s">
        <v>523</v>
      </c>
      <c r="U993" t="s">
        <v>546</v>
      </c>
      <c r="V993" t="s">
        <v>515</v>
      </c>
      <c r="W993">
        <v>34</v>
      </c>
      <c r="X993">
        <v>4</v>
      </c>
      <c r="Y993">
        <v>1</v>
      </c>
    </row>
    <row r="994" spans="1:25" x14ac:dyDescent="0.25">
      <c r="A994" s="4">
        <v>402</v>
      </c>
      <c r="B994" s="5">
        <v>152</v>
      </c>
      <c r="C994" s="5" t="s">
        <v>4</v>
      </c>
      <c r="D994" s="9">
        <v>41174</v>
      </c>
      <c r="E994" s="5" t="s">
        <v>267</v>
      </c>
      <c r="F994" s="5" t="s">
        <v>313</v>
      </c>
      <c r="G994" s="5">
        <v>1</v>
      </c>
      <c r="H994" s="5">
        <v>6</v>
      </c>
      <c r="I994" s="5">
        <v>5</v>
      </c>
      <c r="J994" s="11">
        <v>0.20833333333333334</v>
      </c>
      <c r="L994" t="str">
        <f t="shared" si="75"/>
        <v>Joseph Benavidez</v>
      </c>
      <c r="M994" t="str">
        <f t="shared" si="76"/>
        <v xml:space="preserve">5' 4" </v>
      </c>
      <c r="N994" t="str">
        <f t="shared" si="77"/>
        <v xml:space="preserve">125 lbs. </v>
      </c>
      <c r="O994" t="str">
        <f t="shared" si="78"/>
        <v xml:space="preserve">65.0" </v>
      </c>
      <c r="P994" t="str">
        <f t="shared" si="79"/>
        <v xml:space="preserve">Southpaw </v>
      </c>
      <c r="Q994" t="s">
        <v>331</v>
      </c>
      <c r="R994" t="s">
        <v>1470</v>
      </c>
      <c r="S994" t="s">
        <v>502</v>
      </c>
      <c r="T994" t="s">
        <v>536</v>
      </c>
      <c r="U994" t="s">
        <v>496</v>
      </c>
      <c r="V994" t="s">
        <v>500</v>
      </c>
      <c r="W994">
        <v>9</v>
      </c>
      <c r="X994">
        <v>4</v>
      </c>
      <c r="Y994">
        <v>1</v>
      </c>
    </row>
    <row r="995" spans="1:25" x14ac:dyDescent="0.25">
      <c r="A995" s="4">
        <v>403</v>
      </c>
      <c r="B995" s="5">
        <v>152</v>
      </c>
      <c r="C995" s="5" t="s">
        <v>4</v>
      </c>
      <c r="D995" s="9">
        <v>41174</v>
      </c>
      <c r="E995" s="5" t="s">
        <v>9</v>
      </c>
      <c r="F995" s="5" t="s">
        <v>127</v>
      </c>
      <c r="G995" s="5">
        <v>1</v>
      </c>
      <c r="H995" s="5">
        <v>4</v>
      </c>
      <c r="I995" s="5">
        <v>4</v>
      </c>
      <c r="J995" s="11">
        <v>3.7499999999999999E-2</v>
      </c>
      <c r="L995" t="str">
        <f t="shared" si="75"/>
        <v>Vitor Belfort</v>
      </c>
      <c r="M995" t="str">
        <f t="shared" si="76"/>
        <v xml:space="preserve">6' 0" </v>
      </c>
      <c r="N995" t="str">
        <f t="shared" si="77"/>
        <v xml:space="preserve">185 lbs. </v>
      </c>
      <c r="O995" t="str">
        <f t="shared" si="78"/>
        <v xml:space="preserve">74.0" </v>
      </c>
      <c r="P995" t="str">
        <f t="shared" si="79"/>
        <v xml:space="preserve">Southpaw </v>
      </c>
      <c r="Q995" t="s">
        <v>3935</v>
      </c>
      <c r="R995" t="s">
        <v>585</v>
      </c>
      <c r="S995" t="s">
        <v>499</v>
      </c>
      <c r="T995" t="s">
        <v>523</v>
      </c>
      <c r="U995" t="s">
        <v>517</v>
      </c>
      <c r="V995" t="s">
        <v>500</v>
      </c>
      <c r="W995">
        <v>25</v>
      </c>
      <c r="X995">
        <v>9</v>
      </c>
      <c r="Y995">
        <v>1</v>
      </c>
    </row>
    <row r="996" spans="1:25" x14ac:dyDescent="0.25">
      <c r="A996" s="4">
        <v>404</v>
      </c>
      <c r="B996" s="5">
        <v>152</v>
      </c>
      <c r="C996" s="5" t="s">
        <v>4</v>
      </c>
      <c r="D996" s="9">
        <v>41174</v>
      </c>
      <c r="E996" s="5" t="s">
        <v>9</v>
      </c>
      <c r="F996" s="5" t="s">
        <v>413</v>
      </c>
      <c r="G996" s="5">
        <v>2</v>
      </c>
      <c r="H996" s="5">
        <v>5</v>
      </c>
      <c r="I996" s="5">
        <v>3</v>
      </c>
      <c r="J996" s="11">
        <v>0.20833333333333334</v>
      </c>
      <c r="L996" t="str">
        <f t="shared" si="75"/>
        <v>Roger Hollett</v>
      </c>
      <c r="M996" t="str">
        <f t="shared" si="76"/>
        <v xml:space="preserve">5' 11" </v>
      </c>
      <c r="N996" t="str">
        <f t="shared" si="77"/>
        <v xml:space="preserve">205 lbs. </v>
      </c>
      <c r="O996" t="str">
        <f t="shared" si="78"/>
        <v xml:space="preserve">70.0" </v>
      </c>
      <c r="P996" t="str">
        <f t="shared" si="79"/>
        <v xml:space="preserve">Orthodox </v>
      </c>
      <c r="Q996" t="s">
        <v>2283</v>
      </c>
      <c r="S996" t="s">
        <v>761</v>
      </c>
      <c r="T996" t="s">
        <v>513</v>
      </c>
      <c r="U996" t="s">
        <v>496</v>
      </c>
      <c r="V996" t="s">
        <v>500</v>
      </c>
      <c r="W996">
        <v>6</v>
      </c>
      <c r="X996">
        <v>3</v>
      </c>
      <c r="Y996">
        <v>0</v>
      </c>
    </row>
    <row r="997" spans="1:25" x14ac:dyDescent="0.25">
      <c r="A997" s="4">
        <v>405</v>
      </c>
      <c r="B997" s="5">
        <v>152</v>
      </c>
      <c r="C997" s="5" t="s">
        <v>4</v>
      </c>
      <c r="D997" s="9">
        <v>41174</v>
      </c>
      <c r="E997" s="5" t="s">
        <v>15</v>
      </c>
      <c r="F997" s="5" t="s">
        <v>109</v>
      </c>
      <c r="G997" s="5">
        <v>2</v>
      </c>
      <c r="H997" s="5">
        <v>5</v>
      </c>
      <c r="I997" s="5">
        <v>3</v>
      </c>
      <c r="J997" s="11">
        <v>0.20833333333333334</v>
      </c>
      <c r="L997" t="str">
        <f t="shared" si="75"/>
        <v>Brian Stann</v>
      </c>
      <c r="M997" t="str">
        <f t="shared" si="76"/>
        <v xml:space="preserve">6' 1" </v>
      </c>
      <c r="N997" t="str">
        <f t="shared" si="77"/>
        <v xml:space="preserve">205 lbs. </v>
      </c>
      <c r="O997" t="str">
        <f t="shared" si="78"/>
        <v xml:space="preserve">74.0" </v>
      </c>
      <c r="P997" t="str">
        <f t="shared" si="79"/>
        <v xml:space="preserve">Orthodox </v>
      </c>
      <c r="Q997" t="s">
        <v>2507</v>
      </c>
      <c r="S997" t="s">
        <v>496</v>
      </c>
      <c r="T997" t="s">
        <v>496</v>
      </c>
      <c r="U997" t="s">
        <v>496</v>
      </c>
      <c r="W997">
        <v>1</v>
      </c>
      <c r="X997">
        <v>2</v>
      </c>
      <c r="Y997">
        <v>0</v>
      </c>
    </row>
    <row r="998" spans="1:25" x14ac:dyDescent="0.25">
      <c r="A998" s="4">
        <v>406</v>
      </c>
      <c r="B998" s="5">
        <v>153</v>
      </c>
      <c r="C998" s="5" t="s">
        <v>4</v>
      </c>
      <c r="D998" s="9">
        <v>41195</v>
      </c>
      <c r="E998" s="5" t="s">
        <v>9</v>
      </c>
      <c r="F998" s="5" t="s">
        <v>46</v>
      </c>
      <c r="G998" s="5">
        <v>1</v>
      </c>
      <c r="H998" s="5">
        <v>2</v>
      </c>
      <c r="I998" s="10">
        <v>1</v>
      </c>
      <c r="J998" s="11">
        <v>0.19444444444444445</v>
      </c>
      <c r="L998" t="str">
        <f t="shared" si="75"/>
        <v>Stephan Bonnar</v>
      </c>
      <c r="M998" t="str">
        <f t="shared" si="76"/>
        <v xml:space="preserve">6' 4" </v>
      </c>
      <c r="N998" t="str">
        <f t="shared" si="77"/>
        <v xml:space="preserve">205 lbs. </v>
      </c>
      <c r="O998" t="str">
        <f t="shared" si="78"/>
        <v xml:space="preserve">78.0" </v>
      </c>
      <c r="P998" t="str">
        <f t="shared" si="79"/>
        <v xml:space="preserve">Orthodox </v>
      </c>
      <c r="Q998" t="s">
        <v>1998</v>
      </c>
      <c r="R998" t="s">
        <v>699</v>
      </c>
      <c r="S998" t="s">
        <v>518</v>
      </c>
      <c r="T998" t="s">
        <v>533</v>
      </c>
      <c r="U998" t="s">
        <v>567</v>
      </c>
      <c r="W998">
        <v>19</v>
      </c>
      <c r="X998">
        <v>5</v>
      </c>
      <c r="Y998">
        <v>1</v>
      </c>
    </row>
    <row r="999" spans="1:25" x14ac:dyDescent="0.25">
      <c r="A999" s="4">
        <v>407</v>
      </c>
      <c r="B999" s="5">
        <v>153</v>
      </c>
      <c r="C999" s="5" t="s">
        <v>4</v>
      </c>
      <c r="D999" s="9">
        <v>41195</v>
      </c>
      <c r="E999" s="5" t="s">
        <v>8</v>
      </c>
      <c r="F999" s="5" t="s">
        <v>192</v>
      </c>
      <c r="G999" s="5">
        <v>2</v>
      </c>
      <c r="H999" s="5">
        <v>4</v>
      </c>
      <c r="I999" s="10">
        <v>2</v>
      </c>
      <c r="J999" s="11">
        <v>0.18819444444444444</v>
      </c>
      <c r="L999" t="str">
        <f t="shared" si="75"/>
        <v>Dave Herman</v>
      </c>
      <c r="M999" t="str">
        <f t="shared" si="76"/>
        <v xml:space="preserve">6' 4" </v>
      </c>
      <c r="N999" t="str">
        <f t="shared" si="77"/>
        <v xml:space="preserve">242 lbs. </v>
      </c>
      <c r="O999" t="str">
        <f t="shared" si="78"/>
        <v xml:space="preserve">76.0" </v>
      </c>
      <c r="P999" t="str">
        <f t="shared" si="79"/>
        <v xml:space="preserve">Orthodox </v>
      </c>
      <c r="Q999" t="s">
        <v>308</v>
      </c>
      <c r="R999" t="s">
        <v>771</v>
      </c>
      <c r="S999" t="s">
        <v>532</v>
      </c>
      <c r="T999" t="s">
        <v>619</v>
      </c>
      <c r="U999" t="s">
        <v>594</v>
      </c>
      <c r="V999" t="s">
        <v>500</v>
      </c>
      <c r="W999">
        <v>10</v>
      </c>
      <c r="X999">
        <v>0</v>
      </c>
      <c r="Y999">
        <v>0</v>
      </c>
    </row>
    <row r="1000" spans="1:25" x14ac:dyDescent="0.25">
      <c r="A1000" s="4">
        <v>408</v>
      </c>
      <c r="B1000" s="5">
        <v>153</v>
      </c>
      <c r="C1000" s="5" t="s">
        <v>4</v>
      </c>
      <c r="D1000" s="9">
        <v>41195</v>
      </c>
      <c r="E1000" s="5" t="s">
        <v>12</v>
      </c>
      <c r="F1000" s="5" t="s">
        <v>213</v>
      </c>
      <c r="G1000" s="5">
        <v>1</v>
      </c>
      <c r="H1000" s="5">
        <v>4</v>
      </c>
      <c r="I1000" s="10">
        <v>1</v>
      </c>
      <c r="J1000" s="11">
        <v>0.10416666666666667</v>
      </c>
      <c r="L1000" t="str">
        <f t="shared" si="75"/>
        <v>Rick Story</v>
      </c>
      <c r="M1000" t="str">
        <f t="shared" si="76"/>
        <v xml:space="preserve">5' 9" </v>
      </c>
      <c r="N1000" t="str">
        <f t="shared" si="77"/>
        <v xml:space="preserve">170 lbs. </v>
      </c>
      <c r="O1000" t="str">
        <f t="shared" si="78"/>
        <v xml:space="preserve">71.0" </v>
      </c>
      <c r="P1000" t="str">
        <f t="shared" si="79"/>
        <v xml:space="preserve">Southpaw </v>
      </c>
      <c r="Q1000" t="s">
        <v>2179</v>
      </c>
      <c r="S1000" t="s">
        <v>530</v>
      </c>
      <c r="T1000" t="s">
        <v>511</v>
      </c>
      <c r="U1000" t="s">
        <v>496</v>
      </c>
      <c r="W1000">
        <v>12</v>
      </c>
      <c r="X1000">
        <v>2</v>
      </c>
      <c r="Y1000">
        <v>0</v>
      </c>
    </row>
    <row r="1001" spans="1:25" x14ac:dyDescent="0.25">
      <c r="A1001" s="4">
        <v>409</v>
      </c>
      <c r="B1001" s="5">
        <v>153</v>
      </c>
      <c r="C1001" s="5" t="s">
        <v>4</v>
      </c>
      <c r="D1001" s="9">
        <v>41195</v>
      </c>
      <c r="E1001" s="5" t="s">
        <v>9</v>
      </c>
      <c r="F1001" s="5" t="s">
        <v>241</v>
      </c>
      <c r="G1001" s="5">
        <v>2</v>
      </c>
      <c r="H1001" s="5">
        <v>3</v>
      </c>
      <c r="I1001" s="10">
        <v>2</v>
      </c>
      <c r="J1001" s="11">
        <v>0.20833333333333334</v>
      </c>
      <c r="L1001" t="str">
        <f t="shared" si="75"/>
        <v>Fabio Maldonado</v>
      </c>
      <c r="M1001" t="str">
        <f t="shared" si="76"/>
        <v xml:space="preserve">6' 1" </v>
      </c>
      <c r="N1001" t="str">
        <f t="shared" si="77"/>
        <v xml:space="preserve">205 lbs. </v>
      </c>
      <c r="O1001" t="str">
        <f t="shared" si="78"/>
        <v xml:space="preserve">75.0" </v>
      </c>
      <c r="P1001" t="str">
        <f t="shared" si="79"/>
        <v xml:space="preserve">Orthodox </v>
      </c>
      <c r="Q1001" t="s">
        <v>3062</v>
      </c>
      <c r="R1001" t="s">
        <v>1262</v>
      </c>
      <c r="S1001" t="s">
        <v>552</v>
      </c>
      <c r="T1001" t="s">
        <v>497</v>
      </c>
      <c r="U1001" t="s">
        <v>540</v>
      </c>
      <c r="V1001" t="s">
        <v>515</v>
      </c>
      <c r="W1001">
        <v>9</v>
      </c>
      <c r="X1001">
        <v>3</v>
      </c>
      <c r="Y1001">
        <v>0</v>
      </c>
    </row>
    <row r="1002" spans="1:25" x14ac:dyDescent="0.25">
      <c r="A1002" s="4">
        <v>410</v>
      </c>
      <c r="B1002" s="5">
        <v>153</v>
      </c>
      <c r="C1002" s="5" t="s">
        <v>4</v>
      </c>
      <c r="D1002" s="9">
        <v>41195</v>
      </c>
      <c r="E1002" s="5" t="s">
        <v>12</v>
      </c>
      <c r="F1002" s="5" t="s">
        <v>242</v>
      </c>
      <c r="G1002" s="5">
        <v>1</v>
      </c>
      <c r="H1002" s="5">
        <v>5</v>
      </c>
      <c r="I1002" s="10">
        <v>3</v>
      </c>
      <c r="J1002" s="11">
        <v>0.20833333333333334</v>
      </c>
      <c r="L1002" t="str">
        <f t="shared" si="75"/>
        <v>Erick Silva</v>
      </c>
      <c r="M1002" t="str">
        <f t="shared" si="76"/>
        <v xml:space="preserve">6' 0" </v>
      </c>
      <c r="N1002" t="str">
        <f t="shared" si="77"/>
        <v xml:space="preserve">170 lbs. </v>
      </c>
      <c r="O1002" t="str">
        <f t="shared" si="78"/>
        <v xml:space="preserve">74.0" </v>
      </c>
      <c r="P1002" t="str">
        <f t="shared" si="79"/>
        <v xml:space="preserve">Orthodox </v>
      </c>
      <c r="Q1002" t="s">
        <v>3152</v>
      </c>
      <c r="R1002" t="s">
        <v>1311</v>
      </c>
      <c r="S1002" t="s">
        <v>552</v>
      </c>
      <c r="T1002" t="s">
        <v>1047</v>
      </c>
      <c r="U1002" t="s">
        <v>496</v>
      </c>
      <c r="V1002" t="s">
        <v>515</v>
      </c>
      <c r="W1002">
        <v>6</v>
      </c>
      <c r="X1002">
        <v>13</v>
      </c>
      <c r="Y1002">
        <v>0</v>
      </c>
    </row>
    <row r="1003" spans="1:25" x14ac:dyDescent="0.25">
      <c r="A1003" s="4">
        <v>411</v>
      </c>
      <c r="B1003" s="5">
        <v>153</v>
      </c>
      <c r="C1003" s="5" t="s">
        <v>4</v>
      </c>
      <c r="D1003" s="9">
        <v>41195</v>
      </c>
      <c r="E1003" s="5" t="s">
        <v>9</v>
      </c>
      <c r="F1003" s="5" t="s">
        <v>243</v>
      </c>
      <c r="G1003" s="5">
        <v>1</v>
      </c>
      <c r="H1003" s="5">
        <v>4</v>
      </c>
      <c r="I1003" s="10">
        <v>2</v>
      </c>
      <c r="J1003" s="11">
        <v>0.18680555555555556</v>
      </c>
      <c r="L1003" t="str">
        <f t="shared" si="75"/>
        <v>Wagner Prado</v>
      </c>
      <c r="M1003" t="str">
        <f t="shared" si="76"/>
        <v xml:space="preserve">6' 0" </v>
      </c>
      <c r="N1003" t="str">
        <f t="shared" si="77"/>
        <v xml:space="preserve">205 lbs. </v>
      </c>
      <c r="O1003" t="str">
        <f t="shared" si="78"/>
        <v xml:space="preserve">74.0" </v>
      </c>
      <c r="P1003" t="str">
        <f t="shared" si="79"/>
        <v xml:space="preserve">Southpaw </v>
      </c>
      <c r="Q1003" t="s">
        <v>3500</v>
      </c>
      <c r="S1003" t="s">
        <v>502</v>
      </c>
      <c r="T1003" t="s">
        <v>654</v>
      </c>
      <c r="U1003" t="s">
        <v>496</v>
      </c>
      <c r="V1003" t="s">
        <v>504</v>
      </c>
      <c r="W1003">
        <v>1</v>
      </c>
      <c r="X1003">
        <v>3</v>
      </c>
      <c r="Y1003">
        <v>0</v>
      </c>
    </row>
    <row r="1004" spans="1:25" x14ac:dyDescent="0.25">
      <c r="A1004" s="4">
        <v>412</v>
      </c>
      <c r="B1004" s="5">
        <v>154</v>
      </c>
      <c r="C1004" s="5" t="s">
        <v>4</v>
      </c>
      <c r="D1004" s="9">
        <v>41230</v>
      </c>
      <c r="E1004" s="5" t="s">
        <v>15</v>
      </c>
      <c r="F1004" s="5" t="s">
        <v>418</v>
      </c>
      <c r="G1004" s="5">
        <v>3</v>
      </c>
      <c r="H1004" s="5">
        <v>6</v>
      </c>
      <c r="I1004" s="5">
        <v>3</v>
      </c>
      <c r="J1004" s="11">
        <v>0.20833333333333334</v>
      </c>
      <c r="L1004" t="str">
        <f t="shared" si="75"/>
        <v>Tom Lawlor</v>
      </c>
      <c r="M1004" t="str">
        <f t="shared" si="76"/>
        <v xml:space="preserve">6' 0" </v>
      </c>
      <c r="N1004" t="str">
        <f t="shared" si="77"/>
        <v xml:space="preserve">205 lbs. </v>
      </c>
      <c r="O1004" t="str">
        <f t="shared" si="78"/>
        <v xml:space="preserve">74.0" </v>
      </c>
      <c r="P1004" t="str">
        <f t="shared" si="79"/>
        <v xml:space="preserve">Southpaw </v>
      </c>
      <c r="Q1004" t="s">
        <v>3872</v>
      </c>
      <c r="S1004" t="s">
        <v>496</v>
      </c>
      <c r="T1004" t="s">
        <v>523</v>
      </c>
      <c r="U1004" t="s">
        <v>496</v>
      </c>
      <c r="W1004">
        <v>8</v>
      </c>
      <c r="X1004">
        <v>2</v>
      </c>
      <c r="Y1004">
        <v>0</v>
      </c>
    </row>
    <row r="1005" spans="1:25" x14ac:dyDescent="0.25">
      <c r="A1005" s="4">
        <v>413</v>
      </c>
      <c r="B1005" s="5">
        <v>154</v>
      </c>
      <c r="C1005" s="5" t="s">
        <v>4</v>
      </c>
      <c r="D1005" s="9">
        <v>41230</v>
      </c>
      <c r="E1005" s="5" t="s">
        <v>12</v>
      </c>
      <c r="F1005" s="5" t="s">
        <v>417</v>
      </c>
      <c r="G1005" s="5">
        <v>3</v>
      </c>
      <c r="H1005" s="5">
        <v>5</v>
      </c>
      <c r="I1005" s="5">
        <v>5</v>
      </c>
      <c r="J1005" s="11">
        <v>0.20833333333333334</v>
      </c>
      <c r="L1005" t="e">
        <f t="shared" si="75"/>
        <v>#N/A</v>
      </c>
      <c r="M1005" t="e">
        <f t="shared" si="76"/>
        <v>#N/A</v>
      </c>
      <c r="N1005" t="e">
        <f t="shared" si="77"/>
        <v>#N/A</v>
      </c>
      <c r="O1005" t="e">
        <f t="shared" si="78"/>
        <v>#N/A</v>
      </c>
      <c r="P1005" t="e">
        <f t="shared" si="79"/>
        <v>#N/A</v>
      </c>
      <c r="Q1005" t="s">
        <v>27</v>
      </c>
      <c r="S1005" t="s">
        <v>510</v>
      </c>
      <c r="T1005" t="s">
        <v>497</v>
      </c>
      <c r="U1005" t="s">
        <v>546</v>
      </c>
      <c r="V1005" t="s">
        <v>500</v>
      </c>
      <c r="W1005">
        <v>22</v>
      </c>
      <c r="X1005">
        <v>12</v>
      </c>
      <c r="Y1005">
        <v>0</v>
      </c>
    </row>
    <row r="1006" spans="1:25" x14ac:dyDescent="0.25">
      <c r="A1006" s="4">
        <v>414</v>
      </c>
      <c r="B1006" s="5">
        <v>154</v>
      </c>
      <c r="C1006" s="5" t="s">
        <v>4</v>
      </c>
      <c r="D1006" s="9">
        <v>41230</v>
      </c>
      <c r="E1006" s="5" t="s">
        <v>12</v>
      </c>
      <c r="F1006" s="5" t="s">
        <v>130</v>
      </c>
      <c r="G1006" s="5">
        <v>1</v>
      </c>
      <c r="H1006" s="5">
        <v>1</v>
      </c>
      <c r="I1006" s="5">
        <v>1</v>
      </c>
      <c r="J1006" s="11">
        <v>3.1944444444444449E-2</v>
      </c>
      <c r="L1006" t="str">
        <f t="shared" si="75"/>
        <v>Martin Kampmann</v>
      </c>
      <c r="M1006" t="str">
        <f t="shared" si="76"/>
        <v xml:space="preserve">6' 0" </v>
      </c>
      <c r="N1006" t="str">
        <f t="shared" si="77"/>
        <v xml:space="preserve">170 lbs. </v>
      </c>
      <c r="O1006" t="str">
        <f t="shared" si="78"/>
        <v xml:space="preserve">72.0" </v>
      </c>
      <c r="P1006" t="str">
        <f t="shared" si="79"/>
        <v xml:space="preserve">Orthodox </v>
      </c>
      <c r="Q1006" t="s">
        <v>3409</v>
      </c>
      <c r="S1006" t="s">
        <v>502</v>
      </c>
      <c r="T1006" t="s">
        <v>523</v>
      </c>
      <c r="U1006" t="s">
        <v>514</v>
      </c>
      <c r="V1006" t="s">
        <v>500</v>
      </c>
      <c r="W1006">
        <v>17</v>
      </c>
      <c r="X1006">
        <v>5</v>
      </c>
      <c r="Y1006">
        <v>0</v>
      </c>
    </row>
    <row r="1007" spans="1:25" x14ac:dyDescent="0.25">
      <c r="A1007" s="4">
        <v>415</v>
      </c>
      <c r="B1007" s="5">
        <v>154</v>
      </c>
      <c r="C1007" s="5" t="s">
        <v>4</v>
      </c>
      <c r="D1007" s="9">
        <v>41230</v>
      </c>
      <c r="E1007" s="5" t="s">
        <v>25</v>
      </c>
      <c r="F1007" s="5" t="s">
        <v>70</v>
      </c>
      <c r="G1007" s="5">
        <v>2</v>
      </c>
      <c r="H1007" s="5">
        <v>5</v>
      </c>
      <c r="I1007" s="5">
        <v>3</v>
      </c>
      <c r="J1007" s="11">
        <v>0.20833333333333334</v>
      </c>
      <c r="L1007" t="str">
        <f t="shared" si="75"/>
        <v>Mark Bocek</v>
      </c>
      <c r="M1007" t="str">
        <f t="shared" si="76"/>
        <v xml:space="preserve">5' 8" </v>
      </c>
      <c r="N1007" t="str">
        <f t="shared" si="77"/>
        <v xml:space="preserve">155 lbs. </v>
      </c>
      <c r="O1007" t="str">
        <f t="shared" si="78"/>
        <v xml:space="preserve">75.0" </v>
      </c>
      <c r="P1007" t="str">
        <f t="shared" si="79"/>
        <v xml:space="preserve">Orthodox </v>
      </c>
      <c r="Q1007" t="s">
        <v>3999</v>
      </c>
      <c r="S1007" t="s">
        <v>549</v>
      </c>
      <c r="T1007" t="s">
        <v>654</v>
      </c>
      <c r="U1007" t="s">
        <v>496</v>
      </c>
      <c r="V1007" t="s">
        <v>500</v>
      </c>
      <c r="W1007">
        <v>2</v>
      </c>
      <c r="X1007">
        <v>0</v>
      </c>
      <c r="Y1007">
        <v>0</v>
      </c>
    </row>
    <row r="1008" spans="1:25" x14ac:dyDescent="0.25">
      <c r="A1008" s="4">
        <v>416</v>
      </c>
      <c r="B1008" s="5">
        <v>155</v>
      </c>
      <c r="C1008" s="5" t="s">
        <v>4</v>
      </c>
      <c r="D1008" s="9">
        <v>41272</v>
      </c>
      <c r="E1008" s="5" t="s">
        <v>8</v>
      </c>
      <c r="F1008" s="5" t="s">
        <v>244</v>
      </c>
      <c r="G1008" s="5">
        <v>1</v>
      </c>
      <c r="H1008" s="5">
        <v>5</v>
      </c>
      <c r="I1008" s="10">
        <v>5</v>
      </c>
      <c r="J1008" s="11">
        <v>0.20833333333333334</v>
      </c>
      <c r="L1008" t="e">
        <f t="shared" si="75"/>
        <v>#N/A</v>
      </c>
      <c r="M1008" t="e">
        <f t="shared" si="76"/>
        <v>#N/A</v>
      </c>
      <c r="N1008" t="e">
        <f t="shared" si="77"/>
        <v>#N/A</v>
      </c>
      <c r="O1008" t="e">
        <f t="shared" si="78"/>
        <v>#N/A</v>
      </c>
      <c r="P1008" t="e">
        <f t="shared" si="79"/>
        <v>#N/A</v>
      </c>
      <c r="Q1008" t="s">
        <v>2612</v>
      </c>
      <c r="S1008" t="s">
        <v>530</v>
      </c>
      <c r="T1008" t="s">
        <v>523</v>
      </c>
      <c r="U1008" t="s">
        <v>496</v>
      </c>
      <c r="W1008">
        <v>19</v>
      </c>
      <c r="X1008">
        <v>15</v>
      </c>
      <c r="Y1008">
        <v>6</v>
      </c>
    </row>
    <row r="1009" spans="1:25" x14ac:dyDescent="0.25">
      <c r="A1009" s="4">
        <v>417</v>
      </c>
      <c r="B1009" s="5">
        <v>155</v>
      </c>
      <c r="C1009" s="5" t="s">
        <v>4</v>
      </c>
      <c r="D1009" s="9">
        <v>41272</v>
      </c>
      <c r="E1009" s="5" t="s">
        <v>15</v>
      </c>
      <c r="F1009" s="5" t="s">
        <v>170</v>
      </c>
      <c r="G1009" s="5">
        <v>3</v>
      </c>
      <c r="H1009" s="5">
        <v>2</v>
      </c>
      <c r="I1009" s="10">
        <v>3</v>
      </c>
      <c r="J1009" s="11">
        <v>9.0972222222222218E-2</v>
      </c>
      <c r="L1009" t="str">
        <f t="shared" si="75"/>
        <v>Tim Boetsch</v>
      </c>
      <c r="M1009" t="str">
        <f t="shared" si="76"/>
        <v xml:space="preserve">6' 0" </v>
      </c>
      <c r="N1009" t="str">
        <f t="shared" si="77"/>
        <v xml:space="preserve">205 lbs. </v>
      </c>
      <c r="O1009" t="str">
        <f t="shared" si="78"/>
        <v xml:space="preserve">74.0" </v>
      </c>
      <c r="P1009" t="str">
        <f t="shared" si="79"/>
        <v xml:space="preserve">Orthodox </v>
      </c>
      <c r="Q1009" t="s">
        <v>4102</v>
      </c>
      <c r="S1009" t="s">
        <v>499</v>
      </c>
      <c r="T1009" t="s">
        <v>520</v>
      </c>
      <c r="U1009" t="s">
        <v>496</v>
      </c>
      <c r="V1009" t="s">
        <v>500</v>
      </c>
      <c r="W1009">
        <v>9</v>
      </c>
      <c r="X1009">
        <v>8</v>
      </c>
      <c r="Y1009">
        <v>1</v>
      </c>
    </row>
    <row r="1010" spans="1:25" x14ac:dyDescent="0.25">
      <c r="A1010" s="4">
        <v>418</v>
      </c>
      <c r="B1010" s="5">
        <v>155</v>
      </c>
      <c r="C1010" s="5" t="s">
        <v>4</v>
      </c>
      <c r="D1010" s="9">
        <v>41272</v>
      </c>
      <c r="E1010" s="5" t="s">
        <v>15</v>
      </c>
      <c r="F1010" s="5" t="s">
        <v>22</v>
      </c>
      <c r="G1010" s="5">
        <v>3</v>
      </c>
      <c r="H1010" s="5">
        <v>5</v>
      </c>
      <c r="I1010" s="10">
        <v>3</v>
      </c>
      <c r="J1010" s="11">
        <v>0.20833333333333334</v>
      </c>
      <c r="L1010" t="str">
        <f t="shared" si="75"/>
        <v>Chris Leben</v>
      </c>
      <c r="M1010" t="str">
        <f t="shared" si="76"/>
        <v xml:space="preserve">5' 11" </v>
      </c>
      <c r="N1010" t="str">
        <f t="shared" si="77"/>
        <v xml:space="preserve">185 lbs. </v>
      </c>
      <c r="O1010" t="str">
        <f t="shared" si="78"/>
        <v xml:space="preserve">74.0" </v>
      </c>
      <c r="P1010" t="str">
        <f t="shared" si="79"/>
        <v xml:space="preserve">Southpaw </v>
      </c>
      <c r="Q1010" t="s">
        <v>3897</v>
      </c>
      <c r="S1010" t="s">
        <v>552</v>
      </c>
      <c r="T1010" t="s">
        <v>533</v>
      </c>
      <c r="U1010" t="s">
        <v>496</v>
      </c>
      <c r="V1010" t="s">
        <v>500</v>
      </c>
      <c r="W1010">
        <v>30</v>
      </c>
      <c r="X1010">
        <v>25</v>
      </c>
      <c r="Y1010">
        <v>1</v>
      </c>
    </row>
    <row r="1011" spans="1:25" x14ac:dyDescent="0.25">
      <c r="A1011" s="4">
        <v>419</v>
      </c>
      <c r="B1011" s="5">
        <v>155</v>
      </c>
      <c r="C1011" s="5" t="s">
        <v>4</v>
      </c>
      <c r="D1011" s="9">
        <v>41272</v>
      </c>
      <c r="E1011" s="5" t="s">
        <v>25</v>
      </c>
      <c r="F1011" s="5" t="s">
        <v>172</v>
      </c>
      <c r="G1011" s="5">
        <v>1</v>
      </c>
      <c r="H1011" s="5">
        <v>5</v>
      </c>
      <c r="I1011" s="10">
        <v>3</v>
      </c>
      <c r="J1011" s="11">
        <v>0.20833333333333334</v>
      </c>
      <c r="L1011" t="str">
        <f t="shared" si="75"/>
        <v>Joe Lauzon</v>
      </c>
      <c r="M1011" t="str">
        <f t="shared" si="76"/>
        <v xml:space="preserve">5' 10" </v>
      </c>
      <c r="N1011" t="str">
        <f t="shared" si="77"/>
        <v xml:space="preserve">155 lbs. </v>
      </c>
      <c r="O1011" t="str">
        <f t="shared" si="78"/>
        <v xml:space="preserve">71.0" </v>
      </c>
      <c r="P1011" t="str">
        <f t="shared" si="79"/>
        <v xml:space="preserve">Orthodox </v>
      </c>
      <c r="Q1011" t="s">
        <v>3181</v>
      </c>
      <c r="S1011" t="s">
        <v>502</v>
      </c>
      <c r="T1011" t="s">
        <v>959</v>
      </c>
      <c r="U1011" t="s">
        <v>496</v>
      </c>
      <c r="V1011" t="s">
        <v>500</v>
      </c>
      <c r="W1011">
        <v>17</v>
      </c>
      <c r="X1011">
        <v>10</v>
      </c>
      <c r="Y1011">
        <v>4</v>
      </c>
    </row>
    <row r="1012" spans="1:25" x14ac:dyDescent="0.25">
      <c r="A1012" s="4">
        <v>420</v>
      </c>
      <c r="B1012" s="5">
        <v>155</v>
      </c>
      <c r="C1012" s="5" t="s">
        <v>4</v>
      </c>
      <c r="D1012" s="9">
        <v>41272</v>
      </c>
      <c r="E1012" s="5" t="s">
        <v>15</v>
      </c>
      <c r="F1012" s="5" t="s">
        <v>47</v>
      </c>
      <c r="G1012" s="5">
        <v>2</v>
      </c>
      <c r="H1012" s="5">
        <v>5</v>
      </c>
      <c r="I1012" s="10">
        <v>3</v>
      </c>
      <c r="J1012" s="11">
        <v>0.20833333333333334</v>
      </c>
      <c r="L1012" t="str">
        <f t="shared" si="75"/>
        <v>Alan Belcher</v>
      </c>
      <c r="M1012" t="str">
        <f t="shared" si="76"/>
        <v xml:space="preserve">6' 2" </v>
      </c>
      <c r="N1012" t="str">
        <f t="shared" si="77"/>
        <v xml:space="preserve">185 lbs. </v>
      </c>
      <c r="O1012" t="str">
        <f t="shared" si="78"/>
        <v xml:space="preserve">73.0" </v>
      </c>
      <c r="P1012" t="str">
        <f t="shared" si="79"/>
        <v xml:space="preserve">Orthodox </v>
      </c>
      <c r="Q1012" t="s">
        <v>4087</v>
      </c>
      <c r="R1012" t="s">
        <v>1757</v>
      </c>
      <c r="S1012" t="s">
        <v>499</v>
      </c>
      <c r="T1012" t="s">
        <v>533</v>
      </c>
      <c r="U1012" t="s">
        <v>496</v>
      </c>
      <c r="W1012">
        <v>12</v>
      </c>
      <c r="X1012">
        <v>3</v>
      </c>
      <c r="Y1012">
        <v>0</v>
      </c>
    </row>
    <row r="1013" spans="1:25" x14ac:dyDescent="0.25">
      <c r="A1013" s="4">
        <v>421</v>
      </c>
      <c r="B1013" s="5">
        <v>156</v>
      </c>
      <c r="C1013" s="5" t="s">
        <v>4</v>
      </c>
      <c r="D1013" s="9">
        <v>41307</v>
      </c>
      <c r="E1013" s="5" t="s">
        <v>9</v>
      </c>
      <c r="F1013" s="5" t="s">
        <v>29</v>
      </c>
      <c r="G1013" s="5">
        <v>3</v>
      </c>
      <c r="H1013" s="5">
        <v>5</v>
      </c>
      <c r="I1013" s="5">
        <v>3</v>
      </c>
      <c r="J1013" s="11">
        <v>0.20833333333333334</v>
      </c>
      <c r="L1013" t="str">
        <f t="shared" si="75"/>
        <v>Rashad Evans</v>
      </c>
      <c r="M1013" t="str">
        <f t="shared" si="76"/>
        <v xml:space="preserve">6' 0" </v>
      </c>
      <c r="N1013" t="str">
        <f t="shared" si="77"/>
        <v xml:space="preserve">205 lbs. </v>
      </c>
      <c r="O1013" t="str">
        <f t="shared" si="78"/>
        <v xml:space="preserve">75.0" </v>
      </c>
      <c r="P1013" t="str">
        <f t="shared" si="79"/>
        <v xml:space="preserve">Orthodox </v>
      </c>
      <c r="Q1013" t="s">
        <v>2802</v>
      </c>
      <c r="S1013" t="s">
        <v>522</v>
      </c>
      <c r="T1013" t="s">
        <v>586</v>
      </c>
      <c r="U1013" t="s">
        <v>496</v>
      </c>
      <c r="V1013" t="s">
        <v>500</v>
      </c>
      <c r="W1013">
        <v>19</v>
      </c>
      <c r="X1013">
        <v>24</v>
      </c>
      <c r="Y1013">
        <v>3</v>
      </c>
    </row>
    <row r="1014" spans="1:25" x14ac:dyDescent="0.25">
      <c r="A1014" s="4">
        <v>422</v>
      </c>
      <c r="B1014" s="5">
        <v>156</v>
      </c>
      <c r="C1014" s="5" t="s">
        <v>4</v>
      </c>
      <c r="D1014" s="9">
        <v>41307</v>
      </c>
      <c r="E1014" s="5" t="s">
        <v>8</v>
      </c>
      <c r="F1014" s="5" t="s">
        <v>215</v>
      </c>
      <c r="G1014" s="5">
        <v>1</v>
      </c>
      <c r="H1014" s="5">
        <v>1</v>
      </c>
      <c r="I1014" s="5">
        <v>3</v>
      </c>
      <c r="J1014" s="11">
        <v>1.7361111111111112E-2</v>
      </c>
      <c r="L1014" t="str">
        <f t="shared" si="75"/>
        <v>Alistair Overeem</v>
      </c>
      <c r="M1014" t="str">
        <f t="shared" si="76"/>
        <v xml:space="preserve">6' 4" </v>
      </c>
      <c r="N1014" t="str">
        <f t="shared" si="77"/>
        <v xml:space="preserve">265 lbs. </v>
      </c>
      <c r="O1014" t="str">
        <f t="shared" si="78"/>
        <v xml:space="preserve">80.0" </v>
      </c>
      <c r="P1014" t="str">
        <f t="shared" si="79"/>
        <v xml:space="preserve">Orthodox </v>
      </c>
      <c r="Q1014" t="s">
        <v>3172</v>
      </c>
      <c r="S1014" t="s">
        <v>530</v>
      </c>
      <c r="T1014" t="s">
        <v>523</v>
      </c>
      <c r="U1014" t="s">
        <v>546</v>
      </c>
      <c r="V1014" t="s">
        <v>500</v>
      </c>
      <c r="W1014">
        <v>9</v>
      </c>
      <c r="X1014">
        <v>6</v>
      </c>
      <c r="Y1014">
        <v>0</v>
      </c>
    </row>
    <row r="1015" spans="1:25" x14ac:dyDescent="0.25">
      <c r="A1015" s="4">
        <v>423</v>
      </c>
      <c r="B1015" s="5">
        <v>156</v>
      </c>
      <c r="C1015" s="5" t="s">
        <v>4</v>
      </c>
      <c r="D1015" s="9">
        <v>41307</v>
      </c>
      <c r="E1015" s="5" t="s">
        <v>12</v>
      </c>
      <c r="F1015" s="5" t="s">
        <v>78</v>
      </c>
      <c r="G1015" s="5">
        <v>3</v>
      </c>
      <c r="H1015" s="5">
        <v>5</v>
      </c>
      <c r="I1015" s="5">
        <v>3</v>
      </c>
      <c r="J1015" s="11">
        <v>0.20833333333333334</v>
      </c>
      <c r="L1015" t="str">
        <f t="shared" si="75"/>
        <v>Jon Fitch</v>
      </c>
      <c r="M1015" t="str">
        <f t="shared" si="76"/>
        <v xml:space="preserve">6' 0" </v>
      </c>
      <c r="N1015" t="str">
        <f t="shared" si="77"/>
        <v xml:space="preserve">170 lbs. </v>
      </c>
      <c r="O1015" t="str">
        <f t="shared" si="78"/>
        <v xml:space="preserve">76.0" </v>
      </c>
      <c r="P1015" t="str">
        <f t="shared" si="79"/>
        <v xml:space="preserve">Orthodox </v>
      </c>
      <c r="Q1015" t="s">
        <v>4098</v>
      </c>
      <c r="R1015" t="s">
        <v>1760</v>
      </c>
      <c r="S1015" t="s">
        <v>499</v>
      </c>
      <c r="T1015" t="s">
        <v>536</v>
      </c>
      <c r="U1015" t="s">
        <v>496</v>
      </c>
      <c r="V1015" t="s">
        <v>500</v>
      </c>
      <c r="W1015">
        <v>11</v>
      </c>
      <c r="X1015">
        <v>5</v>
      </c>
      <c r="Y1015">
        <v>0</v>
      </c>
    </row>
    <row r="1016" spans="1:25" x14ac:dyDescent="0.25">
      <c r="A1016" s="4">
        <v>424</v>
      </c>
      <c r="B1016" s="5">
        <v>156</v>
      </c>
      <c r="C1016" s="5" t="s">
        <v>4</v>
      </c>
      <c r="D1016" s="9">
        <v>41307</v>
      </c>
      <c r="E1016" s="5" t="s">
        <v>184</v>
      </c>
      <c r="F1016" s="5" t="s">
        <v>339</v>
      </c>
      <c r="G1016" s="5">
        <v>2</v>
      </c>
      <c r="H1016" s="5">
        <v>5</v>
      </c>
      <c r="I1016" s="5">
        <v>5</v>
      </c>
      <c r="J1016" s="11">
        <v>0.20833333333333334</v>
      </c>
      <c r="L1016" t="str">
        <f t="shared" si="75"/>
        <v>Frankie Edgar</v>
      </c>
      <c r="M1016" t="str">
        <f t="shared" si="76"/>
        <v xml:space="preserve">5' 6" </v>
      </c>
      <c r="N1016" t="str">
        <f t="shared" si="77"/>
        <v xml:space="preserve">145 lbs. </v>
      </c>
      <c r="O1016" t="str">
        <f t="shared" si="78"/>
        <v xml:space="preserve">68.0" </v>
      </c>
      <c r="P1016" t="str">
        <f t="shared" si="79"/>
        <v xml:space="preserve">Orthodox </v>
      </c>
      <c r="Q1016" t="s">
        <v>1774</v>
      </c>
      <c r="R1016" t="s">
        <v>509</v>
      </c>
      <c r="S1016" t="s">
        <v>510</v>
      </c>
      <c r="T1016" t="s">
        <v>511</v>
      </c>
      <c r="U1016" t="s">
        <v>496</v>
      </c>
      <c r="V1016" t="s">
        <v>500</v>
      </c>
      <c r="W1016">
        <v>8</v>
      </c>
      <c r="X1016">
        <v>14</v>
      </c>
      <c r="Y1016">
        <v>3</v>
      </c>
    </row>
    <row r="1017" spans="1:25" x14ac:dyDescent="0.25">
      <c r="A1017" s="4">
        <v>425</v>
      </c>
      <c r="B1017" s="5">
        <v>156</v>
      </c>
      <c r="C1017" s="5" t="s">
        <v>4</v>
      </c>
      <c r="D1017" s="9">
        <v>41307</v>
      </c>
      <c r="E1017" s="5" t="s">
        <v>267</v>
      </c>
      <c r="F1017" s="5" t="s">
        <v>419</v>
      </c>
      <c r="G1017" s="5">
        <v>3</v>
      </c>
      <c r="H1017" s="5">
        <v>5</v>
      </c>
      <c r="I1017" s="5">
        <v>3</v>
      </c>
      <c r="J1017" s="11">
        <v>0.20833333333333334</v>
      </c>
      <c r="L1017" t="str">
        <f t="shared" si="75"/>
        <v>Ian McCall</v>
      </c>
      <c r="M1017" t="str">
        <f t="shared" si="76"/>
        <v xml:space="preserve">5' 5" </v>
      </c>
      <c r="N1017" t="str">
        <f t="shared" si="77"/>
        <v xml:space="preserve">125 lbs. </v>
      </c>
      <c r="O1017" t="str">
        <f t="shared" si="78"/>
        <v xml:space="preserve">64.0" </v>
      </c>
      <c r="P1017" t="str">
        <f t="shared" si="79"/>
        <v xml:space="preserve">Orthodox </v>
      </c>
      <c r="Q1017" t="s">
        <v>3847</v>
      </c>
      <c r="R1017" t="s">
        <v>1645</v>
      </c>
      <c r="S1017" t="s">
        <v>510</v>
      </c>
      <c r="T1017" t="s">
        <v>825</v>
      </c>
      <c r="U1017" t="s">
        <v>496</v>
      </c>
      <c r="V1017" t="s">
        <v>500</v>
      </c>
      <c r="W1017">
        <v>16</v>
      </c>
      <c r="X1017">
        <v>10</v>
      </c>
      <c r="Y1017">
        <v>1</v>
      </c>
    </row>
    <row r="1018" spans="1:25" x14ac:dyDescent="0.25">
      <c r="A1018" s="4">
        <v>426</v>
      </c>
      <c r="B1018" s="5">
        <v>157</v>
      </c>
      <c r="C1018" s="5" t="s">
        <v>4</v>
      </c>
      <c r="D1018" s="9">
        <v>41328</v>
      </c>
      <c r="E1018" s="5" t="s">
        <v>12</v>
      </c>
      <c r="F1018" s="5" t="s">
        <v>126</v>
      </c>
      <c r="G1018" s="5">
        <v>1</v>
      </c>
      <c r="H1018" s="5">
        <v>5</v>
      </c>
      <c r="I1018" s="10">
        <v>3</v>
      </c>
      <c r="J1018" s="11">
        <v>0.20833333333333334</v>
      </c>
      <c r="L1018" t="str">
        <f t="shared" si="75"/>
        <v>Josh Neer</v>
      </c>
      <c r="M1018" t="str">
        <f t="shared" si="76"/>
        <v xml:space="preserve">5' 11" </v>
      </c>
      <c r="N1018" t="str">
        <f t="shared" si="77"/>
        <v xml:space="preserve">170 lbs. </v>
      </c>
      <c r="O1018" t="str">
        <f t="shared" si="78"/>
        <v xml:space="preserve">72.0" </v>
      </c>
      <c r="P1018" t="str">
        <f t="shared" si="79"/>
        <v xml:space="preserve">Orthodox </v>
      </c>
      <c r="Q1018" t="s">
        <v>2810</v>
      </c>
      <c r="S1018" t="s">
        <v>502</v>
      </c>
      <c r="T1018" t="s">
        <v>513</v>
      </c>
      <c r="U1018" t="s">
        <v>496</v>
      </c>
      <c r="W1018">
        <v>5</v>
      </c>
      <c r="X1018">
        <v>2</v>
      </c>
      <c r="Y1018">
        <v>0</v>
      </c>
    </row>
    <row r="1019" spans="1:25" x14ac:dyDescent="0.25">
      <c r="A1019" s="4">
        <v>427</v>
      </c>
      <c r="B1019" s="5">
        <v>157</v>
      </c>
      <c r="C1019" s="5" t="s">
        <v>4</v>
      </c>
      <c r="D1019" s="9">
        <v>41328</v>
      </c>
      <c r="E1019" s="5" t="s">
        <v>9</v>
      </c>
      <c r="F1019" s="5" t="s">
        <v>34</v>
      </c>
      <c r="G1019" s="5">
        <v>2</v>
      </c>
      <c r="H1019" s="5">
        <v>6</v>
      </c>
      <c r="I1019" s="10">
        <v>3</v>
      </c>
      <c r="J1019" s="11">
        <v>0.20833333333333334</v>
      </c>
      <c r="L1019" t="str">
        <f t="shared" si="75"/>
        <v>Dan Henderson</v>
      </c>
      <c r="M1019" t="str">
        <f t="shared" si="76"/>
        <v xml:space="preserve">5' 11" </v>
      </c>
      <c r="N1019" t="str">
        <f t="shared" si="77"/>
        <v xml:space="preserve">185 lbs. </v>
      </c>
      <c r="O1019" t="str">
        <f t="shared" si="78"/>
        <v xml:space="preserve">74.0" </v>
      </c>
      <c r="P1019" t="str">
        <f t="shared" si="79"/>
        <v xml:space="preserve">Orthodox </v>
      </c>
      <c r="Q1019" t="s">
        <v>1784</v>
      </c>
      <c r="R1019" t="s">
        <v>531</v>
      </c>
      <c r="S1019" t="s">
        <v>532</v>
      </c>
      <c r="T1019" t="s">
        <v>533</v>
      </c>
      <c r="U1019" t="s">
        <v>496</v>
      </c>
      <c r="V1019" t="s">
        <v>515</v>
      </c>
      <c r="W1019">
        <v>18</v>
      </c>
      <c r="X1019">
        <v>8</v>
      </c>
      <c r="Y1019">
        <v>0</v>
      </c>
    </row>
    <row r="1020" spans="1:25" x14ac:dyDescent="0.25">
      <c r="A1020" s="4">
        <v>428</v>
      </c>
      <c r="B1020" s="5">
        <v>157</v>
      </c>
      <c r="C1020" s="5" t="s">
        <v>4</v>
      </c>
      <c r="D1020" s="9">
        <v>41328</v>
      </c>
      <c r="E1020" s="5" t="s">
        <v>12</v>
      </c>
      <c r="F1020" s="5" t="s">
        <v>104</v>
      </c>
      <c r="G1020" s="5">
        <v>2</v>
      </c>
      <c r="H1020" s="5">
        <v>2</v>
      </c>
      <c r="I1020" s="10">
        <v>1</v>
      </c>
      <c r="J1020" s="11">
        <v>0.16458333333333333</v>
      </c>
      <c r="L1020" t="str">
        <f t="shared" si="75"/>
        <v>Josh Koscheck</v>
      </c>
      <c r="M1020" t="str">
        <f t="shared" si="76"/>
        <v xml:space="preserve">5' 10" </v>
      </c>
      <c r="N1020" t="str">
        <f t="shared" si="77"/>
        <v xml:space="preserve">170 lbs. </v>
      </c>
      <c r="O1020" t="str">
        <f t="shared" si="78"/>
        <v xml:space="preserve">73.0" </v>
      </c>
      <c r="P1020" t="str">
        <f t="shared" si="79"/>
        <v xml:space="preserve">Orthodox </v>
      </c>
      <c r="Q1020" t="s">
        <v>3231</v>
      </c>
      <c r="S1020" t="s">
        <v>499</v>
      </c>
      <c r="T1020" t="s">
        <v>959</v>
      </c>
      <c r="U1020" t="s">
        <v>496</v>
      </c>
      <c r="V1020" t="s">
        <v>500</v>
      </c>
      <c r="W1020">
        <v>12</v>
      </c>
      <c r="X1020">
        <v>5</v>
      </c>
      <c r="Y1020">
        <v>0</v>
      </c>
    </row>
    <row r="1021" spans="1:25" x14ac:dyDescent="0.25">
      <c r="A1021" s="4">
        <v>429</v>
      </c>
      <c r="B1021" s="7">
        <v>157</v>
      </c>
      <c r="C1021" s="5" t="s">
        <v>4</v>
      </c>
      <c r="D1021" s="6">
        <v>41328</v>
      </c>
      <c r="E1021" s="7" t="s">
        <v>205</v>
      </c>
      <c r="F1021" s="7" t="s">
        <v>247</v>
      </c>
      <c r="G1021" s="7" t="s">
        <v>19</v>
      </c>
      <c r="H1021" s="7">
        <v>4</v>
      </c>
      <c r="I1021" s="13">
        <v>1</v>
      </c>
      <c r="J1021" s="16">
        <v>0.19027777777777777</v>
      </c>
      <c r="L1021" t="str">
        <f t="shared" si="75"/>
        <v>Ivan Menjivar</v>
      </c>
      <c r="M1021" t="str">
        <f t="shared" si="76"/>
        <v xml:space="preserve">5' 6" </v>
      </c>
      <c r="N1021" t="str">
        <f t="shared" si="77"/>
        <v xml:space="preserve">145 lbs. </v>
      </c>
      <c r="O1021" t="str">
        <f t="shared" si="78"/>
        <v xml:space="preserve">64.0" </v>
      </c>
      <c r="P1021" t="str">
        <f t="shared" si="79"/>
        <v xml:space="preserve">Orthodox </v>
      </c>
      <c r="Q1021" t="s">
        <v>2672</v>
      </c>
      <c r="R1021" t="s">
        <v>1093</v>
      </c>
      <c r="S1021" t="s">
        <v>518</v>
      </c>
      <c r="T1021" t="s">
        <v>533</v>
      </c>
      <c r="U1021" t="s">
        <v>567</v>
      </c>
      <c r="V1021" t="s">
        <v>515</v>
      </c>
      <c r="W1021">
        <v>10</v>
      </c>
      <c r="X1021">
        <v>1</v>
      </c>
      <c r="Y1021">
        <v>0</v>
      </c>
    </row>
    <row r="1022" spans="1:25" x14ac:dyDescent="0.25">
      <c r="A1022" s="4">
        <v>430</v>
      </c>
      <c r="B1022" s="5">
        <v>158</v>
      </c>
      <c r="C1022" s="5" t="s">
        <v>4</v>
      </c>
      <c r="D1022" s="9">
        <v>41349</v>
      </c>
      <c r="E1022" s="5" t="s">
        <v>15</v>
      </c>
      <c r="F1022" s="5" t="s">
        <v>420</v>
      </c>
      <c r="G1022" s="5">
        <v>2</v>
      </c>
      <c r="H1022" s="5">
        <v>6</v>
      </c>
      <c r="I1022" s="5">
        <v>3</v>
      </c>
      <c r="J1022" s="11">
        <v>0.20833333333333334</v>
      </c>
      <c r="L1022" t="str">
        <f t="shared" si="75"/>
        <v>Nick Ring</v>
      </c>
      <c r="M1022" t="str">
        <f t="shared" si="76"/>
        <v xml:space="preserve">6' 0" </v>
      </c>
      <c r="N1022" t="str">
        <f t="shared" si="77"/>
        <v xml:space="preserve">185 lbs. </v>
      </c>
      <c r="O1022" t="str">
        <f t="shared" si="78"/>
        <v xml:space="preserve">74.0" </v>
      </c>
      <c r="P1022" t="str">
        <f t="shared" si="79"/>
        <v xml:space="preserve">Southpaw </v>
      </c>
      <c r="Q1022" t="s">
        <v>3190</v>
      </c>
      <c r="R1022" t="s">
        <v>1328</v>
      </c>
      <c r="S1022" t="s">
        <v>522</v>
      </c>
      <c r="T1022" t="s">
        <v>536</v>
      </c>
      <c r="U1022" t="s">
        <v>496</v>
      </c>
      <c r="V1022" t="s">
        <v>500</v>
      </c>
      <c r="W1022">
        <v>25</v>
      </c>
      <c r="X1022">
        <v>9</v>
      </c>
      <c r="Y1022">
        <v>2</v>
      </c>
    </row>
    <row r="1023" spans="1:25" x14ac:dyDescent="0.25">
      <c r="A1023" s="4">
        <v>431</v>
      </c>
      <c r="B1023" s="5">
        <v>158</v>
      </c>
      <c r="C1023" s="5" t="s">
        <v>4</v>
      </c>
      <c r="D1023" s="9">
        <v>41349</v>
      </c>
      <c r="E1023" s="5" t="s">
        <v>12</v>
      </c>
      <c r="F1023" s="5" t="s">
        <v>204</v>
      </c>
      <c r="G1023" s="5">
        <v>1</v>
      </c>
      <c r="H1023" s="5">
        <v>5</v>
      </c>
      <c r="I1023" s="5">
        <v>5</v>
      </c>
      <c r="J1023" s="11">
        <v>0.20833333333333334</v>
      </c>
      <c r="L1023" t="str">
        <f t="shared" si="75"/>
        <v>Nick Diaz</v>
      </c>
      <c r="M1023" t="str">
        <f t="shared" si="76"/>
        <v xml:space="preserve">6' 1" </v>
      </c>
      <c r="N1023" t="str">
        <f t="shared" si="77"/>
        <v xml:space="preserve">185 lbs. </v>
      </c>
      <c r="O1023" t="str">
        <f t="shared" si="78"/>
        <v xml:space="preserve">76.0" </v>
      </c>
      <c r="P1023" t="str">
        <f t="shared" si="79"/>
        <v xml:space="preserve">Southpaw </v>
      </c>
      <c r="Q1023" t="s">
        <v>2123</v>
      </c>
      <c r="R1023" t="s">
        <v>781</v>
      </c>
      <c r="S1023" t="s">
        <v>782</v>
      </c>
      <c r="T1023" t="s">
        <v>783</v>
      </c>
      <c r="U1023" t="s">
        <v>496</v>
      </c>
      <c r="V1023" t="s">
        <v>500</v>
      </c>
      <c r="W1023">
        <v>2</v>
      </c>
      <c r="X1023">
        <v>3</v>
      </c>
      <c r="Y1023">
        <v>0</v>
      </c>
    </row>
    <row r="1024" spans="1:25" x14ac:dyDescent="0.25">
      <c r="A1024" s="4">
        <v>432</v>
      </c>
      <c r="B1024" s="5">
        <v>158</v>
      </c>
      <c r="C1024" s="5" t="s">
        <v>4</v>
      </c>
      <c r="D1024" s="9">
        <v>41349</v>
      </c>
      <c r="E1024" s="5" t="s">
        <v>12</v>
      </c>
      <c r="F1024" s="5" t="s">
        <v>24</v>
      </c>
      <c r="G1024" s="5">
        <v>1</v>
      </c>
      <c r="H1024" s="5">
        <v>1</v>
      </c>
      <c r="I1024" s="5">
        <v>1</v>
      </c>
      <c r="J1024" s="11">
        <v>0.125</v>
      </c>
      <c r="L1024" t="str">
        <f t="shared" si="75"/>
        <v>Nate Marquardt</v>
      </c>
      <c r="M1024" t="str">
        <f t="shared" si="76"/>
        <v xml:space="preserve">6' 0" </v>
      </c>
      <c r="N1024" t="str">
        <f t="shared" si="77"/>
        <v xml:space="preserve">185 lbs. </v>
      </c>
      <c r="O1024" t="str">
        <f t="shared" si="78"/>
        <v xml:space="preserve">74.0" </v>
      </c>
      <c r="P1024" t="str">
        <f t="shared" si="79"/>
        <v xml:space="preserve">Orthodox </v>
      </c>
      <c r="Q1024" t="s">
        <v>2580</v>
      </c>
      <c r="R1024" t="s">
        <v>690</v>
      </c>
      <c r="S1024" t="s">
        <v>522</v>
      </c>
      <c r="T1024" t="s">
        <v>497</v>
      </c>
      <c r="U1024" t="s">
        <v>540</v>
      </c>
      <c r="W1024">
        <v>3</v>
      </c>
      <c r="X1024">
        <v>2</v>
      </c>
      <c r="Y1024">
        <v>0</v>
      </c>
    </row>
    <row r="1025" spans="1:25" x14ac:dyDescent="0.25">
      <c r="A1025" s="4">
        <v>433</v>
      </c>
      <c r="B1025" s="5">
        <v>158</v>
      </c>
      <c r="C1025" s="5" t="s">
        <v>4</v>
      </c>
      <c r="D1025" s="9">
        <v>41349</v>
      </c>
      <c r="E1025" s="5" t="s">
        <v>12</v>
      </c>
      <c r="F1025" s="5" t="s">
        <v>154</v>
      </c>
      <c r="G1025" s="5">
        <v>3</v>
      </c>
      <c r="H1025" s="5">
        <v>5</v>
      </c>
      <c r="I1025" s="5">
        <v>3</v>
      </c>
      <c r="J1025" s="11">
        <v>0.20833333333333334</v>
      </c>
      <c r="L1025" t="str">
        <f t="shared" si="75"/>
        <v>Carlos Condit</v>
      </c>
      <c r="M1025" t="str">
        <f t="shared" si="76"/>
        <v xml:space="preserve">6' 2" </v>
      </c>
      <c r="N1025" t="str">
        <f t="shared" si="77"/>
        <v xml:space="preserve">170 lbs. </v>
      </c>
      <c r="O1025" t="str">
        <f t="shared" si="78"/>
        <v xml:space="preserve">75.0" </v>
      </c>
      <c r="P1025" t="str">
        <f t="shared" si="79"/>
        <v xml:space="preserve">Orthodox </v>
      </c>
      <c r="Q1025" t="s">
        <v>18</v>
      </c>
      <c r="R1025" t="s">
        <v>498</v>
      </c>
      <c r="S1025" t="s">
        <v>502</v>
      </c>
      <c r="T1025" t="s">
        <v>536</v>
      </c>
      <c r="U1025" t="s">
        <v>556</v>
      </c>
      <c r="V1025" t="s">
        <v>500</v>
      </c>
      <c r="W1025">
        <v>13</v>
      </c>
      <c r="X1025">
        <v>8</v>
      </c>
      <c r="Y1025">
        <v>1</v>
      </c>
    </row>
    <row r="1026" spans="1:25" x14ac:dyDescent="0.25">
      <c r="A1026" s="4">
        <v>434</v>
      </c>
      <c r="B1026" s="5">
        <v>158</v>
      </c>
      <c r="C1026" s="5" t="s">
        <v>4</v>
      </c>
      <c r="D1026" s="9">
        <v>41349</v>
      </c>
      <c r="E1026" s="5" t="s">
        <v>25</v>
      </c>
      <c r="F1026" s="5" t="s">
        <v>422</v>
      </c>
      <c r="G1026" s="5">
        <v>1</v>
      </c>
      <c r="H1026" s="5">
        <v>5</v>
      </c>
      <c r="I1026" s="5">
        <v>3</v>
      </c>
      <c r="J1026" s="11">
        <v>0.20833333333333334</v>
      </c>
      <c r="L1026" t="str">
        <f t="shared" si="75"/>
        <v>Colin Fletcher</v>
      </c>
      <c r="M1026" t="str">
        <f t="shared" si="76"/>
        <v xml:space="preserve">6' 2" </v>
      </c>
      <c r="N1026" t="str">
        <f t="shared" si="77"/>
        <v xml:space="preserve">155 lbs. </v>
      </c>
      <c r="O1026" t="str">
        <f t="shared" si="78"/>
        <v xml:space="preserve">78.0" </v>
      </c>
      <c r="P1026" t="str">
        <f t="shared" si="79"/>
        <v xml:space="preserve">Orthodox </v>
      </c>
      <c r="Q1026" t="s">
        <v>2294</v>
      </c>
      <c r="S1026" t="s">
        <v>549</v>
      </c>
      <c r="T1026" t="s">
        <v>623</v>
      </c>
      <c r="U1026" t="s">
        <v>496</v>
      </c>
      <c r="V1026" t="s">
        <v>500</v>
      </c>
      <c r="W1026">
        <v>1</v>
      </c>
      <c r="X1026">
        <v>2</v>
      </c>
      <c r="Y1026">
        <v>0</v>
      </c>
    </row>
    <row r="1027" spans="1:25" x14ac:dyDescent="0.25">
      <c r="A1027" s="4">
        <v>435</v>
      </c>
      <c r="B1027" s="5">
        <v>159</v>
      </c>
      <c r="C1027" s="5" t="s">
        <v>4</v>
      </c>
      <c r="D1027" s="9">
        <v>41391</v>
      </c>
      <c r="E1027" s="5" t="s">
        <v>9</v>
      </c>
      <c r="F1027" s="5" t="s">
        <v>102</v>
      </c>
      <c r="G1027" s="5">
        <v>2</v>
      </c>
      <c r="H1027" s="5">
        <v>2</v>
      </c>
      <c r="I1027" s="10">
        <v>1</v>
      </c>
      <c r="J1027" s="11">
        <v>0.18958333333333333</v>
      </c>
      <c r="L1027" t="str">
        <f t="shared" ref="L1027:L1090" si="80">VLOOKUP($F1027,$Q$2:$Z$2708,1,FALSE)</f>
        <v>Chael Sonnen</v>
      </c>
      <c r="M1027" t="str">
        <f t="shared" ref="M1027:M1090" si="81">VLOOKUP($F1027,$Q$2:$Z$2708,3,FALSE)</f>
        <v xml:space="preserve">6' 1" </v>
      </c>
      <c r="N1027" t="str">
        <f t="shared" ref="N1027:N1090" si="82">VLOOKUP($F1027,$Q$2:$Z$2708,4,FALSE)</f>
        <v xml:space="preserve">205 lbs. </v>
      </c>
      <c r="O1027" t="str">
        <f t="shared" ref="O1027:O1090" si="83">VLOOKUP($F1027,$Q$2:$Z$2708,5,FALSE)</f>
        <v xml:space="preserve">74.0" </v>
      </c>
      <c r="P1027" t="str">
        <f t="shared" ref="P1027:P1090" si="84">VLOOKUP($F1027,$Q$2:$Z$2708,6,FALSE)</f>
        <v xml:space="preserve">Southpaw </v>
      </c>
      <c r="Q1027" t="s">
        <v>3451</v>
      </c>
      <c r="S1027" t="s">
        <v>502</v>
      </c>
      <c r="T1027" t="s">
        <v>497</v>
      </c>
      <c r="U1027" t="s">
        <v>496</v>
      </c>
      <c r="W1027">
        <v>5</v>
      </c>
      <c r="X1027">
        <v>2</v>
      </c>
      <c r="Y1027">
        <v>0</v>
      </c>
    </row>
    <row r="1028" spans="1:25" x14ac:dyDescent="0.25">
      <c r="A1028" s="4">
        <v>436</v>
      </c>
      <c r="B1028" s="5">
        <v>159</v>
      </c>
      <c r="C1028" s="5" t="s">
        <v>4</v>
      </c>
      <c r="D1028" s="9">
        <v>41391</v>
      </c>
      <c r="E1028" s="5" t="s">
        <v>15</v>
      </c>
      <c r="F1028" s="5" t="s">
        <v>47</v>
      </c>
      <c r="G1028" s="5">
        <v>2</v>
      </c>
      <c r="H1028" s="5">
        <v>4</v>
      </c>
      <c r="I1028" s="10">
        <v>3</v>
      </c>
      <c r="J1028" s="11">
        <v>0.18680555555555556</v>
      </c>
      <c r="L1028" t="str">
        <f t="shared" si="80"/>
        <v>Alan Belcher</v>
      </c>
      <c r="M1028" t="str">
        <f t="shared" si="81"/>
        <v xml:space="preserve">6' 2" </v>
      </c>
      <c r="N1028" t="str">
        <f t="shared" si="82"/>
        <v xml:space="preserve">185 lbs. </v>
      </c>
      <c r="O1028" t="str">
        <f t="shared" si="83"/>
        <v xml:space="preserve">73.0" </v>
      </c>
      <c r="P1028" t="str">
        <f t="shared" si="84"/>
        <v xml:space="preserve">Orthodox </v>
      </c>
      <c r="Q1028" t="s">
        <v>2312</v>
      </c>
      <c r="S1028" t="s">
        <v>502</v>
      </c>
      <c r="T1028" t="s">
        <v>580</v>
      </c>
      <c r="U1028" t="s">
        <v>496</v>
      </c>
      <c r="V1028" t="s">
        <v>500</v>
      </c>
      <c r="W1028">
        <v>6</v>
      </c>
      <c r="X1028">
        <v>3</v>
      </c>
      <c r="Y1028">
        <v>0</v>
      </c>
    </row>
    <row r="1029" spans="1:25" x14ac:dyDescent="0.25">
      <c r="A1029" s="4">
        <v>437</v>
      </c>
      <c r="B1029" s="5">
        <v>159</v>
      </c>
      <c r="C1029" s="5" t="s">
        <v>4</v>
      </c>
      <c r="D1029" s="9">
        <v>41391</v>
      </c>
      <c r="E1029" s="5" t="s">
        <v>25</v>
      </c>
      <c r="F1029" s="5" t="s">
        <v>144</v>
      </c>
      <c r="G1029" s="5">
        <v>3</v>
      </c>
      <c r="H1029" s="5">
        <v>7</v>
      </c>
      <c r="I1029" s="10">
        <v>3</v>
      </c>
      <c r="J1029" s="11">
        <v>0.16805555555555557</v>
      </c>
      <c r="L1029" t="str">
        <f t="shared" si="80"/>
        <v>Jim Miller</v>
      </c>
      <c r="M1029" t="str">
        <f t="shared" si="81"/>
        <v xml:space="preserve">5' 8" </v>
      </c>
      <c r="N1029" t="str">
        <f t="shared" si="82"/>
        <v xml:space="preserve">155 lbs. </v>
      </c>
      <c r="O1029" t="str">
        <f t="shared" si="83"/>
        <v xml:space="preserve">71.0" </v>
      </c>
      <c r="P1029" t="str">
        <f t="shared" si="84"/>
        <v xml:space="preserve">Southpaw </v>
      </c>
      <c r="Q1029" t="s">
        <v>2538</v>
      </c>
      <c r="S1029" t="s">
        <v>496</v>
      </c>
      <c r="T1029" t="s">
        <v>496</v>
      </c>
      <c r="U1029" t="s">
        <v>496</v>
      </c>
      <c r="W1029">
        <v>0</v>
      </c>
      <c r="X1029">
        <v>1</v>
      </c>
      <c r="Y1029">
        <v>0</v>
      </c>
    </row>
    <row r="1030" spans="1:25" x14ac:dyDescent="0.25">
      <c r="A1030" s="4">
        <v>438</v>
      </c>
      <c r="B1030" s="5">
        <v>159</v>
      </c>
      <c r="C1030" s="5" t="s">
        <v>4</v>
      </c>
      <c r="D1030" s="9">
        <v>41391</v>
      </c>
      <c r="E1030" s="5" t="s">
        <v>9</v>
      </c>
      <c r="F1030" s="5" t="s">
        <v>250</v>
      </c>
      <c r="G1030" s="5">
        <v>2</v>
      </c>
      <c r="H1030" s="5">
        <v>5</v>
      </c>
      <c r="I1030" s="10">
        <v>3</v>
      </c>
      <c r="J1030" s="11">
        <v>0.20833333333333334</v>
      </c>
      <c r="L1030" t="str">
        <f t="shared" si="80"/>
        <v>Vinny Magalhaes</v>
      </c>
      <c r="M1030" t="str">
        <f t="shared" si="81"/>
        <v xml:space="preserve">6' 3" </v>
      </c>
      <c r="N1030" t="str">
        <f t="shared" si="82"/>
        <v xml:space="preserve">205 lbs. </v>
      </c>
      <c r="O1030" t="str">
        <f t="shared" si="83"/>
        <v xml:space="preserve">79.0" </v>
      </c>
      <c r="P1030" t="str">
        <f t="shared" si="84"/>
        <v xml:space="preserve">Orthodox </v>
      </c>
      <c r="Q1030" t="s">
        <v>3612</v>
      </c>
      <c r="S1030" t="s">
        <v>496</v>
      </c>
      <c r="T1030" t="s">
        <v>533</v>
      </c>
      <c r="U1030" t="s">
        <v>496</v>
      </c>
      <c r="W1030">
        <v>2</v>
      </c>
      <c r="X1030">
        <v>2</v>
      </c>
      <c r="Y1030">
        <v>0</v>
      </c>
    </row>
    <row r="1031" spans="1:25" x14ac:dyDescent="0.25">
      <c r="A1031" s="4">
        <v>439</v>
      </c>
      <c r="B1031" s="5">
        <v>159</v>
      </c>
      <c r="C1031" s="5" t="s">
        <v>4</v>
      </c>
      <c r="D1031" s="9">
        <v>41391</v>
      </c>
      <c r="E1031" s="5" t="s">
        <v>8</v>
      </c>
      <c r="F1031" s="5" t="s">
        <v>37</v>
      </c>
      <c r="G1031" s="5">
        <v>2</v>
      </c>
      <c r="H1031" s="5">
        <v>1</v>
      </c>
      <c r="I1031" s="10">
        <v>1</v>
      </c>
      <c r="J1031" s="11">
        <v>8.5416666666666669E-2</v>
      </c>
      <c r="L1031" t="str">
        <f t="shared" si="80"/>
        <v>Cheick Kongo</v>
      </c>
      <c r="M1031" t="str">
        <f t="shared" si="81"/>
        <v xml:space="preserve">6' 4" </v>
      </c>
      <c r="N1031" t="str">
        <f t="shared" si="82"/>
        <v xml:space="preserve">240 lbs. </v>
      </c>
      <c r="O1031" t="str">
        <f t="shared" si="83"/>
        <v xml:space="preserve">82.0" </v>
      </c>
      <c r="P1031" t="str">
        <f t="shared" si="84"/>
        <v xml:space="preserve">Orthodox </v>
      </c>
      <c r="Q1031" t="s">
        <v>3972</v>
      </c>
      <c r="R1031" t="s">
        <v>534</v>
      </c>
      <c r="S1031" t="s">
        <v>510</v>
      </c>
      <c r="T1031" t="s">
        <v>533</v>
      </c>
      <c r="U1031" t="s">
        <v>642</v>
      </c>
      <c r="V1031" t="s">
        <v>500</v>
      </c>
      <c r="W1031">
        <v>8</v>
      </c>
      <c r="X1031">
        <v>4</v>
      </c>
      <c r="Y1031">
        <v>0</v>
      </c>
    </row>
    <row r="1032" spans="1:25" x14ac:dyDescent="0.25">
      <c r="A1032" s="4">
        <v>440</v>
      </c>
      <c r="B1032" s="5">
        <v>160</v>
      </c>
      <c r="C1032" s="5" t="s">
        <v>4</v>
      </c>
      <c r="D1032" s="9">
        <v>41419</v>
      </c>
      <c r="E1032" s="5" t="s">
        <v>8</v>
      </c>
      <c r="F1032" s="5" t="s">
        <v>328</v>
      </c>
      <c r="G1032" s="5">
        <v>1</v>
      </c>
      <c r="H1032" s="5">
        <v>2</v>
      </c>
      <c r="I1032" s="5">
        <v>1</v>
      </c>
      <c r="J1032" s="11">
        <v>5.6250000000000001E-2</v>
      </c>
      <c r="L1032" t="e">
        <f t="shared" si="80"/>
        <v>#N/A</v>
      </c>
      <c r="M1032" t="e">
        <f t="shared" si="81"/>
        <v>#N/A</v>
      </c>
      <c r="N1032" t="e">
        <f t="shared" si="82"/>
        <v>#N/A</v>
      </c>
      <c r="O1032" t="e">
        <f t="shared" si="83"/>
        <v>#N/A</v>
      </c>
      <c r="P1032" t="e">
        <f t="shared" si="84"/>
        <v>#N/A</v>
      </c>
      <c r="Q1032" t="s">
        <v>2014</v>
      </c>
      <c r="R1032" t="s">
        <v>710</v>
      </c>
      <c r="S1032" t="s">
        <v>522</v>
      </c>
      <c r="T1032" t="s">
        <v>511</v>
      </c>
      <c r="U1032" t="s">
        <v>546</v>
      </c>
      <c r="W1032">
        <v>4</v>
      </c>
      <c r="X1032">
        <v>5</v>
      </c>
      <c r="Y1032">
        <v>0</v>
      </c>
    </row>
    <row r="1033" spans="1:25" x14ac:dyDescent="0.25">
      <c r="A1033" s="4">
        <v>441</v>
      </c>
      <c r="B1033" s="5">
        <v>160</v>
      </c>
      <c r="C1033" s="5" t="s">
        <v>4</v>
      </c>
      <c r="D1033" s="9">
        <v>41419</v>
      </c>
      <c r="E1033" s="5" t="s">
        <v>25</v>
      </c>
      <c r="F1033" s="5" t="s">
        <v>425</v>
      </c>
      <c r="G1033" s="5">
        <v>1</v>
      </c>
      <c r="H1033" s="5">
        <v>5</v>
      </c>
      <c r="I1033" s="5">
        <v>3</v>
      </c>
      <c r="J1033" s="11">
        <v>0.20833333333333334</v>
      </c>
      <c r="L1033" t="e">
        <f t="shared" si="80"/>
        <v>#N/A</v>
      </c>
      <c r="M1033" t="e">
        <f t="shared" si="81"/>
        <v>#N/A</v>
      </c>
      <c r="N1033" t="e">
        <f t="shared" si="82"/>
        <v>#N/A</v>
      </c>
      <c r="O1033" t="e">
        <f t="shared" si="83"/>
        <v>#N/A</v>
      </c>
      <c r="P1033" t="e">
        <f t="shared" si="84"/>
        <v>#N/A</v>
      </c>
      <c r="Q1033" t="s">
        <v>2252</v>
      </c>
      <c r="S1033" t="s">
        <v>496</v>
      </c>
      <c r="T1033" t="s">
        <v>533</v>
      </c>
      <c r="U1033" t="s">
        <v>496</v>
      </c>
      <c r="W1033">
        <v>6</v>
      </c>
      <c r="X1033">
        <v>5</v>
      </c>
      <c r="Y1033">
        <v>0</v>
      </c>
    </row>
    <row r="1034" spans="1:25" x14ac:dyDescent="0.25">
      <c r="A1034" s="4">
        <v>442</v>
      </c>
      <c r="B1034" s="5">
        <v>160</v>
      </c>
      <c r="C1034" s="5" t="s">
        <v>4</v>
      </c>
      <c r="D1034" s="9">
        <v>41419</v>
      </c>
      <c r="E1034" s="5" t="s">
        <v>9</v>
      </c>
      <c r="F1034" s="5" t="s">
        <v>423</v>
      </c>
      <c r="G1034" s="5">
        <v>1</v>
      </c>
      <c r="H1034" s="5">
        <v>4</v>
      </c>
      <c r="I1034" s="5">
        <v>1</v>
      </c>
      <c r="J1034" s="11">
        <v>0.10972222222222222</v>
      </c>
      <c r="L1034" t="str">
        <f t="shared" si="80"/>
        <v>James Te Huna</v>
      </c>
      <c r="M1034" t="str">
        <f t="shared" si="81"/>
        <v xml:space="preserve">6' 2" </v>
      </c>
      <c r="N1034" t="str">
        <f t="shared" si="82"/>
        <v xml:space="preserve">185 lbs. </v>
      </c>
      <c r="O1034" t="str">
        <f t="shared" si="83"/>
        <v xml:space="preserve">75.0" </v>
      </c>
      <c r="P1034" t="str">
        <f t="shared" si="84"/>
        <v xml:space="preserve">Orthodox </v>
      </c>
      <c r="Q1034" t="s">
        <v>4071</v>
      </c>
      <c r="R1034" t="s">
        <v>937</v>
      </c>
      <c r="S1034" t="s">
        <v>496</v>
      </c>
      <c r="T1034" t="s">
        <v>513</v>
      </c>
      <c r="U1034" t="s">
        <v>496</v>
      </c>
      <c r="W1034">
        <v>4</v>
      </c>
      <c r="X1034">
        <v>2</v>
      </c>
      <c r="Y1034">
        <v>0</v>
      </c>
    </row>
    <row r="1035" spans="1:25" x14ac:dyDescent="0.25">
      <c r="A1035" s="4">
        <v>443</v>
      </c>
      <c r="B1035" s="5">
        <v>160</v>
      </c>
      <c r="C1035" s="5" t="s">
        <v>4</v>
      </c>
      <c r="D1035" s="9">
        <v>41419</v>
      </c>
      <c r="E1035" s="5" t="s">
        <v>8</v>
      </c>
      <c r="F1035" s="5" t="s">
        <v>201</v>
      </c>
      <c r="G1035" s="5">
        <v>2</v>
      </c>
      <c r="H1035" s="5">
        <v>1</v>
      </c>
      <c r="I1035" s="5">
        <v>3</v>
      </c>
      <c r="J1035" s="11">
        <v>0.17916666666666667</v>
      </c>
      <c r="L1035" t="str">
        <f t="shared" si="80"/>
        <v>Mark Hunt</v>
      </c>
      <c r="M1035" t="str">
        <f t="shared" si="81"/>
        <v xml:space="preserve">5' 10" </v>
      </c>
      <c r="N1035" t="str">
        <f t="shared" si="82"/>
        <v xml:space="preserve">265 lbs. </v>
      </c>
      <c r="O1035" t="str">
        <f t="shared" si="83"/>
        <v xml:space="preserve">72.0" </v>
      </c>
      <c r="P1035" t="str">
        <f t="shared" si="84"/>
        <v xml:space="preserve">Orthodox </v>
      </c>
      <c r="Q1035" t="s">
        <v>3478</v>
      </c>
      <c r="S1035" t="s">
        <v>510</v>
      </c>
      <c r="T1035" t="s">
        <v>533</v>
      </c>
      <c r="U1035" t="s">
        <v>496</v>
      </c>
      <c r="W1035">
        <v>2</v>
      </c>
      <c r="X1035">
        <v>3</v>
      </c>
      <c r="Y1035">
        <v>0</v>
      </c>
    </row>
    <row r="1036" spans="1:25" x14ac:dyDescent="0.25">
      <c r="A1036" s="4">
        <v>444</v>
      </c>
      <c r="B1036" s="5">
        <v>160</v>
      </c>
      <c r="C1036" s="5" t="s">
        <v>4</v>
      </c>
      <c r="D1036" s="9">
        <v>41419</v>
      </c>
      <c r="E1036" s="5" t="s">
        <v>25</v>
      </c>
      <c r="F1036" s="5" t="s">
        <v>174</v>
      </c>
      <c r="G1036" s="5">
        <v>1</v>
      </c>
      <c r="H1036" s="5">
        <v>2</v>
      </c>
      <c r="I1036" s="5">
        <v>1</v>
      </c>
      <c r="J1036" s="11">
        <v>8.819444444444445E-2</v>
      </c>
      <c r="L1036" t="str">
        <f t="shared" si="80"/>
        <v>Gray Maynard</v>
      </c>
      <c r="M1036" t="str">
        <f t="shared" si="81"/>
        <v xml:space="preserve">5' 9" </v>
      </c>
      <c r="N1036" t="str">
        <f t="shared" si="82"/>
        <v xml:space="preserve">155 lbs. </v>
      </c>
      <c r="O1036" t="str">
        <f t="shared" si="83"/>
        <v xml:space="preserve">70.0" </v>
      </c>
      <c r="P1036" t="str">
        <f t="shared" si="84"/>
        <v xml:space="preserve">Orthodox </v>
      </c>
      <c r="Q1036" t="s">
        <v>2962</v>
      </c>
      <c r="R1036" t="s">
        <v>1216</v>
      </c>
      <c r="S1036" t="s">
        <v>506</v>
      </c>
      <c r="T1036" t="s">
        <v>523</v>
      </c>
      <c r="U1036" t="s">
        <v>538</v>
      </c>
      <c r="V1036" t="s">
        <v>500</v>
      </c>
      <c r="W1036">
        <v>13</v>
      </c>
      <c r="X1036">
        <v>5</v>
      </c>
      <c r="Y1036">
        <v>1</v>
      </c>
    </row>
    <row r="1037" spans="1:25" x14ac:dyDescent="0.25">
      <c r="A1037" s="4">
        <v>445</v>
      </c>
      <c r="B1037" s="5">
        <v>161</v>
      </c>
      <c r="C1037" s="5" t="s">
        <v>4</v>
      </c>
      <c r="D1037" s="9">
        <v>41440</v>
      </c>
      <c r="E1037" s="5" t="s">
        <v>9</v>
      </c>
      <c r="F1037" s="5" t="s">
        <v>34</v>
      </c>
      <c r="G1037" s="5">
        <v>2</v>
      </c>
      <c r="H1037" s="5">
        <v>6</v>
      </c>
      <c r="I1037" s="10">
        <v>3</v>
      </c>
      <c r="J1037" s="11">
        <v>0.20833333333333334</v>
      </c>
      <c r="L1037" t="str">
        <f t="shared" si="80"/>
        <v>Dan Henderson</v>
      </c>
      <c r="M1037" t="str">
        <f t="shared" si="81"/>
        <v xml:space="preserve">5' 11" </v>
      </c>
      <c r="N1037" t="str">
        <f t="shared" si="82"/>
        <v xml:space="preserve">185 lbs. </v>
      </c>
      <c r="O1037" t="str">
        <f t="shared" si="83"/>
        <v xml:space="preserve">74.0" </v>
      </c>
      <c r="P1037" t="str">
        <f t="shared" si="84"/>
        <v xml:space="preserve">Orthodox </v>
      </c>
      <c r="Q1037" t="s">
        <v>2045</v>
      </c>
      <c r="S1037" t="s">
        <v>518</v>
      </c>
      <c r="T1037" t="s">
        <v>497</v>
      </c>
      <c r="U1037" t="s">
        <v>496</v>
      </c>
      <c r="W1037">
        <v>1</v>
      </c>
      <c r="X1037">
        <v>2</v>
      </c>
      <c r="Y1037">
        <v>0</v>
      </c>
    </row>
    <row r="1038" spans="1:25" x14ac:dyDescent="0.25">
      <c r="A1038" s="4">
        <v>446</v>
      </c>
      <c r="B1038" s="5">
        <v>161</v>
      </c>
      <c r="C1038" s="5" t="s">
        <v>4</v>
      </c>
      <c r="D1038" s="9">
        <v>41440</v>
      </c>
      <c r="E1038" s="5" t="s">
        <v>9</v>
      </c>
      <c r="F1038" s="5" t="s">
        <v>254</v>
      </c>
      <c r="G1038" s="5">
        <v>2</v>
      </c>
      <c r="H1038" s="5">
        <v>5</v>
      </c>
      <c r="I1038" s="10">
        <v>3</v>
      </c>
      <c r="J1038" s="11">
        <v>0.20833333333333334</v>
      </c>
      <c r="L1038" t="str">
        <f t="shared" si="80"/>
        <v>Igor Pokrajac</v>
      </c>
      <c r="M1038" t="str">
        <f t="shared" si="81"/>
        <v xml:space="preserve">6' 0" </v>
      </c>
      <c r="N1038" t="str">
        <f t="shared" si="82"/>
        <v xml:space="preserve">205 lbs. </v>
      </c>
      <c r="O1038" t="str">
        <f t="shared" si="83"/>
        <v xml:space="preserve">74.0" </v>
      </c>
      <c r="P1038" t="str">
        <f t="shared" si="84"/>
        <v xml:space="preserve">Orthodox </v>
      </c>
      <c r="Q1038" t="s">
        <v>2352</v>
      </c>
      <c r="R1038" t="s">
        <v>904</v>
      </c>
      <c r="S1038" t="s">
        <v>593</v>
      </c>
      <c r="T1038" t="s">
        <v>533</v>
      </c>
      <c r="U1038" t="s">
        <v>594</v>
      </c>
      <c r="V1038" t="s">
        <v>500</v>
      </c>
      <c r="W1038">
        <v>9</v>
      </c>
      <c r="X1038">
        <v>2</v>
      </c>
      <c r="Y1038">
        <v>0</v>
      </c>
    </row>
    <row r="1039" spans="1:25" x14ac:dyDescent="0.25">
      <c r="A1039" s="4">
        <v>447</v>
      </c>
      <c r="B1039" s="5">
        <v>161</v>
      </c>
      <c r="C1039" s="5" t="s">
        <v>4</v>
      </c>
      <c r="D1039" s="9">
        <v>41440</v>
      </c>
      <c r="E1039" s="5" t="s">
        <v>8</v>
      </c>
      <c r="F1039" s="5" t="s">
        <v>158</v>
      </c>
      <c r="G1039" s="5">
        <v>2</v>
      </c>
      <c r="H1039" s="5">
        <v>5</v>
      </c>
      <c r="I1039" s="10">
        <v>3</v>
      </c>
      <c r="J1039" s="11">
        <v>0.20833333333333334</v>
      </c>
      <c r="L1039" t="str">
        <f t="shared" si="80"/>
        <v>Roy Nelson</v>
      </c>
      <c r="M1039" t="str">
        <f t="shared" si="81"/>
        <v xml:space="preserve">6' 0" </v>
      </c>
      <c r="N1039" t="str">
        <f t="shared" si="82"/>
        <v xml:space="preserve">263 lbs. </v>
      </c>
      <c r="O1039" t="str">
        <f t="shared" si="83"/>
        <v xml:space="preserve">72.0" </v>
      </c>
      <c r="P1039" t="str">
        <f t="shared" si="84"/>
        <v xml:space="preserve">Orthodox </v>
      </c>
      <c r="Q1039" t="s">
        <v>2432</v>
      </c>
      <c r="R1039" t="s">
        <v>557</v>
      </c>
      <c r="S1039" t="s">
        <v>499</v>
      </c>
      <c r="T1039" t="s">
        <v>520</v>
      </c>
      <c r="U1039" t="s">
        <v>496</v>
      </c>
      <c r="V1039" t="s">
        <v>500</v>
      </c>
      <c r="W1039">
        <v>19</v>
      </c>
      <c r="X1039">
        <v>7</v>
      </c>
      <c r="Y1039">
        <v>1</v>
      </c>
    </row>
    <row r="1040" spans="1:25" x14ac:dyDescent="0.25">
      <c r="A1040" s="4">
        <v>448</v>
      </c>
      <c r="B1040" s="5">
        <v>162</v>
      </c>
      <c r="C1040" s="5" t="s">
        <v>4</v>
      </c>
      <c r="D1040" s="9">
        <v>41461</v>
      </c>
      <c r="E1040" s="5" t="s">
        <v>15</v>
      </c>
      <c r="F1040" s="5" t="s">
        <v>105</v>
      </c>
      <c r="G1040" s="5">
        <v>1</v>
      </c>
      <c r="H1040" s="5">
        <v>1</v>
      </c>
      <c r="I1040" s="5">
        <v>2</v>
      </c>
      <c r="J1040" s="11">
        <v>5.4166666666666669E-2</v>
      </c>
      <c r="L1040" t="str">
        <f t="shared" si="80"/>
        <v>Anderson Silva</v>
      </c>
      <c r="M1040" t="str">
        <f t="shared" si="81"/>
        <v xml:space="preserve">6' 2" </v>
      </c>
      <c r="N1040" t="str">
        <f t="shared" si="82"/>
        <v xml:space="preserve">185 lbs. </v>
      </c>
      <c r="O1040" t="str">
        <f t="shared" si="83"/>
        <v xml:space="preserve">77.0" </v>
      </c>
      <c r="P1040" t="str">
        <f t="shared" si="84"/>
        <v xml:space="preserve">Southpaw </v>
      </c>
      <c r="Q1040" t="s">
        <v>2991</v>
      </c>
      <c r="R1040" t="s">
        <v>1227</v>
      </c>
      <c r="S1040" t="s">
        <v>518</v>
      </c>
      <c r="T1040" t="s">
        <v>511</v>
      </c>
      <c r="U1040" t="s">
        <v>496</v>
      </c>
      <c r="V1040" t="s">
        <v>500</v>
      </c>
      <c r="W1040">
        <v>14</v>
      </c>
      <c r="X1040">
        <v>9</v>
      </c>
      <c r="Y1040">
        <v>0</v>
      </c>
    </row>
    <row r="1041" spans="1:25" x14ac:dyDescent="0.25">
      <c r="A1041" s="4">
        <v>449</v>
      </c>
      <c r="B1041" s="5">
        <v>162</v>
      </c>
      <c r="C1041" s="5" t="s">
        <v>4</v>
      </c>
      <c r="D1041" s="9">
        <v>41461</v>
      </c>
      <c r="E1041" s="5" t="s">
        <v>184</v>
      </c>
      <c r="F1041" s="5" t="s">
        <v>180</v>
      </c>
      <c r="G1041" s="5">
        <v>1</v>
      </c>
      <c r="H1041" s="5">
        <v>2</v>
      </c>
      <c r="I1041" s="5">
        <v>3</v>
      </c>
      <c r="J1041" s="11">
        <v>9.9999999999999992E-2</v>
      </c>
      <c r="L1041" t="str">
        <f t="shared" si="80"/>
        <v>Dennis Siver</v>
      </c>
      <c r="M1041" t="str">
        <f t="shared" si="81"/>
        <v xml:space="preserve">5' 6" </v>
      </c>
      <c r="N1041" t="str">
        <f t="shared" si="82"/>
        <v xml:space="preserve">145 lbs. </v>
      </c>
      <c r="O1041" t="str">
        <f t="shared" si="83"/>
        <v xml:space="preserve">70.0" </v>
      </c>
      <c r="P1041" t="str">
        <f t="shared" si="84"/>
        <v xml:space="preserve">Orthodox </v>
      </c>
      <c r="Q1041" t="s">
        <v>419</v>
      </c>
      <c r="R1041" t="s">
        <v>1276</v>
      </c>
      <c r="S1041" t="s">
        <v>593</v>
      </c>
      <c r="T1041" t="s">
        <v>619</v>
      </c>
      <c r="U1041" t="s">
        <v>594</v>
      </c>
      <c r="V1041" t="s">
        <v>500</v>
      </c>
      <c r="W1041">
        <v>13</v>
      </c>
      <c r="X1041">
        <v>5</v>
      </c>
      <c r="Y1041">
        <v>1</v>
      </c>
    </row>
    <row r="1042" spans="1:25" x14ac:dyDescent="0.25">
      <c r="A1042" s="4">
        <v>450</v>
      </c>
      <c r="B1042" s="5">
        <v>162</v>
      </c>
      <c r="C1042" s="5" t="s">
        <v>4</v>
      </c>
      <c r="D1042" s="9">
        <v>41461</v>
      </c>
      <c r="E1042" s="5" t="s">
        <v>184</v>
      </c>
      <c r="F1042" s="5" t="s">
        <v>383</v>
      </c>
      <c r="G1042" s="5">
        <v>1</v>
      </c>
      <c r="H1042" s="5">
        <v>5</v>
      </c>
      <c r="I1042" s="5">
        <v>3</v>
      </c>
      <c r="J1042" s="11">
        <v>0.20833333333333334</v>
      </c>
      <c r="L1042" t="str">
        <f t="shared" si="80"/>
        <v>Charles Oliveira</v>
      </c>
      <c r="M1042" t="str">
        <f t="shared" si="81"/>
        <v xml:space="preserve">5' 10" </v>
      </c>
      <c r="N1042" t="str">
        <f t="shared" si="82"/>
        <v xml:space="preserve">145 lbs. </v>
      </c>
      <c r="O1042" t="str">
        <f t="shared" si="83"/>
        <v xml:space="preserve">74.0" </v>
      </c>
      <c r="P1042" t="str">
        <f t="shared" si="84"/>
        <v xml:space="preserve">Orthodox </v>
      </c>
      <c r="Q1042" t="s">
        <v>3222</v>
      </c>
      <c r="S1042" t="s">
        <v>549</v>
      </c>
      <c r="T1042" t="s">
        <v>513</v>
      </c>
      <c r="U1042" t="s">
        <v>496</v>
      </c>
      <c r="V1042" t="s">
        <v>500</v>
      </c>
      <c r="W1042">
        <v>1</v>
      </c>
      <c r="X1042">
        <v>1</v>
      </c>
      <c r="Y1042">
        <v>0</v>
      </c>
    </row>
    <row r="1043" spans="1:25" x14ac:dyDescent="0.25">
      <c r="A1043" s="4">
        <v>451</v>
      </c>
      <c r="B1043" s="5">
        <v>162</v>
      </c>
      <c r="C1043" s="5" t="s">
        <v>4</v>
      </c>
      <c r="D1043" s="9">
        <v>41461</v>
      </c>
      <c r="E1043" s="5" t="s">
        <v>15</v>
      </c>
      <c r="F1043" s="5" t="s">
        <v>170</v>
      </c>
      <c r="G1043" s="5">
        <v>3</v>
      </c>
      <c r="H1043" s="5">
        <v>5</v>
      </c>
      <c r="I1043" s="5">
        <v>3</v>
      </c>
      <c r="J1043" s="11">
        <v>0.20833333333333334</v>
      </c>
      <c r="L1043" t="str">
        <f t="shared" si="80"/>
        <v>Tim Boetsch</v>
      </c>
      <c r="M1043" t="str">
        <f t="shared" si="81"/>
        <v xml:space="preserve">6' 0" </v>
      </c>
      <c r="N1043" t="str">
        <f t="shared" si="82"/>
        <v xml:space="preserve">205 lbs. </v>
      </c>
      <c r="O1043" t="str">
        <f t="shared" si="83"/>
        <v xml:space="preserve">74.0" </v>
      </c>
      <c r="P1043" t="str">
        <f t="shared" si="84"/>
        <v xml:space="preserve">Orthodox </v>
      </c>
      <c r="Q1043" t="s">
        <v>3472</v>
      </c>
      <c r="S1043" t="s">
        <v>502</v>
      </c>
      <c r="T1043" t="s">
        <v>513</v>
      </c>
      <c r="U1043" t="s">
        <v>496</v>
      </c>
      <c r="W1043">
        <v>4</v>
      </c>
      <c r="X1043">
        <v>3</v>
      </c>
      <c r="Y1043">
        <v>0</v>
      </c>
    </row>
    <row r="1044" spans="1:25" x14ac:dyDescent="0.25">
      <c r="A1044" s="4">
        <v>452</v>
      </c>
      <c r="B1044" s="5">
        <v>162</v>
      </c>
      <c r="C1044" s="5" t="s">
        <v>4</v>
      </c>
      <c r="D1044" s="9">
        <v>41461</v>
      </c>
      <c r="E1044" s="5" t="s">
        <v>15</v>
      </c>
      <c r="F1044" s="5" t="s">
        <v>428</v>
      </c>
      <c r="G1044" s="5">
        <v>1</v>
      </c>
      <c r="H1044" s="5">
        <v>5</v>
      </c>
      <c r="I1044" s="5">
        <v>3</v>
      </c>
      <c r="J1044" s="11">
        <v>0.20833333333333334</v>
      </c>
      <c r="L1044" t="str">
        <f t="shared" si="80"/>
        <v>Roger Gracie</v>
      </c>
      <c r="M1044" t="str">
        <f t="shared" si="81"/>
        <v xml:space="preserve">6' 4" </v>
      </c>
      <c r="N1044" t="str">
        <f t="shared" si="82"/>
        <v xml:space="preserve">185 lbs. </v>
      </c>
      <c r="O1044" t="str">
        <f t="shared" si="83"/>
        <v xml:space="preserve">79.0" </v>
      </c>
      <c r="P1044" t="str">
        <f t="shared" si="84"/>
        <v xml:space="preserve">Orthodox </v>
      </c>
      <c r="Q1044" t="s">
        <v>3022</v>
      </c>
      <c r="S1044" t="s">
        <v>502</v>
      </c>
      <c r="T1044" t="s">
        <v>550</v>
      </c>
      <c r="U1044" t="s">
        <v>496</v>
      </c>
      <c r="V1044" t="s">
        <v>500</v>
      </c>
      <c r="W1044">
        <v>22</v>
      </c>
      <c r="X1044">
        <v>7</v>
      </c>
      <c r="Y1044">
        <v>1</v>
      </c>
    </row>
    <row r="1045" spans="1:25" x14ac:dyDescent="0.25">
      <c r="A1045" s="4">
        <v>453</v>
      </c>
      <c r="B1045" s="5">
        <v>163</v>
      </c>
      <c r="C1045" s="5" t="s">
        <v>4</v>
      </c>
      <c r="D1045" s="9">
        <v>41489</v>
      </c>
      <c r="E1045" s="5" t="s">
        <v>15</v>
      </c>
      <c r="F1045" s="5" t="s">
        <v>256</v>
      </c>
      <c r="G1045" s="5">
        <v>1</v>
      </c>
      <c r="H1045" s="5">
        <v>4</v>
      </c>
      <c r="I1045" s="10">
        <v>1</v>
      </c>
      <c r="J1045" s="11">
        <v>3.2638888888888891E-2</v>
      </c>
      <c r="L1045" t="str">
        <f t="shared" si="80"/>
        <v>Thiago Santos</v>
      </c>
      <c r="M1045" t="str">
        <f t="shared" si="81"/>
        <v xml:space="preserve">6' 0" </v>
      </c>
      <c r="N1045" t="str">
        <f t="shared" si="82"/>
        <v xml:space="preserve">185 lbs. </v>
      </c>
      <c r="O1045" t="str">
        <f t="shared" si="83"/>
        <v xml:space="preserve">76.0" </v>
      </c>
      <c r="P1045" t="str">
        <f t="shared" si="84"/>
        <v xml:space="preserve">Orthodox </v>
      </c>
      <c r="Q1045" t="s">
        <v>2907</v>
      </c>
      <c r="S1045" t="s">
        <v>506</v>
      </c>
      <c r="T1045" t="s">
        <v>507</v>
      </c>
      <c r="U1045" t="s">
        <v>496</v>
      </c>
      <c r="V1045" t="s">
        <v>500</v>
      </c>
      <c r="W1045">
        <v>5</v>
      </c>
      <c r="X1045">
        <v>4</v>
      </c>
      <c r="Y1045">
        <v>0</v>
      </c>
    </row>
    <row r="1046" spans="1:25" x14ac:dyDescent="0.25">
      <c r="A1046" s="4">
        <v>454</v>
      </c>
      <c r="B1046" s="5">
        <v>163</v>
      </c>
      <c r="C1046" s="5" t="s">
        <v>4</v>
      </c>
      <c r="D1046" s="9">
        <v>41489</v>
      </c>
      <c r="E1046" s="5" t="s">
        <v>258</v>
      </c>
      <c r="F1046" s="5" t="s">
        <v>260</v>
      </c>
      <c r="G1046" s="5">
        <v>1</v>
      </c>
      <c r="H1046" s="5">
        <v>2</v>
      </c>
      <c r="I1046" s="10">
        <v>2</v>
      </c>
      <c r="J1046" s="11">
        <v>4.3749999999999997E-2</v>
      </c>
      <c r="L1046" t="e">
        <f t="shared" si="80"/>
        <v>#N/A</v>
      </c>
      <c r="M1046" t="e">
        <f t="shared" si="81"/>
        <v>#N/A</v>
      </c>
      <c r="N1046" t="e">
        <f t="shared" si="82"/>
        <v>#N/A</v>
      </c>
      <c r="O1046" t="e">
        <f t="shared" si="83"/>
        <v>#N/A</v>
      </c>
      <c r="P1046" t="e">
        <f t="shared" si="84"/>
        <v>#N/A</v>
      </c>
      <c r="Q1046" t="s">
        <v>3365</v>
      </c>
      <c r="S1046" t="s">
        <v>518</v>
      </c>
      <c r="T1046" t="s">
        <v>497</v>
      </c>
      <c r="U1046" t="s">
        <v>496</v>
      </c>
      <c r="V1046" t="s">
        <v>500</v>
      </c>
      <c r="W1046">
        <v>12</v>
      </c>
      <c r="X1046">
        <v>5</v>
      </c>
      <c r="Y1046">
        <v>0</v>
      </c>
    </row>
    <row r="1047" spans="1:25" x14ac:dyDescent="0.25">
      <c r="A1047" s="4">
        <v>455</v>
      </c>
      <c r="B1047" s="5">
        <v>163</v>
      </c>
      <c r="C1047" s="5" t="s">
        <v>4</v>
      </c>
      <c r="D1047" s="9">
        <v>41489</v>
      </c>
      <c r="E1047" s="5" t="s">
        <v>184</v>
      </c>
      <c r="F1047" s="5" t="s">
        <v>255</v>
      </c>
      <c r="G1047" s="5">
        <v>1</v>
      </c>
      <c r="H1047" s="5">
        <v>2</v>
      </c>
      <c r="I1047" s="10">
        <v>4</v>
      </c>
      <c r="J1047" s="11">
        <v>8.3333333333333329E-2</v>
      </c>
      <c r="L1047" t="str">
        <f t="shared" si="80"/>
        <v>Chan Sung Jung</v>
      </c>
      <c r="M1047" t="str">
        <f t="shared" si="81"/>
        <v xml:space="preserve">5' 7" </v>
      </c>
      <c r="N1047" t="str">
        <f t="shared" si="82"/>
        <v xml:space="preserve">145 lbs. </v>
      </c>
      <c r="O1047" t="str">
        <f t="shared" si="83"/>
        <v xml:space="preserve">74.0" </v>
      </c>
      <c r="P1047" t="str">
        <f t="shared" si="84"/>
        <v xml:space="preserve">Orthodox </v>
      </c>
      <c r="Q1047" t="s">
        <v>4017</v>
      </c>
      <c r="S1047" t="s">
        <v>502</v>
      </c>
      <c r="T1047" t="s">
        <v>1726</v>
      </c>
      <c r="U1047" t="s">
        <v>496</v>
      </c>
      <c r="W1047">
        <v>1</v>
      </c>
      <c r="X1047">
        <v>3</v>
      </c>
      <c r="Y1047">
        <v>0</v>
      </c>
    </row>
    <row r="1048" spans="1:25" x14ac:dyDescent="0.25">
      <c r="A1048" s="4">
        <v>456</v>
      </c>
      <c r="B1048" s="5">
        <v>163</v>
      </c>
      <c r="C1048" s="5" t="s">
        <v>4</v>
      </c>
      <c r="D1048" s="9">
        <v>41489</v>
      </c>
      <c r="E1048" s="5" t="s">
        <v>9</v>
      </c>
      <c r="F1048" s="5" t="s">
        <v>54</v>
      </c>
      <c r="G1048" s="5">
        <v>1</v>
      </c>
      <c r="H1048" s="5">
        <v>5</v>
      </c>
      <c r="I1048" s="10">
        <v>3</v>
      </c>
      <c r="J1048" s="11">
        <v>0.20833333333333334</v>
      </c>
      <c r="L1048" t="str">
        <f t="shared" si="80"/>
        <v>Lyoto Machida</v>
      </c>
      <c r="M1048" t="str">
        <f t="shared" si="81"/>
        <v xml:space="preserve">6' 1" </v>
      </c>
      <c r="N1048" t="str">
        <f t="shared" si="82"/>
        <v xml:space="preserve">185 lbs. </v>
      </c>
      <c r="O1048" t="str">
        <f t="shared" si="83"/>
        <v xml:space="preserve">74.0" </v>
      </c>
      <c r="P1048" t="str">
        <f t="shared" si="84"/>
        <v xml:space="preserve">Southpaw </v>
      </c>
      <c r="Q1048" t="s">
        <v>1850</v>
      </c>
      <c r="S1048" t="s">
        <v>549</v>
      </c>
      <c r="T1048" t="s">
        <v>523</v>
      </c>
      <c r="U1048" t="s">
        <v>538</v>
      </c>
      <c r="V1048" t="s">
        <v>500</v>
      </c>
      <c r="W1048">
        <v>25</v>
      </c>
      <c r="X1048">
        <v>8</v>
      </c>
      <c r="Y1048">
        <v>0</v>
      </c>
    </row>
    <row r="1049" spans="1:25" x14ac:dyDescent="0.25">
      <c r="A1049" s="4">
        <v>457</v>
      </c>
      <c r="B1049" s="5">
        <v>163</v>
      </c>
      <c r="C1049" s="5" t="s">
        <v>4</v>
      </c>
      <c r="D1049" s="9">
        <v>41489</v>
      </c>
      <c r="E1049" s="5" t="s">
        <v>15</v>
      </c>
      <c r="F1049" s="5" t="s">
        <v>257</v>
      </c>
      <c r="G1049" s="5">
        <v>2</v>
      </c>
      <c r="H1049" s="5">
        <v>5</v>
      </c>
      <c r="I1049" s="10">
        <v>3</v>
      </c>
      <c r="J1049" s="11">
        <v>0.20833333333333334</v>
      </c>
      <c r="L1049" t="str">
        <f t="shared" si="80"/>
        <v>Tom Watson</v>
      </c>
      <c r="M1049" t="str">
        <f t="shared" si="81"/>
        <v xml:space="preserve">6' 1" </v>
      </c>
      <c r="N1049" t="str">
        <f t="shared" si="82"/>
        <v xml:space="preserve">185 lbs. </v>
      </c>
      <c r="O1049" t="str">
        <f t="shared" si="83"/>
        <v xml:space="preserve">73.0" </v>
      </c>
      <c r="P1049" t="str">
        <f t="shared" si="84"/>
        <v xml:space="preserve">Orthodox </v>
      </c>
      <c r="Q1049" t="s">
        <v>1971</v>
      </c>
      <c r="S1049" t="s">
        <v>502</v>
      </c>
      <c r="T1049" t="s">
        <v>507</v>
      </c>
      <c r="U1049" t="s">
        <v>496</v>
      </c>
      <c r="V1049" t="s">
        <v>500</v>
      </c>
      <c r="W1049">
        <v>1</v>
      </c>
      <c r="X1049">
        <v>1</v>
      </c>
      <c r="Y1049">
        <v>0</v>
      </c>
    </row>
    <row r="1050" spans="1:25" x14ac:dyDescent="0.25">
      <c r="A1050" s="4">
        <v>458</v>
      </c>
      <c r="B1050" s="5">
        <v>164</v>
      </c>
      <c r="C1050" s="5" t="s">
        <v>4</v>
      </c>
      <c r="D1050" s="9">
        <v>41517</v>
      </c>
      <c r="E1050" s="5" t="s">
        <v>25</v>
      </c>
      <c r="F1050" s="5" t="s">
        <v>189</v>
      </c>
      <c r="G1050" s="5">
        <v>3</v>
      </c>
      <c r="H1050" s="5">
        <v>4</v>
      </c>
      <c r="I1050" s="5">
        <v>1</v>
      </c>
      <c r="J1050" s="11">
        <v>0.18819444444444444</v>
      </c>
      <c r="L1050" t="str">
        <f t="shared" si="80"/>
        <v>Benson Henderson</v>
      </c>
      <c r="M1050" t="str">
        <f t="shared" si="81"/>
        <v xml:space="preserve">5' 9" </v>
      </c>
      <c r="N1050" t="str">
        <f t="shared" si="82"/>
        <v xml:space="preserve">170 lbs. </v>
      </c>
      <c r="O1050" t="str">
        <f t="shared" si="83"/>
        <v xml:space="preserve">70.0" </v>
      </c>
      <c r="P1050" t="str">
        <f t="shared" si="84"/>
        <v xml:space="preserve">Southpaw </v>
      </c>
      <c r="Q1050" t="s">
        <v>2547</v>
      </c>
      <c r="S1050" t="s">
        <v>499</v>
      </c>
      <c r="T1050" t="s">
        <v>523</v>
      </c>
      <c r="U1050" t="s">
        <v>496</v>
      </c>
      <c r="W1050">
        <v>4</v>
      </c>
      <c r="X1050">
        <v>2</v>
      </c>
      <c r="Y1050">
        <v>0</v>
      </c>
    </row>
    <row r="1051" spans="1:25" x14ac:dyDescent="0.25">
      <c r="A1051" s="4">
        <v>459</v>
      </c>
      <c r="B1051" s="5">
        <v>164</v>
      </c>
      <c r="C1051" s="5" t="s">
        <v>4</v>
      </c>
      <c r="D1051" s="9">
        <v>41517</v>
      </c>
      <c r="E1051" s="5" t="s">
        <v>8</v>
      </c>
      <c r="F1051" s="5" t="s">
        <v>44</v>
      </c>
      <c r="G1051" s="5">
        <v>1</v>
      </c>
      <c r="H1051" s="5">
        <v>2</v>
      </c>
      <c r="I1051" s="5">
        <v>3</v>
      </c>
      <c r="J1051" s="11">
        <v>7.9166666666666663E-2</v>
      </c>
      <c r="L1051" t="str">
        <f t="shared" si="80"/>
        <v>Brandon Vera</v>
      </c>
      <c r="M1051" t="str">
        <f t="shared" si="81"/>
        <v xml:space="preserve">6' 3" </v>
      </c>
      <c r="N1051" t="str">
        <f t="shared" si="82"/>
        <v xml:space="preserve">230 lbs. </v>
      </c>
      <c r="O1051" t="str">
        <f t="shared" si="83"/>
        <v xml:space="preserve">76.0" </v>
      </c>
      <c r="P1051" t="str">
        <f t="shared" si="84"/>
        <v xml:space="preserve">Orthodox </v>
      </c>
      <c r="Q1051" t="s">
        <v>254</v>
      </c>
      <c r="R1051" t="s">
        <v>1452</v>
      </c>
      <c r="S1051" t="s">
        <v>502</v>
      </c>
      <c r="T1051" t="s">
        <v>536</v>
      </c>
      <c r="U1051" t="s">
        <v>514</v>
      </c>
      <c r="V1051" t="s">
        <v>500</v>
      </c>
      <c r="W1051">
        <v>25</v>
      </c>
      <c r="X1051">
        <v>12</v>
      </c>
      <c r="Y1051">
        <v>0</v>
      </c>
    </row>
    <row r="1052" spans="1:25" x14ac:dyDescent="0.25">
      <c r="A1052" s="4">
        <v>460</v>
      </c>
      <c r="B1052" s="5">
        <v>164</v>
      </c>
      <c r="C1052" s="5" t="s">
        <v>4</v>
      </c>
      <c r="D1052" s="9">
        <v>41517</v>
      </c>
      <c r="E1052" s="5" t="s">
        <v>184</v>
      </c>
      <c r="F1052" s="5" t="s">
        <v>138</v>
      </c>
      <c r="G1052" s="5">
        <v>2</v>
      </c>
      <c r="H1052" s="5">
        <v>2</v>
      </c>
      <c r="I1052" s="5">
        <v>3</v>
      </c>
      <c r="J1052" s="11">
        <v>2.0833333333333332E-2</v>
      </c>
      <c r="L1052" t="str">
        <f t="shared" si="80"/>
        <v>Clay Guida</v>
      </c>
      <c r="M1052" t="str">
        <f t="shared" si="81"/>
        <v xml:space="preserve">5' 7" </v>
      </c>
      <c r="N1052" t="str">
        <f t="shared" si="82"/>
        <v xml:space="preserve">145 lbs. </v>
      </c>
      <c r="O1052" t="str">
        <f t="shared" si="83"/>
        <v xml:space="preserve">70.0" </v>
      </c>
      <c r="P1052" t="str">
        <f t="shared" si="84"/>
        <v xml:space="preserve">Orthodox </v>
      </c>
      <c r="Q1052" t="s">
        <v>3993</v>
      </c>
      <c r="R1052" t="s">
        <v>1713</v>
      </c>
      <c r="S1052" t="s">
        <v>518</v>
      </c>
      <c r="T1052" t="s">
        <v>536</v>
      </c>
      <c r="U1052" t="s">
        <v>496</v>
      </c>
      <c r="V1052" t="s">
        <v>500</v>
      </c>
      <c r="W1052">
        <v>55</v>
      </c>
      <c r="X1052">
        <v>10</v>
      </c>
      <c r="Y1052">
        <v>1</v>
      </c>
    </row>
    <row r="1053" spans="1:25" x14ac:dyDescent="0.25">
      <c r="A1053" s="4">
        <v>461</v>
      </c>
      <c r="B1053" s="5">
        <v>164</v>
      </c>
      <c r="C1053" s="5" t="s">
        <v>4</v>
      </c>
      <c r="D1053" s="9">
        <v>41517</v>
      </c>
      <c r="E1053" s="5" t="s">
        <v>184</v>
      </c>
      <c r="F1053" s="5" t="s">
        <v>431</v>
      </c>
      <c r="G1053" s="5">
        <v>1</v>
      </c>
      <c r="H1053" s="5">
        <v>5</v>
      </c>
      <c r="I1053" s="5">
        <v>3</v>
      </c>
      <c r="J1053" s="11">
        <v>0.20833333333333334</v>
      </c>
      <c r="L1053" t="str">
        <f t="shared" si="80"/>
        <v>Erik Koch</v>
      </c>
      <c r="M1053" t="str">
        <f t="shared" si="81"/>
        <v xml:space="preserve">5' 10" </v>
      </c>
      <c r="N1053" t="str">
        <f t="shared" si="82"/>
        <v xml:space="preserve">155 lbs. </v>
      </c>
      <c r="O1053" t="str">
        <f t="shared" si="83"/>
        <v xml:space="preserve">70.0" </v>
      </c>
      <c r="P1053" t="str">
        <f t="shared" si="84"/>
        <v xml:space="preserve">Southpaw </v>
      </c>
      <c r="Q1053" t="s">
        <v>4119</v>
      </c>
      <c r="R1053" t="s">
        <v>1768</v>
      </c>
      <c r="S1053" t="s">
        <v>549</v>
      </c>
      <c r="T1053" t="s">
        <v>561</v>
      </c>
      <c r="U1053" t="s">
        <v>496</v>
      </c>
      <c r="V1053" t="s">
        <v>500</v>
      </c>
      <c r="W1053">
        <v>4</v>
      </c>
      <c r="X1053">
        <v>1</v>
      </c>
      <c r="Y1053">
        <v>2</v>
      </c>
    </row>
    <row r="1054" spans="1:25" x14ac:dyDescent="0.25">
      <c r="A1054" s="4">
        <v>462</v>
      </c>
      <c r="B1054" s="5">
        <v>164</v>
      </c>
      <c r="C1054" s="5" t="s">
        <v>4</v>
      </c>
      <c r="D1054" s="9">
        <v>41517</v>
      </c>
      <c r="E1054" s="5" t="s">
        <v>8</v>
      </c>
      <c r="F1054" s="5" t="s">
        <v>58</v>
      </c>
      <c r="G1054" s="5">
        <v>2</v>
      </c>
      <c r="H1054" s="5">
        <v>1</v>
      </c>
      <c r="I1054" s="5">
        <v>1</v>
      </c>
      <c r="J1054" s="11">
        <v>8.0555555555555561E-2</v>
      </c>
      <c r="L1054" t="str">
        <f t="shared" si="80"/>
        <v>Frank Mir</v>
      </c>
      <c r="M1054" t="str">
        <f t="shared" si="81"/>
        <v xml:space="preserve">6' 3" </v>
      </c>
      <c r="N1054" t="str">
        <f t="shared" si="82"/>
        <v xml:space="preserve">264 lbs. </v>
      </c>
      <c r="O1054" t="str">
        <f t="shared" si="83"/>
        <v xml:space="preserve">79.0" </v>
      </c>
      <c r="P1054" t="str">
        <f t="shared" si="84"/>
        <v xml:space="preserve">Southpaw </v>
      </c>
      <c r="Q1054" t="s">
        <v>3159</v>
      </c>
      <c r="R1054" t="s">
        <v>1315</v>
      </c>
      <c r="S1054" t="s">
        <v>530</v>
      </c>
      <c r="T1054" t="s">
        <v>1007</v>
      </c>
      <c r="U1054" t="s">
        <v>496</v>
      </c>
      <c r="V1054" t="s">
        <v>500</v>
      </c>
      <c r="W1054">
        <v>51</v>
      </c>
      <c r="X1054">
        <v>32</v>
      </c>
      <c r="Y1054">
        <v>8</v>
      </c>
    </row>
    <row r="1055" spans="1:25" x14ac:dyDescent="0.25">
      <c r="A1055" s="4">
        <v>463</v>
      </c>
      <c r="B1055" s="5">
        <v>165</v>
      </c>
      <c r="C1055" s="5" t="s">
        <v>4</v>
      </c>
      <c r="D1055" s="9">
        <v>41507</v>
      </c>
      <c r="E1055" s="5" t="s">
        <v>8</v>
      </c>
      <c r="F1055" s="5" t="s">
        <v>148</v>
      </c>
      <c r="G1055" s="5">
        <v>3</v>
      </c>
      <c r="H1055" s="5">
        <v>4</v>
      </c>
      <c r="I1055" s="10">
        <v>1</v>
      </c>
      <c r="J1055" s="11">
        <v>0.17083333333333334</v>
      </c>
      <c r="L1055" t="str">
        <f t="shared" si="80"/>
        <v>Matt Mitrione</v>
      </c>
      <c r="M1055" t="str">
        <f t="shared" si="81"/>
        <v xml:space="preserve">6' 3" </v>
      </c>
      <c r="N1055" t="str">
        <f t="shared" si="82"/>
        <v xml:space="preserve">265 lbs. </v>
      </c>
      <c r="O1055" t="str">
        <f t="shared" si="83"/>
        <v xml:space="preserve">79.0" </v>
      </c>
      <c r="P1055" t="str">
        <f t="shared" si="84"/>
        <v xml:space="preserve">Switch </v>
      </c>
      <c r="Q1055" t="s">
        <v>1796</v>
      </c>
      <c r="R1055" t="s">
        <v>545</v>
      </c>
      <c r="S1055" t="s">
        <v>535</v>
      </c>
      <c r="T1055" t="s">
        <v>513</v>
      </c>
      <c r="U1055" t="s">
        <v>547</v>
      </c>
      <c r="V1055" t="s">
        <v>500</v>
      </c>
      <c r="W1055">
        <v>21</v>
      </c>
      <c r="X1055">
        <v>8</v>
      </c>
      <c r="Y1055">
        <v>0</v>
      </c>
    </row>
    <row r="1056" spans="1:25" x14ac:dyDescent="0.25">
      <c r="A1056" s="4">
        <v>464</v>
      </c>
      <c r="B1056" s="5">
        <v>165</v>
      </c>
      <c r="C1056" s="5" t="s">
        <v>4</v>
      </c>
      <c r="D1056" s="9">
        <v>41507</v>
      </c>
      <c r="E1056" s="5" t="s">
        <v>15</v>
      </c>
      <c r="F1056" s="5" t="s">
        <v>198</v>
      </c>
      <c r="G1056" s="5">
        <v>2</v>
      </c>
      <c r="H1056" s="5">
        <v>5</v>
      </c>
      <c r="I1056" s="10">
        <v>3</v>
      </c>
      <c r="J1056" s="11">
        <v>0.20833333333333334</v>
      </c>
      <c r="L1056" t="str">
        <f t="shared" si="80"/>
        <v>Costas Philippou</v>
      </c>
      <c r="M1056" t="str">
        <f t="shared" si="81"/>
        <v xml:space="preserve">5' 11" </v>
      </c>
      <c r="N1056" t="str">
        <f t="shared" si="82"/>
        <v xml:space="preserve">185 lbs. </v>
      </c>
      <c r="O1056" t="str">
        <f t="shared" si="83"/>
        <v xml:space="preserve">73.0" </v>
      </c>
      <c r="P1056" t="str">
        <f t="shared" si="84"/>
        <v xml:space="preserve">Orthodox </v>
      </c>
      <c r="Q1056" t="s">
        <v>3627</v>
      </c>
      <c r="S1056" t="s">
        <v>593</v>
      </c>
      <c r="T1056" t="s">
        <v>619</v>
      </c>
      <c r="U1056" t="s">
        <v>606</v>
      </c>
      <c r="V1056" t="s">
        <v>500</v>
      </c>
      <c r="W1056">
        <v>27</v>
      </c>
      <c r="X1056">
        <v>9</v>
      </c>
      <c r="Y1056">
        <v>1</v>
      </c>
    </row>
    <row r="1057" spans="1:25" x14ac:dyDescent="0.25">
      <c r="A1057" s="4">
        <v>465</v>
      </c>
      <c r="B1057" s="5">
        <v>165</v>
      </c>
      <c r="C1057" s="5" t="s">
        <v>4</v>
      </c>
      <c r="D1057" s="9">
        <v>41507</v>
      </c>
      <c r="E1057" s="5" t="s">
        <v>261</v>
      </c>
      <c r="F1057" s="5" t="s">
        <v>216</v>
      </c>
      <c r="G1057" s="5">
        <v>3</v>
      </c>
      <c r="H1057" s="5">
        <v>5</v>
      </c>
      <c r="I1057" s="10">
        <v>5</v>
      </c>
      <c r="J1057" s="11">
        <v>0.20833333333333334</v>
      </c>
      <c r="L1057" t="str">
        <f t="shared" si="80"/>
        <v>Alexander Gustafsson</v>
      </c>
      <c r="M1057" t="str">
        <f t="shared" si="81"/>
        <v xml:space="preserve">6' 5" </v>
      </c>
      <c r="N1057" t="str">
        <f t="shared" si="82"/>
        <v xml:space="preserve">205 lbs. </v>
      </c>
      <c r="O1057" t="str">
        <f t="shared" si="83"/>
        <v xml:space="preserve">79.0" </v>
      </c>
      <c r="P1057" t="str">
        <f t="shared" si="84"/>
        <v xml:space="preserve">Orthodox </v>
      </c>
      <c r="Q1057" t="s">
        <v>3006</v>
      </c>
      <c r="S1057" t="s">
        <v>532</v>
      </c>
      <c r="T1057" t="s">
        <v>619</v>
      </c>
      <c r="U1057" t="s">
        <v>496</v>
      </c>
      <c r="W1057">
        <v>3</v>
      </c>
      <c r="X1057">
        <v>0</v>
      </c>
      <c r="Y1057">
        <v>0</v>
      </c>
    </row>
    <row r="1058" spans="1:25" x14ac:dyDescent="0.25">
      <c r="A1058" s="4">
        <v>466</v>
      </c>
      <c r="B1058" s="5">
        <v>165</v>
      </c>
      <c r="C1058" s="5" t="s">
        <v>4</v>
      </c>
      <c r="D1058" s="9">
        <v>41507</v>
      </c>
      <c r="E1058" s="5" t="s">
        <v>25</v>
      </c>
      <c r="F1058" s="5" t="s">
        <v>251</v>
      </c>
      <c r="G1058" s="5">
        <v>3</v>
      </c>
      <c r="H1058" s="5">
        <v>5</v>
      </c>
      <c r="I1058" s="10">
        <v>3</v>
      </c>
      <c r="J1058" s="11">
        <v>0.20833333333333334</v>
      </c>
      <c r="L1058" t="str">
        <f t="shared" si="80"/>
        <v>Pat Healy</v>
      </c>
      <c r="M1058" t="str">
        <f t="shared" si="81"/>
        <v xml:space="preserve">6' 0" </v>
      </c>
      <c r="N1058" t="str">
        <f t="shared" si="82"/>
        <v xml:space="preserve">155 lbs. </v>
      </c>
      <c r="O1058" t="str">
        <f t="shared" si="83"/>
        <v xml:space="preserve">74.0" </v>
      </c>
      <c r="P1058" t="str">
        <f t="shared" si="84"/>
        <v xml:space="preserve">Orthodox </v>
      </c>
      <c r="Q1058" t="s">
        <v>2913</v>
      </c>
      <c r="R1058" t="s">
        <v>1195</v>
      </c>
      <c r="S1058" t="s">
        <v>522</v>
      </c>
      <c r="T1058" t="s">
        <v>536</v>
      </c>
      <c r="U1058" t="s">
        <v>517</v>
      </c>
      <c r="V1058" t="s">
        <v>500</v>
      </c>
      <c r="W1058">
        <v>13</v>
      </c>
      <c r="X1058">
        <v>4</v>
      </c>
      <c r="Y1058">
        <v>0</v>
      </c>
    </row>
    <row r="1059" spans="1:25" x14ac:dyDescent="0.25">
      <c r="A1059" s="4">
        <v>467</v>
      </c>
      <c r="B1059" s="5">
        <v>165</v>
      </c>
      <c r="C1059" s="5" t="s">
        <v>4</v>
      </c>
      <c r="D1059" s="9">
        <v>41507</v>
      </c>
      <c r="E1059" s="5" t="s">
        <v>205</v>
      </c>
      <c r="F1059" s="5" t="s">
        <v>263</v>
      </c>
      <c r="G1059" s="5">
        <v>2</v>
      </c>
      <c r="H1059" s="5">
        <v>2</v>
      </c>
      <c r="I1059" s="10">
        <v>2</v>
      </c>
      <c r="J1059" s="11">
        <v>2.4305555555555556E-2</v>
      </c>
      <c r="L1059" t="str">
        <f t="shared" si="80"/>
        <v>Eddie Wineland</v>
      </c>
      <c r="M1059" t="str">
        <f t="shared" si="81"/>
        <v xml:space="preserve">5' 7" </v>
      </c>
      <c r="N1059" t="str">
        <f t="shared" si="82"/>
        <v xml:space="preserve">135 lbs. </v>
      </c>
      <c r="O1059" t="str">
        <f t="shared" si="83"/>
        <v xml:space="preserve">69.0" </v>
      </c>
      <c r="P1059" t="str">
        <f t="shared" si="84"/>
        <v xml:space="preserve">Orthodox </v>
      </c>
      <c r="Q1059" t="s">
        <v>2866</v>
      </c>
      <c r="S1059" t="s">
        <v>496</v>
      </c>
      <c r="T1059" t="s">
        <v>523</v>
      </c>
      <c r="U1059" t="s">
        <v>496</v>
      </c>
      <c r="W1059">
        <v>1</v>
      </c>
      <c r="X1059">
        <v>1</v>
      </c>
      <c r="Y1059">
        <v>0</v>
      </c>
    </row>
    <row r="1060" spans="1:25" x14ac:dyDescent="0.25">
      <c r="A1060" s="4">
        <v>468</v>
      </c>
      <c r="B1060" s="5">
        <v>166</v>
      </c>
      <c r="C1060" s="5" t="s">
        <v>4</v>
      </c>
      <c r="D1060" s="9">
        <v>41566</v>
      </c>
      <c r="E1060" s="5" t="s">
        <v>8</v>
      </c>
      <c r="F1060" s="5" t="s">
        <v>128</v>
      </c>
      <c r="G1060" s="5">
        <v>1</v>
      </c>
      <c r="H1060" s="5">
        <v>2</v>
      </c>
      <c r="I1060" s="5">
        <v>5</v>
      </c>
      <c r="J1060" s="11">
        <v>0.13125000000000001</v>
      </c>
      <c r="L1060" t="str">
        <f t="shared" si="80"/>
        <v>Junior Dos Santos</v>
      </c>
      <c r="M1060" t="str">
        <f t="shared" si="81"/>
        <v xml:space="preserve">6' 4" </v>
      </c>
      <c r="N1060" t="str">
        <f t="shared" si="82"/>
        <v xml:space="preserve">238 lbs. </v>
      </c>
      <c r="O1060" t="str">
        <f t="shared" si="83"/>
        <v xml:space="preserve">77.0" </v>
      </c>
      <c r="P1060" t="str">
        <f t="shared" si="84"/>
        <v xml:space="preserve">Orthodox </v>
      </c>
      <c r="Q1060" t="s">
        <v>2929</v>
      </c>
      <c r="S1060" t="s">
        <v>496</v>
      </c>
      <c r="T1060" t="s">
        <v>496</v>
      </c>
      <c r="U1060" t="s">
        <v>496</v>
      </c>
      <c r="V1060" t="s">
        <v>500</v>
      </c>
      <c r="W1060">
        <v>2</v>
      </c>
      <c r="X1060">
        <v>3</v>
      </c>
      <c r="Y1060">
        <v>0</v>
      </c>
    </row>
    <row r="1061" spans="1:25" x14ac:dyDescent="0.25">
      <c r="A1061" s="4">
        <v>469</v>
      </c>
      <c r="B1061" s="5">
        <v>166</v>
      </c>
      <c r="C1061" s="5" t="s">
        <v>4</v>
      </c>
      <c r="D1061" s="9">
        <v>41566</v>
      </c>
      <c r="E1061" s="5" t="s">
        <v>8</v>
      </c>
      <c r="F1061" s="5" t="s">
        <v>158</v>
      </c>
      <c r="G1061" s="5">
        <v>3</v>
      </c>
      <c r="H1061" s="5">
        <v>5</v>
      </c>
      <c r="I1061" s="5">
        <v>3</v>
      </c>
      <c r="J1061" s="11">
        <v>0.20833333333333334</v>
      </c>
      <c r="L1061" t="str">
        <f t="shared" si="80"/>
        <v>Roy Nelson</v>
      </c>
      <c r="M1061" t="str">
        <f t="shared" si="81"/>
        <v xml:space="preserve">6' 0" </v>
      </c>
      <c r="N1061" t="str">
        <f t="shared" si="82"/>
        <v xml:space="preserve">263 lbs. </v>
      </c>
      <c r="O1061" t="str">
        <f t="shared" si="83"/>
        <v xml:space="preserve">72.0" </v>
      </c>
      <c r="P1061" t="str">
        <f t="shared" si="84"/>
        <v xml:space="preserve">Orthodox </v>
      </c>
      <c r="Q1061" t="s">
        <v>2120</v>
      </c>
      <c r="S1061" t="s">
        <v>496</v>
      </c>
      <c r="T1061" t="s">
        <v>536</v>
      </c>
      <c r="U1061" t="s">
        <v>496</v>
      </c>
      <c r="W1061">
        <v>1</v>
      </c>
      <c r="X1061">
        <v>1</v>
      </c>
      <c r="Y1061">
        <v>0</v>
      </c>
    </row>
    <row r="1062" spans="1:25" x14ac:dyDescent="0.25">
      <c r="A1062" s="4">
        <v>470</v>
      </c>
      <c r="B1062" s="5">
        <v>166</v>
      </c>
      <c r="C1062" s="5" t="s">
        <v>4</v>
      </c>
      <c r="D1062" s="9">
        <v>41566</v>
      </c>
      <c r="E1062" s="5" t="s">
        <v>8</v>
      </c>
      <c r="F1062" s="5" t="s">
        <v>236</v>
      </c>
      <c r="G1062" s="5">
        <v>2</v>
      </c>
      <c r="H1062" s="5">
        <v>1</v>
      </c>
      <c r="I1062" s="5">
        <v>1</v>
      </c>
      <c r="J1062" s="11">
        <v>6.458333333333334E-2</v>
      </c>
      <c r="L1062" t="str">
        <f t="shared" si="80"/>
        <v>Shawn Jordan</v>
      </c>
      <c r="M1062" t="str">
        <f t="shared" si="81"/>
        <v xml:space="preserve">6' 0" </v>
      </c>
      <c r="N1062" t="str">
        <f t="shared" si="82"/>
        <v xml:space="preserve">260 lbs. </v>
      </c>
      <c r="O1062" t="str">
        <f t="shared" si="83"/>
        <v xml:space="preserve">75.0" </v>
      </c>
      <c r="P1062" t="str">
        <f t="shared" si="84"/>
        <v xml:space="preserve">Southpaw </v>
      </c>
      <c r="Q1062" t="s">
        <v>3485</v>
      </c>
      <c r="S1062" t="s">
        <v>526</v>
      </c>
      <c r="T1062" t="s">
        <v>511</v>
      </c>
      <c r="U1062" t="s">
        <v>496</v>
      </c>
      <c r="W1062">
        <v>2</v>
      </c>
      <c r="X1062">
        <v>1</v>
      </c>
      <c r="Y1062">
        <v>0</v>
      </c>
    </row>
    <row r="1063" spans="1:25" x14ac:dyDescent="0.25">
      <c r="A1063" s="4">
        <v>471</v>
      </c>
      <c r="B1063" s="5">
        <v>166</v>
      </c>
      <c r="C1063" s="5" t="s">
        <v>4</v>
      </c>
      <c r="D1063" s="9">
        <v>41566</v>
      </c>
      <c r="E1063" s="5" t="s">
        <v>25</v>
      </c>
      <c r="F1063" s="5" t="s">
        <v>98</v>
      </c>
      <c r="G1063" s="5">
        <v>1</v>
      </c>
      <c r="H1063" s="5">
        <v>5</v>
      </c>
      <c r="I1063" s="5">
        <v>3</v>
      </c>
      <c r="J1063" s="11">
        <v>0.20833333333333334</v>
      </c>
      <c r="L1063" t="str">
        <f t="shared" si="80"/>
        <v>Diego Sanchez</v>
      </c>
      <c r="M1063" t="str">
        <f t="shared" si="81"/>
        <v xml:space="preserve">5' 10" </v>
      </c>
      <c r="N1063" t="str">
        <f t="shared" si="82"/>
        <v xml:space="preserve">155 lbs. </v>
      </c>
      <c r="O1063" t="str">
        <f t="shared" si="83"/>
        <v xml:space="preserve">72.0" </v>
      </c>
      <c r="P1063" t="str">
        <f t="shared" si="84"/>
        <v xml:space="preserve">Southpaw </v>
      </c>
      <c r="Q1063" t="s">
        <v>2867</v>
      </c>
      <c r="S1063" t="s">
        <v>535</v>
      </c>
      <c r="T1063" t="s">
        <v>507</v>
      </c>
      <c r="U1063" t="s">
        <v>496</v>
      </c>
      <c r="V1063" t="s">
        <v>500</v>
      </c>
      <c r="W1063">
        <v>7</v>
      </c>
      <c r="X1063">
        <v>4</v>
      </c>
      <c r="Y1063">
        <v>1</v>
      </c>
    </row>
    <row r="1064" spans="1:25" x14ac:dyDescent="0.25">
      <c r="A1064" s="4">
        <v>472</v>
      </c>
      <c r="B1064" s="5">
        <v>166</v>
      </c>
      <c r="C1064" s="5" t="s">
        <v>4</v>
      </c>
      <c r="D1064" s="9">
        <v>41566</v>
      </c>
      <c r="E1064" s="5" t="s">
        <v>267</v>
      </c>
      <c r="F1064" s="5" t="s">
        <v>432</v>
      </c>
      <c r="G1064" s="5">
        <v>3</v>
      </c>
      <c r="H1064" s="5">
        <v>1</v>
      </c>
      <c r="I1064" s="5">
        <v>1</v>
      </c>
      <c r="J1064" s="11">
        <v>0.17569444444444446</v>
      </c>
      <c r="L1064" t="str">
        <f t="shared" si="80"/>
        <v>Darrell Montague</v>
      </c>
      <c r="M1064" t="str">
        <f t="shared" si="81"/>
        <v xml:space="preserve">5' 6" </v>
      </c>
      <c r="N1064" t="str">
        <f t="shared" si="82"/>
        <v xml:space="preserve">125 lbs. </v>
      </c>
      <c r="O1064" t="str">
        <f t="shared" si="83"/>
        <v xml:space="preserve">67.0" </v>
      </c>
      <c r="P1064" t="str">
        <f t="shared" si="84"/>
        <v xml:space="preserve">Southpaw </v>
      </c>
      <c r="Q1064" t="s">
        <v>3945</v>
      </c>
      <c r="S1064" t="s">
        <v>518</v>
      </c>
      <c r="T1064" t="s">
        <v>497</v>
      </c>
      <c r="U1064" t="s">
        <v>540</v>
      </c>
      <c r="V1064" t="s">
        <v>500</v>
      </c>
      <c r="W1064">
        <v>14</v>
      </c>
      <c r="X1064">
        <v>6</v>
      </c>
      <c r="Y1064">
        <v>1</v>
      </c>
    </row>
    <row r="1065" spans="1:25" x14ac:dyDescent="0.25">
      <c r="A1065" s="4">
        <v>473</v>
      </c>
      <c r="B1065" s="5">
        <v>167</v>
      </c>
      <c r="C1065" s="5" t="s">
        <v>4</v>
      </c>
      <c r="D1065" s="9">
        <v>41594</v>
      </c>
      <c r="E1065" s="5" t="s">
        <v>267</v>
      </c>
      <c r="F1065" s="5" t="s">
        <v>269</v>
      </c>
      <c r="G1065" s="5">
        <v>3</v>
      </c>
      <c r="H1065" s="5">
        <v>5</v>
      </c>
      <c r="I1065" s="10">
        <v>3</v>
      </c>
      <c r="J1065" s="11">
        <v>0.20833333333333334</v>
      </c>
      <c r="L1065" t="e">
        <f t="shared" si="80"/>
        <v>#N/A</v>
      </c>
      <c r="M1065" t="e">
        <f t="shared" si="81"/>
        <v>#N/A</v>
      </c>
      <c r="N1065" t="e">
        <f t="shared" si="82"/>
        <v>#N/A</v>
      </c>
      <c r="O1065" t="e">
        <f t="shared" si="83"/>
        <v>#N/A</v>
      </c>
      <c r="P1065" t="e">
        <f t="shared" si="84"/>
        <v>#N/A</v>
      </c>
      <c r="Q1065" t="s">
        <v>2657</v>
      </c>
      <c r="S1065" t="s">
        <v>522</v>
      </c>
      <c r="T1065" t="s">
        <v>497</v>
      </c>
      <c r="U1065" t="s">
        <v>496</v>
      </c>
      <c r="W1065">
        <v>5</v>
      </c>
      <c r="X1065">
        <v>7</v>
      </c>
      <c r="Y1065">
        <v>1</v>
      </c>
    </row>
    <row r="1066" spans="1:25" x14ac:dyDescent="0.25">
      <c r="A1066" s="4">
        <v>474</v>
      </c>
      <c r="B1066" s="5">
        <v>167</v>
      </c>
      <c r="C1066" s="5" t="s">
        <v>4</v>
      </c>
      <c r="D1066" s="9">
        <v>41594</v>
      </c>
      <c r="E1066" s="5" t="s">
        <v>12</v>
      </c>
      <c r="F1066" s="5" t="s">
        <v>122</v>
      </c>
      <c r="G1066" s="5">
        <v>3</v>
      </c>
      <c r="H1066" s="5">
        <v>6</v>
      </c>
      <c r="I1066" s="10">
        <v>5</v>
      </c>
      <c r="J1066" s="11">
        <v>0.20833333333333334</v>
      </c>
      <c r="L1066" t="str">
        <f t="shared" si="80"/>
        <v>Johny Hendricks</v>
      </c>
      <c r="M1066" t="str">
        <f t="shared" si="81"/>
        <v xml:space="preserve">5' 9" </v>
      </c>
      <c r="N1066" t="str">
        <f t="shared" si="82"/>
        <v xml:space="preserve">170 lbs. </v>
      </c>
      <c r="O1066" t="str">
        <f t="shared" si="83"/>
        <v xml:space="preserve">69.0" </v>
      </c>
      <c r="P1066" t="str">
        <f t="shared" si="84"/>
        <v xml:space="preserve">Southpaw </v>
      </c>
      <c r="Q1066" t="s">
        <v>2854</v>
      </c>
      <c r="S1066" t="s">
        <v>518</v>
      </c>
      <c r="T1066" t="s">
        <v>511</v>
      </c>
      <c r="U1066" t="s">
        <v>496</v>
      </c>
      <c r="W1066">
        <v>18</v>
      </c>
      <c r="X1066">
        <v>3</v>
      </c>
      <c r="Y1066">
        <v>4</v>
      </c>
    </row>
    <row r="1067" spans="1:25" x14ac:dyDescent="0.25">
      <c r="A1067" s="4">
        <v>475</v>
      </c>
      <c r="B1067" s="5">
        <v>167</v>
      </c>
      <c r="C1067" s="5" t="s">
        <v>4</v>
      </c>
      <c r="D1067" s="9">
        <v>41594</v>
      </c>
      <c r="E1067" s="5" t="s">
        <v>9</v>
      </c>
      <c r="F1067" s="5" t="s">
        <v>102</v>
      </c>
      <c r="G1067" s="5">
        <v>1</v>
      </c>
      <c r="H1067" s="5">
        <v>2</v>
      </c>
      <c r="I1067" s="10">
        <v>1</v>
      </c>
      <c r="J1067" s="11">
        <v>0.1701388888888889</v>
      </c>
      <c r="L1067" t="str">
        <f t="shared" si="80"/>
        <v>Chael Sonnen</v>
      </c>
      <c r="M1067" t="str">
        <f t="shared" si="81"/>
        <v xml:space="preserve">6' 1" </v>
      </c>
      <c r="N1067" t="str">
        <f t="shared" si="82"/>
        <v xml:space="preserve">205 lbs. </v>
      </c>
      <c r="O1067" t="str">
        <f t="shared" si="83"/>
        <v xml:space="preserve">74.0" </v>
      </c>
      <c r="P1067" t="str">
        <f t="shared" si="84"/>
        <v xml:space="preserve">Southpaw </v>
      </c>
      <c r="Q1067" t="s">
        <v>3030</v>
      </c>
      <c r="S1067" t="s">
        <v>522</v>
      </c>
      <c r="T1067" t="s">
        <v>497</v>
      </c>
      <c r="U1067" t="s">
        <v>553</v>
      </c>
      <c r="V1067" t="s">
        <v>500</v>
      </c>
      <c r="W1067">
        <v>12</v>
      </c>
      <c r="X1067">
        <v>1</v>
      </c>
      <c r="Y1067">
        <v>0</v>
      </c>
    </row>
    <row r="1068" spans="1:25" x14ac:dyDescent="0.25">
      <c r="A1068" s="4">
        <v>476</v>
      </c>
      <c r="B1068" s="5">
        <v>167</v>
      </c>
      <c r="C1068" s="5" t="s">
        <v>4</v>
      </c>
      <c r="D1068" s="9">
        <v>41594</v>
      </c>
      <c r="E1068" s="5" t="s">
        <v>12</v>
      </c>
      <c r="F1068" s="5" t="s">
        <v>155</v>
      </c>
      <c r="G1068" s="5">
        <v>1</v>
      </c>
      <c r="H1068" s="5">
        <v>6</v>
      </c>
      <c r="I1068" s="10">
        <v>3</v>
      </c>
      <c r="J1068" s="11">
        <v>0.20833333333333334</v>
      </c>
      <c r="L1068" t="str">
        <f t="shared" si="80"/>
        <v>Rory MacDonald</v>
      </c>
      <c r="M1068" t="str">
        <f t="shared" si="81"/>
        <v xml:space="preserve">6' 0" </v>
      </c>
      <c r="N1068" t="str">
        <f t="shared" si="82"/>
        <v xml:space="preserve">170 lbs. </v>
      </c>
      <c r="O1068" t="str">
        <f t="shared" si="83"/>
        <v xml:space="preserve">76.0" </v>
      </c>
      <c r="P1068" t="str">
        <f t="shared" si="84"/>
        <v xml:space="preserve">Orthodox </v>
      </c>
      <c r="Q1068" t="s">
        <v>1793</v>
      </c>
      <c r="S1068" t="s">
        <v>496</v>
      </c>
      <c r="T1068" t="s">
        <v>513</v>
      </c>
      <c r="U1068" t="s">
        <v>496</v>
      </c>
      <c r="V1068" t="s">
        <v>500</v>
      </c>
      <c r="W1068">
        <v>0</v>
      </c>
      <c r="X1068">
        <v>3</v>
      </c>
      <c r="Y1068">
        <v>0</v>
      </c>
    </row>
    <row r="1069" spans="1:25" x14ac:dyDescent="0.25">
      <c r="A1069" s="4">
        <v>477</v>
      </c>
      <c r="B1069" s="5">
        <v>167</v>
      </c>
      <c r="C1069" s="5" t="s">
        <v>4</v>
      </c>
      <c r="D1069" s="9">
        <v>41594</v>
      </c>
      <c r="E1069" s="5" t="s">
        <v>12</v>
      </c>
      <c r="F1069" s="5" t="s">
        <v>104</v>
      </c>
      <c r="G1069" s="5">
        <v>2</v>
      </c>
      <c r="H1069" s="5">
        <v>1</v>
      </c>
      <c r="I1069" s="10">
        <v>1</v>
      </c>
      <c r="J1069" s="11">
        <v>0.19305555555555556</v>
      </c>
      <c r="L1069" t="str">
        <f t="shared" si="80"/>
        <v>Josh Koscheck</v>
      </c>
      <c r="M1069" t="str">
        <f t="shared" si="81"/>
        <v xml:space="preserve">5' 10" </v>
      </c>
      <c r="N1069" t="str">
        <f t="shared" si="82"/>
        <v xml:space="preserve">170 lbs. </v>
      </c>
      <c r="O1069" t="str">
        <f t="shared" si="83"/>
        <v xml:space="preserve">73.0" </v>
      </c>
      <c r="P1069" t="str">
        <f t="shared" si="84"/>
        <v xml:space="preserve">Orthodox </v>
      </c>
      <c r="Q1069" t="s">
        <v>2253</v>
      </c>
      <c r="S1069" t="s">
        <v>522</v>
      </c>
      <c r="T1069" t="s">
        <v>497</v>
      </c>
      <c r="U1069" t="s">
        <v>496</v>
      </c>
      <c r="W1069">
        <v>0</v>
      </c>
      <c r="X1069">
        <v>2</v>
      </c>
      <c r="Y1069">
        <v>0</v>
      </c>
    </row>
    <row r="1070" spans="1:25" x14ac:dyDescent="0.25">
      <c r="A1070" s="4">
        <v>478</v>
      </c>
      <c r="B1070" s="5">
        <v>168</v>
      </c>
      <c r="C1070" s="5" t="s">
        <v>4</v>
      </c>
      <c r="D1070" s="9">
        <v>41636</v>
      </c>
      <c r="E1070" s="5" t="s">
        <v>15</v>
      </c>
      <c r="F1070" s="5" t="s">
        <v>105</v>
      </c>
      <c r="G1070" s="5">
        <v>2</v>
      </c>
      <c r="H1070" s="5">
        <v>7</v>
      </c>
      <c r="I1070" s="5">
        <v>2</v>
      </c>
      <c r="J1070" s="11">
        <v>5.2777777777777778E-2</v>
      </c>
      <c r="L1070" t="str">
        <f t="shared" si="80"/>
        <v>Anderson Silva</v>
      </c>
      <c r="M1070" t="str">
        <f t="shared" si="81"/>
        <v xml:space="preserve">6' 2" </v>
      </c>
      <c r="N1070" t="str">
        <f t="shared" si="82"/>
        <v xml:space="preserve">185 lbs. </v>
      </c>
      <c r="O1070" t="str">
        <f t="shared" si="83"/>
        <v xml:space="preserve">77.0" </v>
      </c>
      <c r="P1070" t="str">
        <f t="shared" si="84"/>
        <v xml:space="preserve">Southpaw </v>
      </c>
      <c r="Q1070" t="s">
        <v>2508</v>
      </c>
      <c r="R1070" t="s">
        <v>987</v>
      </c>
      <c r="S1070" t="s">
        <v>518</v>
      </c>
      <c r="T1070" t="s">
        <v>497</v>
      </c>
      <c r="U1070" t="s">
        <v>496</v>
      </c>
      <c r="W1070">
        <v>18</v>
      </c>
      <c r="X1070">
        <v>4</v>
      </c>
      <c r="Y1070">
        <v>0</v>
      </c>
    </row>
    <row r="1071" spans="1:25" x14ac:dyDescent="0.25">
      <c r="A1071" s="4">
        <v>479</v>
      </c>
      <c r="B1071" s="5">
        <v>168</v>
      </c>
      <c r="C1071" s="5" t="s">
        <v>4</v>
      </c>
      <c r="D1071" s="9">
        <v>41636</v>
      </c>
      <c r="E1071" s="5" t="s">
        <v>434</v>
      </c>
      <c r="F1071" s="5" t="s">
        <v>435</v>
      </c>
      <c r="G1071" s="5">
        <v>2</v>
      </c>
      <c r="H1071" s="5">
        <v>1</v>
      </c>
      <c r="I1071" s="5">
        <v>1</v>
      </c>
      <c r="J1071" s="11">
        <v>0.20416666666666669</v>
      </c>
      <c r="L1071" t="str">
        <f t="shared" si="80"/>
        <v>Diego Brandao</v>
      </c>
      <c r="M1071" t="str">
        <f t="shared" si="81"/>
        <v xml:space="preserve">5' 7" </v>
      </c>
      <c r="N1071" t="str">
        <f t="shared" si="82"/>
        <v xml:space="preserve">145 lbs. </v>
      </c>
      <c r="O1071" t="str">
        <f t="shared" si="83"/>
        <v xml:space="preserve">68.0" </v>
      </c>
      <c r="P1071" t="str">
        <f t="shared" si="84"/>
        <v xml:space="preserve">Orthodox </v>
      </c>
      <c r="Q1071" t="s">
        <v>2251</v>
      </c>
      <c r="S1071" t="s">
        <v>496</v>
      </c>
      <c r="T1071" t="s">
        <v>511</v>
      </c>
      <c r="U1071" t="s">
        <v>496</v>
      </c>
      <c r="W1071">
        <v>9</v>
      </c>
      <c r="X1071">
        <v>3</v>
      </c>
      <c r="Y1071">
        <v>0</v>
      </c>
    </row>
    <row r="1072" spans="1:25" x14ac:dyDescent="0.25">
      <c r="A1072" s="4">
        <v>480</v>
      </c>
      <c r="B1072" s="5">
        <v>168</v>
      </c>
      <c r="C1072" s="5" t="s">
        <v>4</v>
      </c>
      <c r="D1072" s="9">
        <v>41636</v>
      </c>
      <c r="E1072" s="5" t="s">
        <v>25</v>
      </c>
      <c r="F1072" s="5" t="s">
        <v>433</v>
      </c>
      <c r="G1072" s="5">
        <v>2</v>
      </c>
      <c r="H1072" s="5">
        <v>4</v>
      </c>
      <c r="I1072" s="5">
        <v>1</v>
      </c>
      <c r="J1072" s="11">
        <v>0.15416666666666667</v>
      </c>
      <c r="L1072" t="e">
        <f t="shared" si="80"/>
        <v>#N/A</v>
      </c>
      <c r="M1072" t="e">
        <f t="shared" si="81"/>
        <v>#N/A</v>
      </c>
      <c r="N1072" t="e">
        <f t="shared" si="82"/>
        <v>#N/A</v>
      </c>
      <c r="O1072" t="e">
        <f t="shared" si="83"/>
        <v>#N/A</v>
      </c>
      <c r="P1072" t="e">
        <f t="shared" si="84"/>
        <v>#N/A</v>
      </c>
      <c r="Q1072" t="s">
        <v>3856</v>
      </c>
      <c r="S1072" t="s">
        <v>593</v>
      </c>
      <c r="T1072" t="s">
        <v>533</v>
      </c>
      <c r="U1072" t="s">
        <v>528</v>
      </c>
      <c r="V1072" t="s">
        <v>500</v>
      </c>
      <c r="W1072">
        <v>7</v>
      </c>
      <c r="X1072">
        <v>4</v>
      </c>
      <c r="Y1072">
        <v>0</v>
      </c>
    </row>
    <row r="1073" spans="1:25" x14ac:dyDescent="0.25">
      <c r="A1073" s="4">
        <v>481</v>
      </c>
      <c r="B1073" s="5">
        <v>168</v>
      </c>
      <c r="C1073" s="5" t="s">
        <v>4</v>
      </c>
      <c r="D1073" s="9">
        <v>41636</v>
      </c>
      <c r="E1073" s="5" t="s">
        <v>8</v>
      </c>
      <c r="F1073" s="5" t="s">
        <v>429</v>
      </c>
      <c r="G1073" s="5">
        <v>3</v>
      </c>
      <c r="H1073" s="5">
        <v>1</v>
      </c>
      <c r="I1073" s="5">
        <v>1</v>
      </c>
      <c r="J1073" s="11">
        <v>4.1666666666666664E-2</v>
      </c>
      <c r="L1073" t="str">
        <f t="shared" si="80"/>
        <v>Josh Barnett</v>
      </c>
      <c r="M1073" t="str">
        <f t="shared" si="81"/>
        <v xml:space="preserve">6' 3" </v>
      </c>
      <c r="N1073" t="str">
        <f t="shared" si="82"/>
        <v xml:space="preserve">250 lbs. </v>
      </c>
      <c r="O1073" t="str">
        <f t="shared" si="83"/>
        <v xml:space="preserve">78.0" </v>
      </c>
      <c r="P1073" t="str">
        <f t="shared" si="84"/>
        <v xml:space="preserve">Orthodox </v>
      </c>
      <c r="Q1073" t="s">
        <v>1795</v>
      </c>
      <c r="R1073" t="s">
        <v>545</v>
      </c>
      <c r="S1073" t="s">
        <v>530</v>
      </c>
      <c r="T1073" t="s">
        <v>533</v>
      </c>
      <c r="U1073" t="s">
        <v>546</v>
      </c>
      <c r="V1073" t="s">
        <v>515</v>
      </c>
      <c r="W1073">
        <v>32</v>
      </c>
      <c r="X1073">
        <v>7</v>
      </c>
      <c r="Y1073">
        <v>0</v>
      </c>
    </row>
    <row r="1074" spans="1:25" x14ac:dyDescent="0.25">
      <c r="A1074" s="4">
        <v>482</v>
      </c>
      <c r="B1074" s="5">
        <v>169</v>
      </c>
      <c r="C1074" s="5" t="s">
        <v>4</v>
      </c>
      <c r="D1074" s="9">
        <v>41671</v>
      </c>
      <c r="E1074" s="5" t="s">
        <v>25</v>
      </c>
      <c r="F1074" s="5" t="s">
        <v>273</v>
      </c>
      <c r="G1074" s="5">
        <v>3</v>
      </c>
      <c r="H1074" s="5">
        <v>1</v>
      </c>
      <c r="I1074" s="10">
        <v>2</v>
      </c>
      <c r="J1074" s="11">
        <v>0.10555555555555556</v>
      </c>
      <c r="L1074" t="str">
        <f t="shared" si="80"/>
        <v>Jamie Varner</v>
      </c>
      <c r="M1074" t="str">
        <f t="shared" si="81"/>
        <v xml:space="preserve">5' 8" </v>
      </c>
      <c r="N1074" t="str">
        <f t="shared" si="82"/>
        <v xml:space="preserve">155 lbs. </v>
      </c>
      <c r="O1074" t="str">
        <f t="shared" si="83"/>
        <v xml:space="preserve">72.0" </v>
      </c>
      <c r="P1074" t="str">
        <f t="shared" si="84"/>
        <v xml:space="preserve">Orthodox </v>
      </c>
      <c r="Q1074" t="s">
        <v>2154</v>
      </c>
      <c r="R1074" t="s">
        <v>795</v>
      </c>
      <c r="S1074" t="s">
        <v>530</v>
      </c>
      <c r="T1074" t="s">
        <v>533</v>
      </c>
      <c r="U1074" t="s">
        <v>496</v>
      </c>
      <c r="W1074">
        <v>2</v>
      </c>
      <c r="X1074">
        <v>3</v>
      </c>
      <c r="Y1074">
        <v>0</v>
      </c>
    </row>
    <row r="1075" spans="1:25" x14ac:dyDescent="0.25">
      <c r="A1075" s="4">
        <v>483</v>
      </c>
      <c r="B1075" s="5">
        <v>169</v>
      </c>
      <c r="C1075" s="5" t="s">
        <v>4</v>
      </c>
      <c r="D1075" s="9">
        <v>41671</v>
      </c>
      <c r="E1075" s="5" t="s">
        <v>267</v>
      </c>
      <c r="F1075" s="5" t="s">
        <v>259</v>
      </c>
      <c r="G1075" s="5">
        <v>2</v>
      </c>
      <c r="H1075" s="5">
        <v>5</v>
      </c>
      <c r="I1075" s="10">
        <v>3</v>
      </c>
      <c r="J1075" s="11">
        <v>0.20833333333333334</v>
      </c>
      <c r="L1075" t="str">
        <f t="shared" si="80"/>
        <v>John Lineker</v>
      </c>
      <c r="M1075" t="str">
        <f t="shared" si="81"/>
        <v xml:space="preserve">5' 3" </v>
      </c>
      <c r="N1075" t="str">
        <f t="shared" si="82"/>
        <v xml:space="preserve">135 lbs. </v>
      </c>
      <c r="O1075" t="str">
        <f t="shared" si="83"/>
        <v xml:space="preserve">67.0" </v>
      </c>
      <c r="P1075" t="str">
        <f t="shared" si="84"/>
        <v xml:space="preserve">Orthodox </v>
      </c>
      <c r="Q1075" t="s">
        <v>2785</v>
      </c>
      <c r="R1075" t="s">
        <v>653</v>
      </c>
      <c r="S1075" t="s">
        <v>530</v>
      </c>
      <c r="T1075" t="s">
        <v>497</v>
      </c>
      <c r="U1075" t="s">
        <v>517</v>
      </c>
      <c r="V1075" t="s">
        <v>500</v>
      </c>
      <c r="W1075">
        <v>26</v>
      </c>
      <c r="X1075">
        <v>5</v>
      </c>
      <c r="Y1075">
        <v>0</v>
      </c>
    </row>
    <row r="1076" spans="1:25" x14ac:dyDescent="0.25">
      <c r="A1076" s="4">
        <v>484</v>
      </c>
      <c r="B1076" s="5">
        <v>169</v>
      </c>
      <c r="C1076" s="5" t="s">
        <v>4</v>
      </c>
      <c r="D1076" s="9">
        <v>41671</v>
      </c>
      <c r="E1076" s="5" t="s">
        <v>8</v>
      </c>
      <c r="F1076" s="5" t="s">
        <v>58</v>
      </c>
      <c r="G1076" s="5">
        <v>2</v>
      </c>
      <c r="H1076" s="5">
        <v>5</v>
      </c>
      <c r="I1076" s="10">
        <v>3</v>
      </c>
      <c r="J1076" s="11">
        <v>0.20833333333333334</v>
      </c>
      <c r="L1076" t="str">
        <f t="shared" si="80"/>
        <v>Frank Mir</v>
      </c>
      <c r="M1076" t="str">
        <f t="shared" si="81"/>
        <v xml:space="preserve">6' 3" </v>
      </c>
      <c r="N1076" t="str">
        <f t="shared" si="82"/>
        <v xml:space="preserve">264 lbs. </v>
      </c>
      <c r="O1076" t="str">
        <f t="shared" si="83"/>
        <v xml:space="preserve">79.0" </v>
      </c>
      <c r="P1076" t="str">
        <f t="shared" si="84"/>
        <v xml:space="preserve">Southpaw </v>
      </c>
      <c r="Q1076" t="s">
        <v>2986</v>
      </c>
      <c r="S1076" t="s">
        <v>510</v>
      </c>
      <c r="T1076" t="s">
        <v>533</v>
      </c>
      <c r="U1076" t="s">
        <v>496</v>
      </c>
      <c r="V1076" t="s">
        <v>515</v>
      </c>
      <c r="W1076">
        <v>8</v>
      </c>
      <c r="X1076">
        <v>1</v>
      </c>
      <c r="Y1076">
        <v>0</v>
      </c>
    </row>
    <row r="1077" spans="1:25" x14ac:dyDescent="0.25">
      <c r="A1077" s="4">
        <v>485</v>
      </c>
      <c r="B1077" s="5">
        <v>169</v>
      </c>
      <c r="C1077" s="5" t="s">
        <v>4</v>
      </c>
      <c r="D1077" s="9">
        <v>41671</v>
      </c>
      <c r="E1077" s="5" t="s">
        <v>184</v>
      </c>
      <c r="F1077" s="5" t="s">
        <v>271</v>
      </c>
      <c r="G1077" s="5">
        <v>1</v>
      </c>
      <c r="H1077" s="5">
        <v>5</v>
      </c>
      <c r="I1077" s="10">
        <v>5</v>
      </c>
      <c r="J1077" s="11">
        <v>0.20833333333333334</v>
      </c>
      <c r="L1077" t="str">
        <f t="shared" si="80"/>
        <v>Ricardo Lamas</v>
      </c>
      <c r="M1077" t="str">
        <f t="shared" si="81"/>
        <v xml:space="preserve">5' 8" </v>
      </c>
      <c r="N1077" t="str">
        <f t="shared" si="82"/>
        <v xml:space="preserve">145 lbs. </v>
      </c>
      <c r="O1077" t="str">
        <f t="shared" si="83"/>
        <v xml:space="preserve">71.0" </v>
      </c>
      <c r="P1077" t="str">
        <f t="shared" si="84"/>
        <v xml:space="preserve">Orthodox </v>
      </c>
      <c r="Q1077" t="s">
        <v>247</v>
      </c>
      <c r="R1077" t="s">
        <v>1302</v>
      </c>
      <c r="S1077" t="s">
        <v>510</v>
      </c>
      <c r="T1077" t="s">
        <v>511</v>
      </c>
      <c r="U1077" t="s">
        <v>594</v>
      </c>
      <c r="V1077" t="s">
        <v>500</v>
      </c>
      <c r="W1077">
        <v>25</v>
      </c>
      <c r="X1077">
        <v>12</v>
      </c>
      <c r="Y1077">
        <v>0</v>
      </c>
    </row>
    <row r="1078" spans="1:25" x14ac:dyDescent="0.25">
      <c r="A1078" s="4">
        <v>486</v>
      </c>
      <c r="B1078" s="5">
        <v>169</v>
      </c>
      <c r="C1078" s="5" t="s">
        <v>4</v>
      </c>
      <c r="D1078" s="9">
        <v>41671</v>
      </c>
      <c r="E1078" s="5" t="s">
        <v>205</v>
      </c>
      <c r="F1078" s="5" t="s">
        <v>212</v>
      </c>
      <c r="G1078" s="5">
        <v>1</v>
      </c>
      <c r="H1078" s="5">
        <v>2</v>
      </c>
      <c r="I1078" s="10">
        <v>1</v>
      </c>
      <c r="J1078" s="11">
        <v>0.15416666666666667</v>
      </c>
      <c r="L1078" t="str">
        <f t="shared" si="80"/>
        <v>Urijah Faber</v>
      </c>
      <c r="M1078" t="str">
        <f t="shared" si="81"/>
        <v xml:space="preserve">5' 6" </v>
      </c>
      <c r="N1078" t="str">
        <f t="shared" si="82"/>
        <v xml:space="preserve">135 lbs. </v>
      </c>
      <c r="O1078" t="str">
        <f t="shared" si="83"/>
        <v xml:space="preserve">67.0" </v>
      </c>
      <c r="P1078" t="str">
        <f t="shared" si="84"/>
        <v xml:space="preserve">Orthodox </v>
      </c>
      <c r="Q1078" t="s">
        <v>17</v>
      </c>
      <c r="S1078" t="s">
        <v>502</v>
      </c>
      <c r="T1078" t="s">
        <v>513</v>
      </c>
      <c r="U1078" t="s">
        <v>496</v>
      </c>
      <c r="V1078" t="s">
        <v>500</v>
      </c>
      <c r="W1078">
        <v>13</v>
      </c>
      <c r="X1078">
        <v>8</v>
      </c>
      <c r="Y1078">
        <v>0</v>
      </c>
    </row>
    <row r="1079" spans="1:25" x14ac:dyDescent="0.25">
      <c r="A1079" s="4">
        <v>487</v>
      </c>
      <c r="B1079" s="5">
        <v>170</v>
      </c>
      <c r="C1079" s="5" t="s">
        <v>4</v>
      </c>
      <c r="D1079" s="9">
        <v>41692</v>
      </c>
      <c r="E1079" s="5" t="s">
        <v>9</v>
      </c>
      <c r="F1079" s="5" t="s">
        <v>436</v>
      </c>
      <c r="G1079" s="5">
        <v>2</v>
      </c>
      <c r="H1079" s="5">
        <v>2</v>
      </c>
      <c r="I1079" s="5">
        <v>1</v>
      </c>
      <c r="J1079" s="11">
        <v>5.486111111111111E-2</v>
      </c>
      <c r="L1079" t="str">
        <f t="shared" si="80"/>
        <v>Patrick Cummins</v>
      </c>
      <c r="M1079" t="str">
        <f t="shared" si="81"/>
        <v xml:space="preserve">6' 2" </v>
      </c>
      <c r="N1079" t="str">
        <f t="shared" si="82"/>
        <v xml:space="preserve">205 lbs. </v>
      </c>
      <c r="O1079" t="str">
        <f t="shared" si="83"/>
        <v xml:space="preserve">76.0" </v>
      </c>
      <c r="P1079" t="str">
        <f t="shared" si="84"/>
        <v xml:space="preserve">Orthodox </v>
      </c>
      <c r="Q1079" t="s">
        <v>3683</v>
      </c>
      <c r="S1079" t="s">
        <v>502</v>
      </c>
      <c r="T1079" t="s">
        <v>536</v>
      </c>
      <c r="U1079" t="s">
        <v>496</v>
      </c>
      <c r="V1079" t="s">
        <v>500</v>
      </c>
      <c r="W1079">
        <v>12</v>
      </c>
      <c r="X1079">
        <v>4</v>
      </c>
      <c r="Y1079">
        <v>0</v>
      </c>
    </row>
    <row r="1080" spans="1:25" x14ac:dyDescent="0.25">
      <c r="A1080" s="4">
        <v>488</v>
      </c>
      <c r="B1080" s="5">
        <v>170</v>
      </c>
      <c r="C1080" s="5" t="s">
        <v>4</v>
      </c>
      <c r="D1080" s="9">
        <v>41692</v>
      </c>
      <c r="E1080" s="5" t="s">
        <v>12</v>
      </c>
      <c r="F1080" s="5" t="s">
        <v>437</v>
      </c>
      <c r="G1080" s="5">
        <v>3</v>
      </c>
      <c r="H1080" s="5">
        <v>2</v>
      </c>
      <c r="I1080" s="5">
        <v>3</v>
      </c>
      <c r="J1080" s="11">
        <v>0.16874999999999998</v>
      </c>
      <c r="L1080" t="e">
        <f t="shared" si="80"/>
        <v>#N/A</v>
      </c>
      <c r="M1080" t="e">
        <f t="shared" si="81"/>
        <v>#N/A</v>
      </c>
      <c r="N1080" t="e">
        <f t="shared" si="82"/>
        <v>#N/A</v>
      </c>
      <c r="O1080" t="e">
        <f t="shared" si="83"/>
        <v>#N/A</v>
      </c>
      <c r="P1080" t="e">
        <f t="shared" si="84"/>
        <v>#N/A</v>
      </c>
      <c r="Q1080" t="s">
        <v>1879</v>
      </c>
      <c r="S1080" t="s">
        <v>593</v>
      </c>
      <c r="T1080" t="s">
        <v>527</v>
      </c>
      <c r="U1080" t="s">
        <v>496</v>
      </c>
      <c r="V1080" t="s">
        <v>500</v>
      </c>
      <c r="W1080">
        <v>5</v>
      </c>
      <c r="X1080">
        <v>3</v>
      </c>
      <c r="Y1080">
        <v>0</v>
      </c>
    </row>
    <row r="1081" spans="1:25" x14ac:dyDescent="0.25">
      <c r="A1081" s="4">
        <v>489</v>
      </c>
      <c r="B1081" s="5">
        <v>170</v>
      </c>
      <c r="C1081" s="5" t="s">
        <v>4</v>
      </c>
      <c r="D1081" s="9">
        <v>41692</v>
      </c>
      <c r="E1081" s="5" t="s">
        <v>12</v>
      </c>
      <c r="F1081" s="5" t="s">
        <v>82</v>
      </c>
      <c r="G1081" s="5">
        <v>2</v>
      </c>
      <c r="H1081" s="5">
        <v>5</v>
      </c>
      <c r="I1081" s="5">
        <v>3</v>
      </c>
      <c r="J1081" s="11">
        <v>0.20833333333333334</v>
      </c>
      <c r="L1081" t="str">
        <f t="shared" si="80"/>
        <v>Demian Maia</v>
      </c>
      <c r="M1081" t="str">
        <f t="shared" si="81"/>
        <v xml:space="preserve">6' 1" </v>
      </c>
      <c r="N1081" t="str">
        <f t="shared" si="82"/>
        <v xml:space="preserve">170 lbs. </v>
      </c>
      <c r="O1081" t="str">
        <f t="shared" si="83"/>
        <v xml:space="preserve">72.0" </v>
      </c>
      <c r="P1081" t="str">
        <f t="shared" si="84"/>
        <v xml:space="preserve">Southpaw </v>
      </c>
      <c r="Q1081" t="s">
        <v>3773</v>
      </c>
      <c r="R1081" t="s">
        <v>1608</v>
      </c>
      <c r="S1081" t="s">
        <v>549</v>
      </c>
      <c r="T1081" t="s">
        <v>513</v>
      </c>
      <c r="U1081" t="s">
        <v>556</v>
      </c>
      <c r="V1081" t="s">
        <v>500</v>
      </c>
      <c r="W1081">
        <v>22</v>
      </c>
      <c r="X1081">
        <v>4</v>
      </c>
      <c r="Y1081">
        <v>0</v>
      </c>
    </row>
    <row r="1082" spans="1:25" x14ac:dyDescent="0.25">
      <c r="A1082" s="4">
        <v>490</v>
      </c>
      <c r="B1082" s="5">
        <v>170</v>
      </c>
      <c r="C1082" s="5" t="s">
        <v>4</v>
      </c>
      <c r="D1082" s="9">
        <v>41692</v>
      </c>
      <c r="E1082" s="5" t="s">
        <v>12</v>
      </c>
      <c r="F1082" s="5" t="s">
        <v>439</v>
      </c>
      <c r="G1082" s="5">
        <v>2</v>
      </c>
      <c r="H1082" s="5">
        <v>2</v>
      </c>
      <c r="I1082" s="5">
        <v>1</v>
      </c>
      <c r="J1082" s="11">
        <v>0.15486111111111112</v>
      </c>
      <c r="L1082" t="str">
        <f t="shared" si="80"/>
        <v>Robert Whittaker</v>
      </c>
      <c r="M1082" t="str">
        <f t="shared" si="81"/>
        <v xml:space="preserve">6' 0" </v>
      </c>
      <c r="N1082" t="str">
        <f t="shared" si="82"/>
        <v xml:space="preserve">185 lbs. </v>
      </c>
      <c r="O1082" t="str">
        <f t="shared" si="83"/>
        <v xml:space="preserve">73.0" </v>
      </c>
      <c r="P1082" t="str">
        <f t="shared" si="84"/>
        <v xml:space="preserve">Orthodox </v>
      </c>
      <c r="Q1082" t="s">
        <v>3083</v>
      </c>
      <c r="R1082" t="s">
        <v>1041</v>
      </c>
      <c r="S1082" t="s">
        <v>746</v>
      </c>
      <c r="T1082" t="s">
        <v>712</v>
      </c>
      <c r="U1082" t="s">
        <v>584</v>
      </c>
      <c r="V1082" t="s">
        <v>504</v>
      </c>
      <c r="W1082">
        <v>7</v>
      </c>
      <c r="X1082">
        <v>2</v>
      </c>
      <c r="Y1082">
        <v>0</v>
      </c>
    </row>
    <row r="1083" spans="1:25" x14ac:dyDescent="0.25">
      <c r="A1083" s="4">
        <v>491</v>
      </c>
      <c r="B1083" s="5">
        <v>171</v>
      </c>
      <c r="C1083" s="5" t="s">
        <v>4</v>
      </c>
      <c r="D1083" s="9">
        <v>41713</v>
      </c>
      <c r="E1083" s="5" t="s">
        <v>12</v>
      </c>
      <c r="F1083" s="5" t="s">
        <v>164</v>
      </c>
      <c r="G1083" s="5">
        <v>1</v>
      </c>
      <c r="H1083" s="5">
        <v>5</v>
      </c>
      <c r="I1083" s="10">
        <v>3</v>
      </c>
      <c r="J1083" s="11">
        <v>0.20833333333333334</v>
      </c>
      <c r="L1083" t="str">
        <f t="shared" si="80"/>
        <v>Jake Shields</v>
      </c>
      <c r="M1083" t="str">
        <f t="shared" si="81"/>
        <v xml:space="preserve">6' 0" </v>
      </c>
      <c r="N1083" t="str">
        <f t="shared" si="82"/>
        <v xml:space="preserve">170 lbs. </v>
      </c>
      <c r="O1083" t="str">
        <f t="shared" si="83"/>
        <v xml:space="preserve">72.0" </v>
      </c>
      <c r="P1083" t="str">
        <f t="shared" si="84"/>
        <v xml:space="preserve">Orthodox </v>
      </c>
      <c r="Q1083" t="s">
        <v>3099</v>
      </c>
      <c r="S1083" t="s">
        <v>496</v>
      </c>
      <c r="T1083" t="s">
        <v>496</v>
      </c>
      <c r="U1083" t="s">
        <v>496</v>
      </c>
      <c r="V1083" t="s">
        <v>500</v>
      </c>
      <c r="W1083">
        <v>1</v>
      </c>
      <c r="X1083">
        <v>4</v>
      </c>
      <c r="Y1083">
        <v>0</v>
      </c>
    </row>
    <row r="1084" spans="1:25" x14ac:dyDescent="0.25">
      <c r="A1084" s="4">
        <v>492</v>
      </c>
      <c r="B1084" s="5">
        <v>171</v>
      </c>
      <c r="C1084" s="5" t="s">
        <v>4</v>
      </c>
      <c r="D1084" s="9">
        <v>41713</v>
      </c>
      <c r="E1084" s="5" t="s">
        <v>12</v>
      </c>
      <c r="F1084" s="5" t="s">
        <v>249</v>
      </c>
      <c r="G1084" s="5">
        <v>2</v>
      </c>
      <c r="H1084" s="5">
        <v>5</v>
      </c>
      <c r="I1084" s="10">
        <v>5</v>
      </c>
      <c r="J1084" s="11">
        <v>0.20833333333333334</v>
      </c>
      <c r="L1084" t="str">
        <f t="shared" si="80"/>
        <v>Robbie Lawler</v>
      </c>
      <c r="M1084" t="str">
        <f t="shared" si="81"/>
        <v xml:space="preserve">5' 11" </v>
      </c>
      <c r="N1084" t="str">
        <f t="shared" si="82"/>
        <v xml:space="preserve">170 lbs. </v>
      </c>
      <c r="O1084" t="str">
        <f t="shared" si="83"/>
        <v xml:space="preserve">74.0" </v>
      </c>
      <c r="P1084" t="str">
        <f t="shared" si="84"/>
        <v xml:space="preserve">Southpaw </v>
      </c>
      <c r="Q1084" t="s">
        <v>3206</v>
      </c>
      <c r="S1084" t="s">
        <v>499</v>
      </c>
      <c r="T1084" t="s">
        <v>536</v>
      </c>
      <c r="U1084" t="s">
        <v>496</v>
      </c>
      <c r="W1084">
        <v>0</v>
      </c>
      <c r="X1084">
        <v>3</v>
      </c>
      <c r="Y1084">
        <v>0</v>
      </c>
    </row>
    <row r="1085" spans="1:25" x14ac:dyDescent="0.25">
      <c r="A1085" s="4">
        <v>493</v>
      </c>
      <c r="B1085" s="5">
        <v>171</v>
      </c>
      <c r="C1085" s="5" t="s">
        <v>4</v>
      </c>
      <c r="D1085" s="9">
        <v>41713</v>
      </c>
      <c r="E1085" s="5" t="s">
        <v>25</v>
      </c>
      <c r="F1085" s="5" t="s">
        <v>98</v>
      </c>
      <c r="G1085" s="5">
        <v>2</v>
      </c>
      <c r="H1085" s="5">
        <v>5</v>
      </c>
      <c r="I1085" s="10">
        <v>3</v>
      </c>
      <c r="J1085" s="11">
        <v>0.20833333333333334</v>
      </c>
      <c r="L1085" t="str">
        <f t="shared" si="80"/>
        <v>Diego Sanchez</v>
      </c>
      <c r="M1085" t="str">
        <f t="shared" si="81"/>
        <v xml:space="preserve">5' 10" </v>
      </c>
      <c r="N1085" t="str">
        <f t="shared" si="82"/>
        <v xml:space="preserve">155 lbs. </v>
      </c>
      <c r="O1085" t="str">
        <f t="shared" si="83"/>
        <v xml:space="preserve">72.0" </v>
      </c>
      <c r="P1085" t="str">
        <f t="shared" si="84"/>
        <v xml:space="preserve">Southpaw </v>
      </c>
      <c r="Q1085" t="s">
        <v>3273</v>
      </c>
      <c r="S1085" t="s">
        <v>496</v>
      </c>
      <c r="T1085" t="s">
        <v>496</v>
      </c>
      <c r="U1085" t="s">
        <v>496</v>
      </c>
      <c r="W1085">
        <v>2</v>
      </c>
      <c r="X1085">
        <v>6</v>
      </c>
      <c r="Y1085">
        <v>0</v>
      </c>
    </row>
    <row r="1086" spans="1:25" x14ac:dyDescent="0.25">
      <c r="A1086" s="4">
        <v>494</v>
      </c>
      <c r="B1086" s="5">
        <v>171</v>
      </c>
      <c r="C1086" s="5" t="s">
        <v>4</v>
      </c>
      <c r="D1086" s="9">
        <v>41713</v>
      </c>
      <c r="E1086" s="5" t="s">
        <v>12</v>
      </c>
      <c r="F1086" s="5" t="s">
        <v>154</v>
      </c>
      <c r="G1086" s="5">
        <v>3</v>
      </c>
      <c r="H1086" s="5">
        <v>7</v>
      </c>
      <c r="I1086" s="10">
        <v>2</v>
      </c>
      <c r="J1086" s="11">
        <v>8.3333333333333329E-2</v>
      </c>
      <c r="L1086" t="str">
        <f t="shared" si="80"/>
        <v>Carlos Condit</v>
      </c>
      <c r="M1086" t="str">
        <f t="shared" si="81"/>
        <v xml:space="preserve">6' 2" </v>
      </c>
      <c r="N1086" t="str">
        <f t="shared" si="82"/>
        <v xml:space="preserve">170 lbs. </v>
      </c>
      <c r="O1086" t="str">
        <f t="shared" si="83"/>
        <v xml:space="preserve">75.0" </v>
      </c>
      <c r="P1086" t="str">
        <f t="shared" si="84"/>
        <v xml:space="preserve">Orthodox </v>
      </c>
      <c r="Q1086" t="s">
        <v>2933</v>
      </c>
      <c r="S1086" t="s">
        <v>496</v>
      </c>
      <c r="T1086" t="s">
        <v>496</v>
      </c>
      <c r="U1086" t="s">
        <v>496</v>
      </c>
      <c r="W1086">
        <v>0</v>
      </c>
      <c r="X1086">
        <v>1</v>
      </c>
      <c r="Y1086">
        <v>0</v>
      </c>
    </row>
    <row r="1087" spans="1:25" x14ac:dyDescent="0.25">
      <c r="A1087" s="4">
        <v>495</v>
      </c>
      <c r="B1087" s="5">
        <v>172</v>
      </c>
      <c r="C1087" s="5" t="s">
        <v>4</v>
      </c>
      <c r="D1087" s="9">
        <v>41755</v>
      </c>
      <c r="E1087" s="5" t="s">
        <v>9</v>
      </c>
      <c r="F1087" s="5" t="s">
        <v>169</v>
      </c>
      <c r="G1087" s="5">
        <v>2</v>
      </c>
      <c r="H1087" s="5">
        <v>5</v>
      </c>
      <c r="I1087" s="5">
        <v>3</v>
      </c>
      <c r="J1087" s="11">
        <v>0.20833333333333334</v>
      </c>
      <c r="L1087" t="str">
        <f t="shared" si="80"/>
        <v>Phil Davis</v>
      </c>
      <c r="M1087" t="str">
        <f t="shared" si="81"/>
        <v xml:space="preserve">6' 2" </v>
      </c>
      <c r="N1087" t="str">
        <f t="shared" si="82"/>
        <v xml:space="preserve">205 lbs. </v>
      </c>
      <c r="O1087" t="str">
        <f t="shared" si="83"/>
        <v xml:space="preserve">79.0" </v>
      </c>
      <c r="P1087" t="str">
        <f t="shared" si="84"/>
        <v xml:space="preserve">Orthodox </v>
      </c>
      <c r="Q1087" t="s">
        <v>3283</v>
      </c>
      <c r="R1087" t="s">
        <v>652</v>
      </c>
      <c r="S1087" t="s">
        <v>496</v>
      </c>
      <c r="T1087" t="s">
        <v>536</v>
      </c>
      <c r="U1087" t="s">
        <v>496</v>
      </c>
      <c r="W1087">
        <v>5</v>
      </c>
      <c r="X1087">
        <v>1</v>
      </c>
      <c r="Y1087">
        <v>0</v>
      </c>
    </row>
    <row r="1088" spans="1:25" x14ac:dyDescent="0.25">
      <c r="A1088" s="4">
        <v>496</v>
      </c>
      <c r="B1088" s="5">
        <v>172</v>
      </c>
      <c r="C1088" s="5" t="s">
        <v>4</v>
      </c>
      <c r="D1088" s="9">
        <v>41755</v>
      </c>
      <c r="E1088" s="5" t="s">
        <v>25</v>
      </c>
      <c r="F1088" s="5" t="s">
        <v>292</v>
      </c>
      <c r="G1088" s="5">
        <v>2</v>
      </c>
      <c r="H1088" s="5">
        <v>4</v>
      </c>
      <c r="I1088" s="5">
        <v>1</v>
      </c>
      <c r="J1088" s="11">
        <v>0.13749999999999998</v>
      </c>
      <c r="L1088" t="str">
        <f t="shared" si="80"/>
        <v>Yancy Medeiros</v>
      </c>
      <c r="M1088" t="str">
        <f t="shared" si="81"/>
        <v xml:space="preserve">5' 10" </v>
      </c>
      <c r="N1088" t="str">
        <f t="shared" si="82"/>
        <v xml:space="preserve">155 lbs. </v>
      </c>
      <c r="O1088" t="str">
        <f t="shared" si="83"/>
        <v xml:space="preserve">75.0" </v>
      </c>
      <c r="P1088" t="str">
        <f t="shared" si="84"/>
        <v xml:space="preserve">Orthodox </v>
      </c>
      <c r="Q1088" t="s">
        <v>365</v>
      </c>
      <c r="R1088" t="s">
        <v>1711</v>
      </c>
      <c r="S1088" t="s">
        <v>530</v>
      </c>
      <c r="T1088" t="s">
        <v>497</v>
      </c>
      <c r="U1088" t="s">
        <v>546</v>
      </c>
      <c r="V1088" t="s">
        <v>515</v>
      </c>
      <c r="W1088">
        <v>15</v>
      </c>
      <c r="X1088">
        <v>4</v>
      </c>
      <c r="Y1088">
        <v>0</v>
      </c>
    </row>
    <row r="1089" spans="1:25" x14ac:dyDescent="0.25">
      <c r="A1089" s="4">
        <v>497</v>
      </c>
      <c r="B1089" s="5">
        <v>172</v>
      </c>
      <c r="C1089" s="5" t="s">
        <v>4</v>
      </c>
      <c r="D1089" s="9">
        <v>41755</v>
      </c>
      <c r="E1089" s="5" t="s">
        <v>9</v>
      </c>
      <c r="F1089" s="5" t="s">
        <v>240</v>
      </c>
      <c r="G1089" s="5">
        <v>2</v>
      </c>
      <c r="H1089" s="5">
        <v>5</v>
      </c>
      <c r="I1089" s="5">
        <v>5</v>
      </c>
      <c r="J1089" s="11">
        <v>0.20833333333333334</v>
      </c>
      <c r="L1089" t="str">
        <f t="shared" si="80"/>
        <v>Glover Teixeira</v>
      </c>
      <c r="M1089" t="str">
        <f t="shared" si="81"/>
        <v xml:space="preserve">6' 2" </v>
      </c>
      <c r="N1089" t="str">
        <f t="shared" si="82"/>
        <v xml:space="preserve">205 lbs. </v>
      </c>
      <c r="O1089" t="str">
        <f t="shared" si="83"/>
        <v xml:space="preserve">76.0" </v>
      </c>
      <c r="P1089" t="str">
        <f t="shared" si="84"/>
        <v xml:space="preserve">Orthodox </v>
      </c>
      <c r="Q1089" t="s">
        <v>2185</v>
      </c>
      <c r="S1089" t="s">
        <v>552</v>
      </c>
      <c r="T1089" t="s">
        <v>497</v>
      </c>
      <c r="U1089" t="s">
        <v>496</v>
      </c>
      <c r="V1089" t="s">
        <v>500</v>
      </c>
      <c r="W1089">
        <v>10</v>
      </c>
      <c r="X1089">
        <v>2</v>
      </c>
      <c r="Y1089">
        <v>0</v>
      </c>
    </row>
    <row r="1090" spans="1:25" x14ac:dyDescent="0.25">
      <c r="A1090" s="4">
        <v>498</v>
      </c>
      <c r="B1090" s="5">
        <v>172</v>
      </c>
      <c r="C1090" s="5" t="s">
        <v>4</v>
      </c>
      <c r="D1090" s="9">
        <v>41755</v>
      </c>
      <c r="E1090" s="5" t="s">
        <v>15</v>
      </c>
      <c r="F1090" s="5" t="s">
        <v>170</v>
      </c>
      <c r="G1090" s="5">
        <v>3</v>
      </c>
      <c r="H1090" s="5">
        <v>4</v>
      </c>
      <c r="I1090" s="5">
        <v>1</v>
      </c>
      <c r="J1090" s="11">
        <v>8.8888888888888892E-2</v>
      </c>
      <c r="L1090" t="str">
        <f t="shared" si="80"/>
        <v>Tim Boetsch</v>
      </c>
      <c r="M1090" t="str">
        <f t="shared" si="81"/>
        <v xml:space="preserve">6' 0" </v>
      </c>
      <c r="N1090" t="str">
        <f t="shared" si="82"/>
        <v xml:space="preserve">205 lbs. </v>
      </c>
      <c r="O1090" t="str">
        <f t="shared" si="83"/>
        <v xml:space="preserve">74.0" </v>
      </c>
      <c r="P1090" t="str">
        <f t="shared" si="84"/>
        <v xml:space="preserve">Orthodox </v>
      </c>
      <c r="Q1090" t="s">
        <v>2963</v>
      </c>
      <c r="S1090" t="s">
        <v>530</v>
      </c>
      <c r="T1090" t="s">
        <v>523</v>
      </c>
      <c r="U1090" t="s">
        <v>496</v>
      </c>
      <c r="V1090" t="s">
        <v>500</v>
      </c>
      <c r="W1090">
        <v>15</v>
      </c>
      <c r="X1090">
        <v>5</v>
      </c>
      <c r="Y1090">
        <v>0</v>
      </c>
    </row>
    <row r="1091" spans="1:25" x14ac:dyDescent="0.25">
      <c r="A1091" s="4">
        <v>499</v>
      </c>
      <c r="B1091" s="5">
        <v>172</v>
      </c>
      <c r="C1091" s="5" t="s">
        <v>4</v>
      </c>
      <c r="D1091" s="9">
        <v>41755</v>
      </c>
      <c r="E1091" s="5" t="s">
        <v>184</v>
      </c>
      <c r="F1091" s="5" t="s">
        <v>441</v>
      </c>
      <c r="G1091" s="5">
        <v>2</v>
      </c>
      <c r="H1091" s="5">
        <v>4</v>
      </c>
      <c r="I1091" s="5">
        <v>3</v>
      </c>
      <c r="J1091" s="11">
        <v>0.15208333333333332</v>
      </c>
      <c r="L1091" t="str">
        <f t="shared" ref="L1091:L1154" si="85">VLOOKUP($F1091,$Q$2:$Z$2708,1,FALSE)</f>
        <v>Andre Fili</v>
      </c>
      <c r="M1091" t="str">
        <f t="shared" ref="M1091:M1154" si="86">VLOOKUP($F1091,$Q$2:$Z$2708,3,FALSE)</f>
        <v xml:space="preserve">5' 11" </v>
      </c>
      <c r="N1091" t="str">
        <f t="shared" ref="N1091:N1154" si="87">VLOOKUP($F1091,$Q$2:$Z$2708,4,FALSE)</f>
        <v xml:space="preserve">145 lbs. </v>
      </c>
      <c r="O1091" t="str">
        <f t="shared" ref="O1091:O1154" si="88">VLOOKUP($F1091,$Q$2:$Z$2708,5,FALSE)</f>
        <v xml:space="preserve">74.0" </v>
      </c>
      <c r="P1091" t="str">
        <f t="shared" ref="P1091:P1154" si="89">VLOOKUP($F1091,$Q$2:$Z$2708,6,FALSE)</f>
        <v xml:space="preserve">Orthodox </v>
      </c>
      <c r="Q1091" t="s">
        <v>2741</v>
      </c>
      <c r="R1091" t="s">
        <v>1126</v>
      </c>
      <c r="S1091" t="s">
        <v>549</v>
      </c>
      <c r="T1091" t="s">
        <v>536</v>
      </c>
      <c r="U1091" t="s">
        <v>496</v>
      </c>
      <c r="V1091" t="s">
        <v>515</v>
      </c>
      <c r="W1091">
        <v>32</v>
      </c>
      <c r="X1091">
        <v>10</v>
      </c>
      <c r="Y1091">
        <v>0</v>
      </c>
    </row>
    <row r="1092" spans="1:25" x14ac:dyDescent="0.25">
      <c r="A1092" s="4">
        <v>500</v>
      </c>
      <c r="B1092" s="5">
        <v>173</v>
      </c>
      <c r="C1092" s="5" t="s">
        <v>4</v>
      </c>
      <c r="D1092" s="9">
        <v>41783</v>
      </c>
      <c r="E1092" s="5" t="s">
        <v>9</v>
      </c>
      <c r="F1092" s="5" t="s">
        <v>34</v>
      </c>
      <c r="G1092" s="5">
        <v>2</v>
      </c>
      <c r="H1092" s="5">
        <v>4</v>
      </c>
      <c r="I1092" s="10">
        <v>3</v>
      </c>
      <c r="J1092" s="11">
        <v>0.16180555555555556</v>
      </c>
      <c r="L1092" t="str">
        <f t="shared" si="85"/>
        <v>Dan Henderson</v>
      </c>
      <c r="M1092" t="str">
        <f t="shared" si="86"/>
        <v xml:space="preserve">5' 11" </v>
      </c>
      <c r="N1092" t="str">
        <f t="shared" si="87"/>
        <v xml:space="preserve">185 lbs. </v>
      </c>
      <c r="O1092" t="str">
        <f t="shared" si="88"/>
        <v xml:space="preserve">74.0" </v>
      </c>
      <c r="P1092" t="str">
        <f t="shared" si="89"/>
        <v xml:space="preserve">Orthodox </v>
      </c>
      <c r="Q1092" t="s">
        <v>2160</v>
      </c>
      <c r="R1092" t="s">
        <v>797</v>
      </c>
      <c r="S1092" t="s">
        <v>506</v>
      </c>
      <c r="T1092" t="s">
        <v>513</v>
      </c>
      <c r="U1092" t="s">
        <v>547</v>
      </c>
      <c r="V1092" t="s">
        <v>500</v>
      </c>
      <c r="W1092">
        <v>9</v>
      </c>
      <c r="X1092">
        <v>3</v>
      </c>
      <c r="Y1092">
        <v>0</v>
      </c>
    </row>
    <row r="1093" spans="1:25" x14ac:dyDescent="0.25">
      <c r="A1093" s="4">
        <v>501</v>
      </c>
      <c r="B1093" s="5">
        <v>173</v>
      </c>
      <c r="C1093" s="5" t="s">
        <v>4</v>
      </c>
      <c r="D1093" s="9">
        <v>41783</v>
      </c>
      <c r="E1093" s="5" t="s">
        <v>25</v>
      </c>
      <c r="F1093" s="5" t="s">
        <v>273</v>
      </c>
      <c r="G1093" s="5">
        <v>3</v>
      </c>
      <c r="H1093" s="5">
        <v>7</v>
      </c>
      <c r="I1093" s="10">
        <v>1</v>
      </c>
      <c r="J1093" s="11">
        <v>0.20833333333333334</v>
      </c>
      <c r="L1093" t="str">
        <f t="shared" si="85"/>
        <v>Jamie Varner</v>
      </c>
      <c r="M1093" t="str">
        <f t="shared" si="86"/>
        <v xml:space="preserve">5' 8" </v>
      </c>
      <c r="N1093" t="str">
        <f t="shared" si="87"/>
        <v xml:space="preserve">155 lbs. </v>
      </c>
      <c r="O1093" t="str">
        <f t="shared" si="88"/>
        <v xml:space="preserve">72.0" </v>
      </c>
      <c r="P1093" t="str">
        <f t="shared" si="89"/>
        <v xml:space="preserve">Orthodox </v>
      </c>
      <c r="Q1093" t="s">
        <v>278</v>
      </c>
      <c r="R1093" t="s">
        <v>701</v>
      </c>
      <c r="S1093" t="s">
        <v>530</v>
      </c>
      <c r="T1093" t="s">
        <v>523</v>
      </c>
      <c r="U1093" t="s">
        <v>546</v>
      </c>
      <c r="V1093" t="s">
        <v>500</v>
      </c>
      <c r="W1093">
        <v>30</v>
      </c>
      <c r="X1093">
        <v>11</v>
      </c>
      <c r="Y1093">
        <v>0</v>
      </c>
    </row>
    <row r="1094" spans="1:25" x14ac:dyDescent="0.25">
      <c r="A1094" s="4">
        <v>502</v>
      </c>
      <c r="B1094" s="5">
        <v>173</v>
      </c>
      <c r="C1094" s="5" t="s">
        <v>4</v>
      </c>
      <c r="D1094" s="9">
        <v>41783</v>
      </c>
      <c r="E1094" s="5" t="s">
        <v>12</v>
      </c>
      <c r="F1094" s="5" t="s">
        <v>278</v>
      </c>
      <c r="G1094" s="5">
        <v>2</v>
      </c>
      <c r="H1094" s="5">
        <v>2</v>
      </c>
      <c r="I1094" s="10">
        <v>3</v>
      </c>
      <c r="J1094" s="11">
        <v>0.12916666666666668</v>
      </c>
      <c r="L1094" t="str">
        <f t="shared" si="85"/>
        <v>Jake Ellenberger</v>
      </c>
      <c r="M1094" t="str">
        <f t="shared" si="86"/>
        <v xml:space="preserve">5' 9" </v>
      </c>
      <c r="N1094" t="str">
        <f t="shared" si="87"/>
        <v xml:space="preserve">170 lbs. </v>
      </c>
      <c r="O1094" t="str">
        <f t="shared" si="88"/>
        <v xml:space="preserve">71.0" </v>
      </c>
      <c r="P1094" t="str">
        <f t="shared" si="89"/>
        <v xml:space="preserve">Orthodox </v>
      </c>
      <c r="Q1094" t="s">
        <v>2629</v>
      </c>
      <c r="R1094" t="s">
        <v>697</v>
      </c>
      <c r="S1094" t="s">
        <v>502</v>
      </c>
      <c r="T1094" t="s">
        <v>523</v>
      </c>
      <c r="U1094" t="s">
        <v>508</v>
      </c>
      <c r="V1094" t="s">
        <v>500</v>
      </c>
      <c r="W1094">
        <v>11</v>
      </c>
      <c r="X1094">
        <v>4</v>
      </c>
      <c r="Y1094">
        <v>0</v>
      </c>
    </row>
    <row r="1095" spans="1:25" x14ac:dyDescent="0.25">
      <c r="A1095" s="4">
        <v>503</v>
      </c>
      <c r="B1095" s="5">
        <v>173</v>
      </c>
      <c r="C1095" s="5" t="s">
        <v>4</v>
      </c>
      <c r="D1095" s="9">
        <v>41783</v>
      </c>
      <c r="E1095" s="5" t="s">
        <v>205</v>
      </c>
      <c r="F1095" s="5" t="s">
        <v>219</v>
      </c>
      <c r="G1095" s="5">
        <v>2</v>
      </c>
      <c r="H1095" s="5">
        <v>2</v>
      </c>
      <c r="I1095" s="10">
        <v>5</v>
      </c>
      <c r="J1095" s="11">
        <v>0.10138888888888889</v>
      </c>
      <c r="L1095" t="e">
        <f t="shared" si="85"/>
        <v>#N/A</v>
      </c>
      <c r="M1095" t="e">
        <f t="shared" si="86"/>
        <v>#N/A</v>
      </c>
      <c r="N1095" t="e">
        <f t="shared" si="87"/>
        <v>#N/A</v>
      </c>
      <c r="O1095" t="e">
        <f t="shared" si="88"/>
        <v>#N/A</v>
      </c>
      <c r="P1095" t="e">
        <f t="shared" si="89"/>
        <v>#N/A</v>
      </c>
      <c r="Q1095" t="s">
        <v>2969</v>
      </c>
      <c r="R1095" t="s">
        <v>1219</v>
      </c>
      <c r="S1095" t="s">
        <v>499</v>
      </c>
      <c r="T1095" t="s">
        <v>497</v>
      </c>
      <c r="U1095" t="s">
        <v>546</v>
      </c>
      <c r="V1095" t="s">
        <v>504</v>
      </c>
      <c r="W1095">
        <v>9</v>
      </c>
      <c r="X1095">
        <v>3</v>
      </c>
      <c r="Y1095">
        <v>0</v>
      </c>
    </row>
    <row r="1096" spans="1:25" x14ac:dyDescent="0.25">
      <c r="A1096" s="4">
        <v>504</v>
      </c>
      <c r="B1096" s="5">
        <v>173</v>
      </c>
      <c r="C1096" s="5" t="s">
        <v>4</v>
      </c>
      <c r="D1096" s="9">
        <v>41783</v>
      </c>
      <c r="E1096" s="5" t="s">
        <v>205</v>
      </c>
      <c r="F1096" s="5" t="s">
        <v>280</v>
      </c>
      <c r="G1096" s="5">
        <v>3</v>
      </c>
      <c r="H1096" s="5">
        <v>5</v>
      </c>
      <c r="I1096" s="10">
        <v>3</v>
      </c>
      <c r="J1096" s="11">
        <v>0.20833333333333334</v>
      </c>
      <c r="L1096" t="str">
        <f t="shared" si="85"/>
        <v>Francisco Rivera</v>
      </c>
      <c r="M1096" t="str">
        <f t="shared" si="86"/>
        <v xml:space="preserve">5' 8" </v>
      </c>
      <c r="N1096" t="str">
        <f t="shared" si="87"/>
        <v xml:space="preserve">135 lbs. </v>
      </c>
      <c r="O1096" t="str">
        <f t="shared" si="88"/>
        <v xml:space="preserve">68.0" </v>
      </c>
      <c r="P1096" t="str">
        <f t="shared" si="89"/>
        <v xml:space="preserve">Orthodox </v>
      </c>
      <c r="Q1096" t="s">
        <v>3077</v>
      </c>
      <c r="R1096" t="s">
        <v>1271</v>
      </c>
      <c r="S1096" t="s">
        <v>530</v>
      </c>
      <c r="T1096" t="s">
        <v>497</v>
      </c>
      <c r="U1096" t="s">
        <v>556</v>
      </c>
      <c r="V1096" t="s">
        <v>500</v>
      </c>
      <c r="W1096">
        <v>10</v>
      </c>
      <c r="X1096">
        <v>1</v>
      </c>
      <c r="Y1096">
        <v>0</v>
      </c>
    </row>
    <row r="1097" spans="1:25" x14ac:dyDescent="0.25">
      <c r="A1097" s="4">
        <v>505</v>
      </c>
      <c r="B1097" s="5">
        <v>174</v>
      </c>
      <c r="C1097" s="5" t="s">
        <v>4</v>
      </c>
      <c r="D1097" s="9">
        <v>41804</v>
      </c>
      <c r="E1097" s="5" t="s">
        <v>8</v>
      </c>
      <c r="F1097" s="5" t="s">
        <v>166</v>
      </c>
      <c r="G1097" s="5">
        <v>2</v>
      </c>
      <c r="H1097" s="5">
        <v>6</v>
      </c>
      <c r="I1097" s="5">
        <v>3</v>
      </c>
      <c r="J1097" s="11">
        <v>0.20833333333333334</v>
      </c>
      <c r="L1097" t="str">
        <f t="shared" si="85"/>
        <v>Brendan Schaub</v>
      </c>
      <c r="M1097" t="str">
        <f t="shared" si="86"/>
        <v xml:space="preserve">6' 4" </v>
      </c>
      <c r="N1097" t="str">
        <f t="shared" si="87"/>
        <v xml:space="preserve">245 lbs. </v>
      </c>
      <c r="O1097" t="str">
        <f t="shared" si="88"/>
        <v xml:space="preserve">78.0" </v>
      </c>
      <c r="P1097" t="str">
        <f t="shared" si="89"/>
        <v xml:space="preserve">Orthodox </v>
      </c>
      <c r="Q1097" t="s">
        <v>3296</v>
      </c>
      <c r="R1097" t="s">
        <v>885</v>
      </c>
      <c r="S1097" t="s">
        <v>506</v>
      </c>
      <c r="T1097" t="s">
        <v>536</v>
      </c>
      <c r="U1097" t="s">
        <v>508</v>
      </c>
      <c r="V1097" t="s">
        <v>500</v>
      </c>
      <c r="W1097">
        <v>13</v>
      </c>
      <c r="X1097">
        <v>4</v>
      </c>
      <c r="Y1097">
        <v>0</v>
      </c>
    </row>
    <row r="1098" spans="1:25" x14ac:dyDescent="0.25">
      <c r="A1098" s="4">
        <v>506</v>
      </c>
      <c r="B1098" s="5">
        <v>174</v>
      </c>
      <c r="C1098" s="5" t="s">
        <v>4</v>
      </c>
      <c r="D1098" s="9">
        <v>41804</v>
      </c>
      <c r="E1098" s="5" t="s">
        <v>267</v>
      </c>
      <c r="F1098" s="5" t="s">
        <v>268</v>
      </c>
      <c r="G1098" s="5">
        <v>3</v>
      </c>
      <c r="H1098" s="5">
        <v>5</v>
      </c>
      <c r="I1098" s="5">
        <v>5</v>
      </c>
      <c r="J1098" s="11">
        <v>0.20833333333333334</v>
      </c>
      <c r="L1098" t="str">
        <f t="shared" si="85"/>
        <v>Ali Bagautinov</v>
      </c>
      <c r="M1098" t="str">
        <f t="shared" si="86"/>
        <v xml:space="preserve">5' 4" </v>
      </c>
      <c r="N1098" t="str">
        <f t="shared" si="87"/>
        <v xml:space="preserve">125 lbs. </v>
      </c>
      <c r="O1098" t="str">
        <f t="shared" si="88"/>
        <v xml:space="preserve">65.0" </v>
      </c>
      <c r="P1098" t="str">
        <f t="shared" si="89"/>
        <v xml:space="preserve">Orthodox </v>
      </c>
      <c r="Q1098" t="s">
        <v>361</v>
      </c>
      <c r="S1098" t="s">
        <v>549</v>
      </c>
      <c r="T1098" t="s">
        <v>513</v>
      </c>
      <c r="U1098" t="s">
        <v>496</v>
      </c>
      <c r="V1098" t="s">
        <v>500</v>
      </c>
      <c r="W1098">
        <v>12</v>
      </c>
      <c r="X1098">
        <v>3</v>
      </c>
      <c r="Y1098">
        <v>0</v>
      </c>
    </row>
    <row r="1099" spans="1:25" x14ac:dyDescent="0.25">
      <c r="A1099" s="4">
        <v>507</v>
      </c>
      <c r="B1099" s="5">
        <v>174</v>
      </c>
      <c r="C1099" s="5" t="s">
        <v>4</v>
      </c>
      <c r="D1099" s="9">
        <v>41804</v>
      </c>
      <c r="E1099" s="5" t="s">
        <v>9</v>
      </c>
      <c r="F1099" s="5" t="s">
        <v>253</v>
      </c>
      <c r="G1099" s="5">
        <v>1</v>
      </c>
      <c r="H1099" s="5">
        <v>4</v>
      </c>
      <c r="I1099" s="5">
        <v>2</v>
      </c>
      <c r="J1099" s="11">
        <v>9.0277777777777776E-2</v>
      </c>
      <c r="L1099" t="str">
        <f t="shared" si="85"/>
        <v>Ryan Jimmo</v>
      </c>
      <c r="M1099" t="str">
        <f t="shared" si="86"/>
        <v xml:space="preserve">6' 1" </v>
      </c>
      <c r="N1099" t="str">
        <f t="shared" si="87"/>
        <v xml:space="preserve">205 lbs. </v>
      </c>
      <c r="O1099" t="str">
        <f t="shared" si="88"/>
        <v xml:space="preserve">73.0" </v>
      </c>
      <c r="P1099" t="str">
        <f t="shared" si="89"/>
        <v xml:space="preserve">Orthodox </v>
      </c>
      <c r="Q1099" t="s">
        <v>164</v>
      </c>
      <c r="S1099" t="s">
        <v>502</v>
      </c>
      <c r="T1099" t="s">
        <v>523</v>
      </c>
      <c r="U1099" t="s">
        <v>556</v>
      </c>
      <c r="V1099" t="s">
        <v>500</v>
      </c>
      <c r="W1099">
        <v>29</v>
      </c>
      <c r="X1099">
        <v>7</v>
      </c>
      <c r="Y1099">
        <v>1</v>
      </c>
    </row>
    <row r="1100" spans="1:25" x14ac:dyDescent="0.25">
      <c r="A1100" s="4">
        <v>508</v>
      </c>
      <c r="B1100" s="5">
        <v>174</v>
      </c>
      <c r="C1100" s="5" t="s">
        <v>4</v>
      </c>
      <c r="D1100" s="9">
        <v>41804</v>
      </c>
      <c r="E1100" s="5" t="s">
        <v>12</v>
      </c>
      <c r="F1100" s="5" t="s">
        <v>266</v>
      </c>
      <c r="G1100" s="5">
        <v>3</v>
      </c>
      <c r="H1100" s="5">
        <v>5</v>
      </c>
      <c r="I1100" s="5">
        <v>3</v>
      </c>
      <c r="J1100" s="11">
        <v>0.20833333333333334</v>
      </c>
      <c r="L1100" t="str">
        <f t="shared" si="85"/>
        <v>Tyron Woodley</v>
      </c>
      <c r="M1100" t="str">
        <f t="shared" si="86"/>
        <v xml:space="preserve">5' 9" </v>
      </c>
      <c r="N1100" t="str">
        <f t="shared" si="87"/>
        <v xml:space="preserve">170 lbs. </v>
      </c>
      <c r="O1100" t="str">
        <f t="shared" si="88"/>
        <v xml:space="preserve">74.0" </v>
      </c>
      <c r="P1100" t="str">
        <f t="shared" si="89"/>
        <v xml:space="preserve">Orthodox </v>
      </c>
      <c r="Q1100" t="s">
        <v>2992</v>
      </c>
      <c r="R1100" t="s">
        <v>1228</v>
      </c>
      <c r="S1100" t="s">
        <v>506</v>
      </c>
      <c r="T1100" t="s">
        <v>536</v>
      </c>
      <c r="U1100" t="s">
        <v>496</v>
      </c>
      <c r="V1100" t="s">
        <v>500</v>
      </c>
      <c r="W1100">
        <v>11</v>
      </c>
      <c r="X1100">
        <v>4</v>
      </c>
      <c r="Y1100">
        <v>0</v>
      </c>
    </row>
    <row r="1101" spans="1:25" x14ac:dyDescent="0.25">
      <c r="A1101" s="4">
        <v>509</v>
      </c>
      <c r="B1101" s="5">
        <v>174</v>
      </c>
      <c r="C1101" s="5" t="s">
        <v>4</v>
      </c>
      <c r="D1101" s="9">
        <v>41804</v>
      </c>
      <c r="E1101" s="5" t="s">
        <v>9</v>
      </c>
      <c r="F1101" s="5" t="s">
        <v>442</v>
      </c>
      <c r="G1101" s="5">
        <v>2</v>
      </c>
      <c r="H1101" s="5">
        <v>5</v>
      </c>
      <c r="I1101" s="5">
        <v>3</v>
      </c>
      <c r="J1101" s="11">
        <v>0.20833333333333334</v>
      </c>
      <c r="L1101" t="e">
        <f t="shared" si="85"/>
        <v>#N/A</v>
      </c>
      <c r="M1101" t="e">
        <f t="shared" si="86"/>
        <v>#N/A</v>
      </c>
      <c r="N1101" t="e">
        <f t="shared" si="87"/>
        <v>#N/A</v>
      </c>
      <c r="O1101" t="e">
        <f t="shared" si="88"/>
        <v>#N/A</v>
      </c>
      <c r="P1101" t="e">
        <f t="shared" si="89"/>
        <v>#N/A</v>
      </c>
      <c r="Q1101" t="s">
        <v>3071</v>
      </c>
      <c r="S1101" t="s">
        <v>522</v>
      </c>
      <c r="T1101" t="s">
        <v>511</v>
      </c>
      <c r="U1101" t="s">
        <v>556</v>
      </c>
      <c r="V1101" t="s">
        <v>500</v>
      </c>
      <c r="W1101">
        <v>26</v>
      </c>
      <c r="X1101">
        <v>9</v>
      </c>
      <c r="Y1101">
        <v>0</v>
      </c>
    </row>
    <row r="1102" spans="1:25" x14ac:dyDescent="0.25">
      <c r="A1102" s="4">
        <v>510</v>
      </c>
      <c r="B1102" s="5">
        <v>175</v>
      </c>
      <c r="C1102" s="5" t="s">
        <v>4</v>
      </c>
      <c r="D1102" s="9">
        <v>41825</v>
      </c>
      <c r="E1102" s="5" t="s">
        <v>15</v>
      </c>
      <c r="F1102" s="5" t="s">
        <v>54</v>
      </c>
      <c r="G1102" s="5">
        <v>2</v>
      </c>
      <c r="H1102" s="5">
        <v>5</v>
      </c>
      <c r="I1102" s="10">
        <v>5</v>
      </c>
      <c r="J1102" s="11">
        <v>0.20833333333333334</v>
      </c>
      <c r="L1102" t="str">
        <f t="shared" si="85"/>
        <v>Lyoto Machida</v>
      </c>
      <c r="M1102" t="str">
        <f t="shared" si="86"/>
        <v xml:space="preserve">6' 1" </v>
      </c>
      <c r="N1102" t="str">
        <f t="shared" si="87"/>
        <v xml:space="preserve">185 lbs. </v>
      </c>
      <c r="O1102" t="str">
        <f t="shared" si="88"/>
        <v xml:space="preserve">74.0" </v>
      </c>
      <c r="P1102" t="str">
        <f t="shared" si="89"/>
        <v xml:space="preserve">Southpaw </v>
      </c>
      <c r="Q1102" t="s">
        <v>1896</v>
      </c>
      <c r="S1102" t="s">
        <v>518</v>
      </c>
      <c r="T1102" t="s">
        <v>511</v>
      </c>
      <c r="U1102" t="s">
        <v>496</v>
      </c>
      <c r="W1102">
        <v>4</v>
      </c>
      <c r="X1102">
        <v>1</v>
      </c>
      <c r="Y1102">
        <v>0</v>
      </c>
    </row>
    <row r="1103" spans="1:25" x14ac:dyDescent="0.25">
      <c r="A1103" s="4">
        <v>511</v>
      </c>
      <c r="B1103" s="5">
        <v>175</v>
      </c>
      <c r="C1103" s="5" t="s">
        <v>4</v>
      </c>
      <c r="D1103" s="9">
        <v>41825</v>
      </c>
      <c r="E1103" s="5" t="s">
        <v>205</v>
      </c>
      <c r="F1103" s="5" t="s">
        <v>285</v>
      </c>
      <c r="G1103" s="5">
        <v>1</v>
      </c>
      <c r="H1103" s="5">
        <v>6</v>
      </c>
      <c r="I1103" s="10">
        <v>3</v>
      </c>
      <c r="J1103" s="11">
        <v>0.20833333333333334</v>
      </c>
      <c r="L1103" t="str">
        <f t="shared" si="85"/>
        <v>Marcus Brimage</v>
      </c>
      <c r="M1103" t="str">
        <f t="shared" si="86"/>
        <v xml:space="preserve">5' 4" </v>
      </c>
      <c r="N1103" t="str">
        <f t="shared" si="87"/>
        <v xml:space="preserve">135 lbs. </v>
      </c>
      <c r="O1103" t="str">
        <f t="shared" si="88"/>
        <v xml:space="preserve">71.0" </v>
      </c>
      <c r="P1103" t="str">
        <f t="shared" si="89"/>
        <v xml:space="preserve">Southpaw </v>
      </c>
      <c r="Q1103" t="s">
        <v>2454</v>
      </c>
      <c r="S1103" t="s">
        <v>496</v>
      </c>
      <c r="T1103" t="s">
        <v>775</v>
      </c>
      <c r="U1103" t="s">
        <v>496</v>
      </c>
      <c r="W1103">
        <v>6</v>
      </c>
      <c r="X1103">
        <v>4</v>
      </c>
      <c r="Y1103">
        <v>0</v>
      </c>
    </row>
    <row r="1104" spans="1:25" x14ac:dyDescent="0.25">
      <c r="A1104" s="4">
        <v>512</v>
      </c>
      <c r="B1104" s="5">
        <v>175</v>
      </c>
      <c r="C1104" s="5" t="s">
        <v>4</v>
      </c>
      <c r="D1104" s="9">
        <v>41825</v>
      </c>
      <c r="E1104" s="5" t="s">
        <v>15</v>
      </c>
      <c r="F1104" s="5" t="s">
        <v>256</v>
      </c>
      <c r="G1104" s="5">
        <v>3</v>
      </c>
      <c r="H1104" s="5">
        <v>5</v>
      </c>
      <c r="I1104" s="10">
        <v>3</v>
      </c>
      <c r="J1104" s="11">
        <v>0.20833333333333334</v>
      </c>
      <c r="L1104" t="str">
        <f t="shared" si="85"/>
        <v>Thiago Santos</v>
      </c>
      <c r="M1104" t="str">
        <f t="shared" si="86"/>
        <v xml:space="preserve">6' 0" </v>
      </c>
      <c r="N1104" t="str">
        <f t="shared" si="87"/>
        <v xml:space="preserve">185 lbs. </v>
      </c>
      <c r="O1104" t="str">
        <f t="shared" si="88"/>
        <v xml:space="preserve">76.0" </v>
      </c>
      <c r="P1104" t="str">
        <f t="shared" si="89"/>
        <v xml:space="preserve">Orthodox </v>
      </c>
      <c r="Q1104" t="s">
        <v>2494</v>
      </c>
      <c r="S1104" t="s">
        <v>499</v>
      </c>
      <c r="T1104" t="s">
        <v>523</v>
      </c>
      <c r="U1104" t="s">
        <v>496</v>
      </c>
      <c r="V1104" t="s">
        <v>500</v>
      </c>
      <c r="W1104">
        <v>13</v>
      </c>
      <c r="X1104">
        <v>5</v>
      </c>
      <c r="Y1104">
        <v>0</v>
      </c>
    </row>
    <row r="1105" spans="1:25" x14ac:dyDescent="0.25">
      <c r="A1105" s="4">
        <v>513</v>
      </c>
      <c r="B1105" s="5">
        <v>177</v>
      </c>
      <c r="C1105" s="5" t="s">
        <v>4</v>
      </c>
      <c r="D1105" s="9">
        <v>41881</v>
      </c>
      <c r="E1105" s="5" t="s">
        <v>25</v>
      </c>
      <c r="F1105" s="5" t="s">
        <v>291</v>
      </c>
      <c r="G1105" s="5">
        <v>3</v>
      </c>
      <c r="H1105" s="5">
        <v>2</v>
      </c>
      <c r="I1105" s="10">
        <v>2</v>
      </c>
      <c r="J1105" s="11">
        <v>7.8472222222222221E-2</v>
      </c>
      <c r="L1105" t="str">
        <f t="shared" si="85"/>
        <v>Ramsey Nijem</v>
      </c>
      <c r="M1105" t="str">
        <f t="shared" si="86"/>
        <v xml:space="preserve">5' 11" </v>
      </c>
      <c r="N1105" t="str">
        <f t="shared" si="87"/>
        <v xml:space="preserve">155 lbs. </v>
      </c>
      <c r="O1105" t="str">
        <f t="shared" si="88"/>
        <v xml:space="preserve">75.0" </v>
      </c>
      <c r="P1105" t="str">
        <f t="shared" si="89"/>
        <v xml:space="preserve">Orthodox </v>
      </c>
      <c r="Q1105" t="s">
        <v>2599</v>
      </c>
      <c r="R1105" t="s">
        <v>1039</v>
      </c>
      <c r="S1105" t="s">
        <v>506</v>
      </c>
      <c r="T1105" t="s">
        <v>513</v>
      </c>
      <c r="U1105" t="s">
        <v>496</v>
      </c>
      <c r="V1105" t="s">
        <v>500</v>
      </c>
      <c r="W1105">
        <v>6</v>
      </c>
      <c r="X1105">
        <v>2</v>
      </c>
      <c r="Y1105">
        <v>0</v>
      </c>
    </row>
    <row r="1106" spans="1:25" x14ac:dyDescent="0.25">
      <c r="A1106" s="4">
        <v>514</v>
      </c>
      <c r="B1106" s="5">
        <v>177</v>
      </c>
      <c r="C1106" s="5" t="s">
        <v>4</v>
      </c>
      <c r="D1106" s="9">
        <v>41881</v>
      </c>
      <c r="E1106" s="5" t="s">
        <v>205</v>
      </c>
      <c r="F1106" s="5" t="s">
        <v>287</v>
      </c>
      <c r="G1106" s="5">
        <v>2</v>
      </c>
      <c r="H1106" s="5">
        <v>1</v>
      </c>
      <c r="I1106" s="10">
        <v>5</v>
      </c>
      <c r="J1106" s="11">
        <v>9.7222222222222224E-2</v>
      </c>
      <c r="L1106" t="str">
        <f t="shared" si="85"/>
        <v>Joe Soto</v>
      </c>
      <c r="M1106" t="str">
        <f t="shared" si="86"/>
        <v xml:space="preserve">5' 6" </v>
      </c>
      <c r="N1106" t="str">
        <f t="shared" si="87"/>
        <v xml:space="preserve">135 lbs. </v>
      </c>
      <c r="O1106" t="str">
        <f t="shared" si="88"/>
        <v xml:space="preserve">65.0" </v>
      </c>
      <c r="P1106" t="str">
        <f t="shared" si="89"/>
        <v xml:space="preserve">Orthodox </v>
      </c>
      <c r="Q1106" t="s">
        <v>237</v>
      </c>
      <c r="S1106" t="s">
        <v>549</v>
      </c>
      <c r="T1106" t="s">
        <v>523</v>
      </c>
      <c r="U1106" t="s">
        <v>517</v>
      </c>
      <c r="V1106" t="s">
        <v>500</v>
      </c>
      <c r="W1106">
        <v>9</v>
      </c>
      <c r="X1106">
        <v>4</v>
      </c>
      <c r="Y1106">
        <v>0</v>
      </c>
    </row>
    <row r="1107" spans="1:25" x14ac:dyDescent="0.25">
      <c r="A1107" s="4">
        <v>515</v>
      </c>
      <c r="B1107" s="5">
        <v>177</v>
      </c>
      <c r="C1107" s="5" t="s">
        <v>4</v>
      </c>
      <c r="D1107" s="9">
        <v>41881</v>
      </c>
      <c r="E1107" s="5" t="s">
        <v>25</v>
      </c>
      <c r="F1107" s="5" t="s">
        <v>289</v>
      </c>
      <c r="G1107" s="5">
        <v>2</v>
      </c>
      <c r="H1107" s="5">
        <v>6</v>
      </c>
      <c r="I1107" s="10">
        <v>3</v>
      </c>
      <c r="J1107" s="11">
        <v>0.20833333333333334</v>
      </c>
      <c r="L1107" t="str">
        <f t="shared" si="85"/>
        <v>Danny Castillo</v>
      </c>
      <c r="M1107" t="str">
        <f t="shared" si="86"/>
        <v xml:space="preserve">5' 9" </v>
      </c>
      <c r="N1107" t="str">
        <f t="shared" si="87"/>
        <v xml:space="preserve">155 lbs. </v>
      </c>
      <c r="O1107" t="str">
        <f t="shared" si="88"/>
        <v xml:space="preserve">71.0" </v>
      </c>
      <c r="P1107" t="str">
        <f t="shared" si="89"/>
        <v xml:space="preserve">Orthodox </v>
      </c>
      <c r="Q1107" t="s">
        <v>2725</v>
      </c>
      <c r="R1107" t="s">
        <v>787</v>
      </c>
      <c r="S1107" t="s">
        <v>535</v>
      </c>
      <c r="T1107" t="s">
        <v>536</v>
      </c>
      <c r="U1107" t="s">
        <v>559</v>
      </c>
      <c r="V1107" t="s">
        <v>500</v>
      </c>
      <c r="W1107">
        <v>15</v>
      </c>
      <c r="X1107">
        <v>9</v>
      </c>
      <c r="Y1107">
        <v>0</v>
      </c>
    </row>
    <row r="1108" spans="1:25" x14ac:dyDescent="0.25">
      <c r="A1108" s="4">
        <v>516</v>
      </c>
      <c r="B1108" s="5">
        <v>177</v>
      </c>
      <c r="C1108" s="5" t="s">
        <v>4</v>
      </c>
      <c r="D1108" s="9">
        <v>41881</v>
      </c>
      <c r="E1108" s="5" t="s">
        <v>25</v>
      </c>
      <c r="F1108" s="5" t="s">
        <v>293</v>
      </c>
      <c r="G1108" s="5">
        <v>2</v>
      </c>
      <c r="H1108" s="5">
        <v>4</v>
      </c>
      <c r="I1108" s="10">
        <v>2</v>
      </c>
      <c r="J1108" s="11">
        <v>7.9166666666666663E-2</v>
      </c>
      <c r="L1108" t="str">
        <f t="shared" si="85"/>
        <v>Damon Jackson</v>
      </c>
      <c r="M1108" t="str">
        <f t="shared" si="86"/>
        <v xml:space="preserve">5' 11" </v>
      </c>
      <c r="N1108" t="str">
        <f t="shared" si="87"/>
        <v xml:space="preserve">145 lbs. </v>
      </c>
      <c r="O1108" t="str">
        <f t="shared" si="88"/>
        <v xml:space="preserve">71.0" </v>
      </c>
      <c r="P1108" t="str">
        <f t="shared" si="89"/>
        <v xml:space="preserve">Switch </v>
      </c>
      <c r="Q1108" t="s">
        <v>281</v>
      </c>
      <c r="R1108" t="s">
        <v>1178</v>
      </c>
      <c r="S1108" t="s">
        <v>535</v>
      </c>
      <c r="T1108" t="s">
        <v>497</v>
      </c>
      <c r="U1108" t="s">
        <v>517</v>
      </c>
      <c r="V1108" t="s">
        <v>500</v>
      </c>
      <c r="W1108">
        <v>23</v>
      </c>
      <c r="X1108">
        <v>7</v>
      </c>
      <c r="Y1108">
        <v>0</v>
      </c>
    </row>
    <row r="1109" spans="1:25" x14ac:dyDescent="0.25">
      <c r="A1109" s="4">
        <v>517</v>
      </c>
      <c r="B1109" s="5">
        <v>178</v>
      </c>
      <c r="C1109" s="5" t="s">
        <v>4</v>
      </c>
      <c r="D1109" s="9">
        <v>41909</v>
      </c>
      <c r="E1109" s="5" t="s">
        <v>184</v>
      </c>
      <c r="F1109" s="5" t="s">
        <v>430</v>
      </c>
      <c r="G1109" s="5">
        <v>2</v>
      </c>
      <c r="H1109" s="5">
        <v>2</v>
      </c>
      <c r="I1109" s="5">
        <v>1</v>
      </c>
      <c r="J1109" s="11">
        <v>7.3611111111111113E-2</v>
      </c>
      <c r="L1109" t="str">
        <f t="shared" si="85"/>
        <v>Dustin Poirier</v>
      </c>
      <c r="M1109" t="str">
        <f t="shared" si="86"/>
        <v xml:space="preserve">5' 9" </v>
      </c>
      <c r="N1109" t="str">
        <f t="shared" si="87"/>
        <v xml:space="preserve">155 lbs. </v>
      </c>
      <c r="O1109" t="str">
        <f t="shared" si="88"/>
        <v xml:space="preserve">72.0" </v>
      </c>
      <c r="P1109" t="str">
        <f t="shared" si="89"/>
        <v xml:space="preserve">Southpaw </v>
      </c>
      <c r="Q1109" t="s">
        <v>2925</v>
      </c>
      <c r="S1109" t="s">
        <v>499</v>
      </c>
      <c r="T1109" t="s">
        <v>536</v>
      </c>
      <c r="U1109" t="s">
        <v>496</v>
      </c>
      <c r="V1109" t="s">
        <v>515</v>
      </c>
      <c r="W1109">
        <v>14</v>
      </c>
      <c r="X1109">
        <v>3</v>
      </c>
      <c r="Y1109">
        <v>0</v>
      </c>
    </row>
    <row r="1110" spans="1:25" x14ac:dyDescent="0.25">
      <c r="A1110" s="4">
        <v>518</v>
      </c>
      <c r="B1110" s="5">
        <v>178</v>
      </c>
      <c r="C1110" s="5" t="s">
        <v>4</v>
      </c>
      <c r="D1110" s="9">
        <v>41909</v>
      </c>
      <c r="E1110" s="5" t="s">
        <v>267</v>
      </c>
      <c r="F1110" s="5" t="s">
        <v>309</v>
      </c>
      <c r="G1110" s="5">
        <v>1</v>
      </c>
      <c r="H1110" s="5">
        <v>4</v>
      </c>
      <c r="I1110" s="5">
        <v>2</v>
      </c>
      <c r="J1110" s="11">
        <v>0.10347222222222223</v>
      </c>
      <c r="L1110" t="str">
        <f t="shared" si="85"/>
        <v>Chris Cariaso</v>
      </c>
      <c r="M1110" t="str">
        <f t="shared" si="86"/>
        <v xml:space="preserve">5' 3" </v>
      </c>
      <c r="N1110" t="str">
        <f t="shared" si="87"/>
        <v xml:space="preserve">125 lbs. </v>
      </c>
      <c r="O1110" t="str">
        <f t="shared" si="88"/>
        <v xml:space="preserve">63.0" </v>
      </c>
      <c r="P1110" t="str">
        <f t="shared" si="89"/>
        <v xml:space="preserve">Southpaw </v>
      </c>
      <c r="Q1110" t="s">
        <v>3108</v>
      </c>
      <c r="R1110" t="s">
        <v>579</v>
      </c>
      <c r="S1110" t="s">
        <v>634</v>
      </c>
      <c r="T1110" t="s">
        <v>578</v>
      </c>
      <c r="U1110" t="s">
        <v>538</v>
      </c>
      <c r="V1110" t="s">
        <v>504</v>
      </c>
      <c r="W1110">
        <v>6</v>
      </c>
      <c r="X1110">
        <v>9</v>
      </c>
      <c r="Y1110">
        <v>0</v>
      </c>
    </row>
    <row r="1111" spans="1:25" x14ac:dyDescent="0.25">
      <c r="A1111" s="4">
        <v>519</v>
      </c>
      <c r="B1111" s="5">
        <v>178</v>
      </c>
      <c r="C1111" s="5" t="s">
        <v>4</v>
      </c>
      <c r="D1111" s="9">
        <v>41909</v>
      </c>
      <c r="E1111" s="5" t="s">
        <v>25</v>
      </c>
      <c r="F1111" s="5" t="s">
        <v>443</v>
      </c>
      <c r="G1111" s="5">
        <v>1</v>
      </c>
      <c r="H1111" s="5">
        <v>5</v>
      </c>
      <c r="I1111" s="5">
        <v>3</v>
      </c>
      <c r="J1111" s="11">
        <v>0.20833333333333334</v>
      </c>
      <c r="L1111" t="str">
        <f t="shared" si="85"/>
        <v>Eddie Alvarez</v>
      </c>
      <c r="M1111" t="str">
        <f t="shared" si="86"/>
        <v xml:space="preserve">5' 9" </v>
      </c>
      <c r="N1111" t="str">
        <f t="shared" si="87"/>
        <v xml:space="preserve">155 lbs. </v>
      </c>
      <c r="O1111" t="str">
        <f t="shared" si="88"/>
        <v xml:space="preserve">69.0" </v>
      </c>
      <c r="P1111" t="str">
        <f t="shared" si="89"/>
        <v xml:space="preserve">Orthodox </v>
      </c>
      <c r="Q1111" t="s">
        <v>3187</v>
      </c>
      <c r="R1111" t="s">
        <v>1327</v>
      </c>
      <c r="S1111" t="s">
        <v>522</v>
      </c>
      <c r="T1111" t="s">
        <v>523</v>
      </c>
      <c r="U1111" t="s">
        <v>546</v>
      </c>
      <c r="V1111" t="s">
        <v>504</v>
      </c>
      <c r="W1111">
        <v>9</v>
      </c>
      <c r="X1111">
        <v>3</v>
      </c>
      <c r="Y1111">
        <v>0</v>
      </c>
    </row>
    <row r="1112" spans="1:25" x14ac:dyDescent="0.25">
      <c r="A1112" s="4">
        <v>520</v>
      </c>
      <c r="B1112" s="5">
        <v>178</v>
      </c>
      <c r="C1112" s="5" t="s">
        <v>4</v>
      </c>
      <c r="D1112" s="9">
        <v>41909</v>
      </c>
      <c r="E1112" s="5" t="s">
        <v>15</v>
      </c>
      <c r="F1112" s="5" t="s">
        <v>427</v>
      </c>
      <c r="G1112" s="5">
        <v>2</v>
      </c>
      <c r="H1112" s="5">
        <v>2</v>
      </c>
      <c r="I1112" s="5">
        <v>3</v>
      </c>
      <c r="J1112" s="11">
        <v>4.027777777777778E-2</v>
      </c>
      <c r="L1112" t="str">
        <f t="shared" si="85"/>
        <v>Tim Kennedy</v>
      </c>
      <c r="M1112" t="str">
        <f t="shared" si="86"/>
        <v xml:space="preserve">5' 11" </v>
      </c>
      <c r="N1112" t="str">
        <f t="shared" si="87"/>
        <v xml:space="preserve">185 lbs. </v>
      </c>
      <c r="O1112" t="str">
        <f t="shared" si="88"/>
        <v xml:space="preserve">74.0" </v>
      </c>
      <c r="P1112" t="str">
        <f t="shared" si="89"/>
        <v xml:space="preserve">Orthodox </v>
      </c>
      <c r="Q1112" t="s">
        <v>3492</v>
      </c>
      <c r="R1112" t="s">
        <v>795</v>
      </c>
      <c r="S1112" t="s">
        <v>530</v>
      </c>
      <c r="T1112" t="s">
        <v>497</v>
      </c>
      <c r="U1112" t="s">
        <v>496</v>
      </c>
      <c r="W1112">
        <v>5</v>
      </c>
      <c r="X1112">
        <v>1</v>
      </c>
      <c r="Y1112">
        <v>0</v>
      </c>
    </row>
    <row r="1113" spans="1:25" x14ac:dyDescent="0.25">
      <c r="A1113" s="4">
        <v>521</v>
      </c>
      <c r="B1113" s="5">
        <v>179</v>
      </c>
      <c r="C1113" s="5" t="s">
        <v>4</v>
      </c>
      <c r="D1113" s="9">
        <v>41937</v>
      </c>
      <c r="E1113" s="5" t="s">
        <v>25</v>
      </c>
      <c r="F1113" s="5" t="s">
        <v>290</v>
      </c>
      <c r="G1113" s="5">
        <v>2</v>
      </c>
      <c r="H1113" s="5">
        <v>5</v>
      </c>
      <c r="I1113" s="10">
        <v>3</v>
      </c>
      <c r="J1113" s="11">
        <v>0.20833333333333334</v>
      </c>
      <c r="L1113" t="e">
        <f t="shared" si="85"/>
        <v>#N/A</v>
      </c>
      <c r="M1113" t="e">
        <f t="shared" si="86"/>
        <v>#N/A</v>
      </c>
      <c r="N1113" t="e">
        <f t="shared" si="87"/>
        <v>#N/A</v>
      </c>
      <c r="O1113" t="e">
        <f t="shared" si="88"/>
        <v>#N/A</v>
      </c>
      <c r="P1113" t="e">
        <f t="shared" si="89"/>
        <v>#N/A</v>
      </c>
      <c r="Q1113" t="s">
        <v>423</v>
      </c>
      <c r="S1113" t="s">
        <v>535</v>
      </c>
      <c r="T1113" t="s">
        <v>513</v>
      </c>
      <c r="U1113" t="s">
        <v>559</v>
      </c>
      <c r="V1113" t="s">
        <v>500</v>
      </c>
      <c r="W1113">
        <v>18</v>
      </c>
      <c r="X1113">
        <v>8</v>
      </c>
      <c r="Y1113">
        <v>0</v>
      </c>
    </row>
    <row r="1114" spans="1:25" x14ac:dyDescent="0.25">
      <c r="A1114" s="4">
        <v>522</v>
      </c>
      <c r="B1114" s="5">
        <v>179</v>
      </c>
      <c r="C1114" s="5" t="s">
        <v>4</v>
      </c>
      <c r="D1114" s="9">
        <v>41937</v>
      </c>
      <c r="E1114" s="5" t="s">
        <v>184</v>
      </c>
      <c r="F1114" s="5" t="s">
        <v>298</v>
      </c>
      <c r="G1114" s="5">
        <v>2</v>
      </c>
      <c r="H1114" s="5">
        <v>6</v>
      </c>
      <c r="I1114" s="10">
        <v>3</v>
      </c>
      <c r="J1114" s="11">
        <v>0.20833333333333334</v>
      </c>
      <c r="L1114" t="str">
        <f t="shared" si="85"/>
        <v>Lucas Martins</v>
      </c>
      <c r="M1114" t="str">
        <f t="shared" si="86"/>
        <v xml:space="preserve">6' 0" </v>
      </c>
      <c r="N1114" t="str">
        <f t="shared" si="87"/>
        <v xml:space="preserve">145 lbs. </v>
      </c>
      <c r="O1114" t="str">
        <f t="shared" si="88"/>
        <v xml:space="preserve">72.0" </v>
      </c>
      <c r="P1114" t="str">
        <f t="shared" si="89"/>
        <v xml:space="preserve">Southpaw </v>
      </c>
      <c r="Q1114" t="s">
        <v>3875</v>
      </c>
      <c r="R1114" t="s">
        <v>1656</v>
      </c>
      <c r="S1114" t="s">
        <v>522</v>
      </c>
      <c r="T1114" t="s">
        <v>523</v>
      </c>
      <c r="U1114" t="s">
        <v>496</v>
      </c>
      <c r="V1114" t="s">
        <v>500</v>
      </c>
      <c r="W1114">
        <v>16</v>
      </c>
      <c r="X1114">
        <v>8</v>
      </c>
      <c r="Y1114">
        <v>0</v>
      </c>
    </row>
    <row r="1115" spans="1:25" x14ac:dyDescent="0.25">
      <c r="A1115" s="4">
        <v>523</v>
      </c>
      <c r="B1115" s="5">
        <v>179</v>
      </c>
      <c r="C1115" s="5" t="s">
        <v>4</v>
      </c>
      <c r="D1115" s="9">
        <v>41937</v>
      </c>
      <c r="E1115" s="5" t="s">
        <v>9</v>
      </c>
      <c r="F1115" s="5" t="s">
        <v>296</v>
      </c>
      <c r="G1115" s="5">
        <v>1</v>
      </c>
      <c r="H1115" s="5">
        <v>2</v>
      </c>
      <c r="I1115" s="10">
        <v>2</v>
      </c>
      <c r="J1115" s="11">
        <v>0.17083333333333334</v>
      </c>
      <c r="L1115" t="str">
        <f t="shared" si="85"/>
        <v>Hans Stringer</v>
      </c>
      <c r="M1115" t="str">
        <f t="shared" si="86"/>
        <v xml:space="preserve">6' 3" </v>
      </c>
      <c r="N1115" t="str">
        <f t="shared" si="87"/>
        <v xml:space="preserve">205 lbs. </v>
      </c>
      <c r="O1115" t="str">
        <f t="shared" si="88"/>
        <v xml:space="preserve">73.0" </v>
      </c>
      <c r="P1115" t="str">
        <f t="shared" si="89"/>
        <v xml:space="preserve">Orthodox </v>
      </c>
      <c r="Q1115" t="s">
        <v>3886</v>
      </c>
      <c r="R1115" t="s">
        <v>1661</v>
      </c>
      <c r="S1115" t="s">
        <v>761</v>
      </c>
      <c r="T1115" t="s">
        <v>503</v>
      </c>
      <c r="U1115" t="s">
        <v>496</v>
      </c>
      <c r="V1115" t="s">
        <v>500</v>
      </c>
      <c r="W1115">
        <v>16</v>
      </c>
      <c r="X1115">
        <v>14</v>
      </c>
      <c r="Y1115">
        <v>0</v>
      </c>
    </row>
    <row r="1116" spans="1:25" x14ac:dyDescent="0.25">
      <c r="A1116" s="4">
        <v>524</v>
      </c>
      <c r="B1116" s="5">
        <v>179</v>
      </c>
      <c r="C1116" s="5" t="s">
        <v>4</v>
      </c>
      <c r="D1116" s="9">
        <v>41937</v>
      </c>
      <c r="E1116" s="5" t="s">
        <v>184</v>
      </c>
      <c r="F1116" s="5" t="s">
        <v>294</v>
      </c>
      <c r="G1116" s="5">
        <v>3</v>
      </c>
      <c r="H1116" s="5">
        <v>5</v>
      </c>
      <c r="I1116" s="10">
        <v>5</v>
      </c>
      <c r="J1116" s="11">
        <v>0.20833333333333334</v>
      </c>
      <c r="L1116" t="str">
        <f t="shared" si="85"/>
        <v>Chad Mendes</v>
      </c>
      <c r="M1116" t="str">
        <f t="shared" si="86"/>
        <v xml:space="preserve">5' 6" </v>
      </c>
      <c r="N1116" t="str">
        <f t="shared" si="87"/>
        <v xml:space="preserve">145 lbs. </v>
      </c>
      <c r="O1116" t="str">
        <f t="shared" si="88"/>
        <v xml:space="preserve">66.0" </v>
      </c>
      <c r="P1116" t="str">
        <f t="shared" si="89"/>
        <v xml:space="preserve">Orthodox </v>
      </c>
      <c r="Q1116" t="s">
        <v>376</v>
      </c>
      <c r="R1116" t="s">
        <v>1149</v>
      </c>
      <c r="S1116" t="s">
        <v>530</v>
      </c>
      <c r="T1116" t="s">
        <v>882</v>
      </c>
      <c r="U1116" t="s">
        <v>496</v>
      </c>
      <c r="V1116" t="s">
        <v>500</v>
      </c>
      <c r="W1116">
        <v>0</v>
      </c>
      <c r="X1116">
        <v>1</v>
      </c>
      <c r="Y1116">
        <v>0</v>
      </c>
    </row>
    <row r="1117" spans="1:25" x14ac:dyDescent="0.25">
      <c r="A1117" s="4">
        <v>525</v>
      </c>
      <c r="B1117" s="5">
        <v>179</v>
      </c>
      <c r="C1117" s="5" t="s">
        <v>4</v>
      </c>
      <c r="D1117" s="9">
        <v>41937</v>
      </c>
      <c r="E1117" s="5" t="s">
        <v>9</v>
      </c>
      <c r="F1117" s="5" t="s">
        <v>240</v>
      </c>
      <c r="G1117" s="5">
        <v>3</v>
      </c>
      <c r="H1117" s="5">
        <v>5</v>
      </c>
      <c r="I1117" s="10">
        <v>3</v>
      </c>
      <c r="J1117" s="11">
        <v>0.20833333333333334</v>
      </c>
      <c r="L1117" t="str">
        <f t="shared" si="85"/>
        <v>Glover Teixeira</v>
      </c>
      <c r="M1117" t="str">
        <f t="shared" si="86"/>
        <v xml:space="preserve">6' 2" </v>
      </c>
      <c r="N1117" t="str">
        <f t="shared" si="87"/>
        <v xml:space="preserve">205 lbs. </v>
      </c>
      <c r="O1117" t="str">
        <f t="shared" si="88"/>
        <v xml:space="preserve">76.0" </v>
      </c>
      <c r="P1117" t="str">
        <f t="shared" si="89"/>
        <v xml:space="preserve">Orthodox </v>
      </c>
      <c r="Q1117" t="s">
        <v>3974</v>
      </c>
      <c r="R1117" t="s">
        <v>1701</v>
      </c>
      <c r="S1117" t="s">
        <v>506</v>
      </c>
      <c r="T1117" t="s">
        <v>497</v>
      </c>
      <c r="U1117" t="s">
        <v>508</v>
      </c>
      <c r="V1117" t="s">
        <v>500</v>
      </c>
      <c r="W1117">
        <v>8</v>
      </c>
      <c r="X1117">
        <v>0</v>
      </c>
      <c r="Y1117">
        <v>0</v>
      </c>
    </row>
    <row r="1118" spans="1:25" x14ac:dyDescent="0.25">
      <c r="A1118" s="4">
        <v>526</v>
      </c>
      <c r="B1118" s="5">
        <v>180</v>
      </c>
      <c r="C1118" s="5" t="s">
        <v>4</v>
      </c>
      <c r="D1118" s="9">
        <v>41958</v>
      </c>
      <c r="E1118" s="5" t="s">
        <v>12</v>
      </c>
      <c r="F1118" s="5" t="s">
        <v>446</v>
      </c>
      <c r="G1118" s="5">
        <v>2</v>
      </c>
      <c r="H1118" s="5">
        <v>2</v>
      </c>
      <c r="I1118" s="5">
        <v>1</v>
      </c>
      <c r="J1118" s="11">
        <v>0.20138888888888887</v>
      </c>
      <c r="L1118" t="str">
        <f t="shared" si="85"/>
        <v>Chris Heatherly</v>
      </c>
      <c r="M1118" t="str">
        <f t="shared" si="86"/>
        <v xml:space="preserve">5' 9" </v>
      </c>
      <c r="N1118" t="str">
        <f t="shared" si="87"/>
        <v xml:space="preserve">155 lbs. </v>
      </c>
      <c r="O1118" t="str">
        <f t="shared" si="88"/>
        <v xml:space="preserve">68.0" </v>
      </c>
      <c r="P1118" t="str">
        <f t="shared" si="89"/>
        <v xml:space="preserve">Orthodox </v>
      </c>
      <c r="Q1118" t="s">
        <v>3995</v>
      </c>
      <c r="S1118" t="s">
        <v>522</v>
      </c>
      <c r="T1118" t="s">
        <v>536</v>
      </c>
      <c r="U1118" t="s">
        <v>496</v>
      </c>
      <c r="W1118">
        <v>4</v>
      </c>
      <c r="X1118">
        <v>10</v>
      </c>
      <c r="Y1118">
        <v>0</v>
      </c>
    </row>
    <row r="1119" spans="1:25" x14ac:dyDescent="0.25">
      <c r="A1119" s="4">
        <v>527</v>
      </c>
      <c r="B1119" s="5">
        <v>180</v>
      </c>
      <c r="C1119" s="5" t="s">
        <v>4</v>
      </c>
      <c r="D1119" s="9">
        <v>41958</v>
      </c>
      <c r="E1119" s="5" t="s">
        <v>8</v>
      </c>
      <c r="F1119" s="5" t="s">
        <v>201</v>
      </c>
      <c r="G1119" s="5">
        <v>3</v>
      </c>
      <c r="H1119" s="5">
        <v>2</v>
      </c>
      <c r="I1119" s="5">
        <v>2</v>
      </c>
      <c r="J1119" s="11">
        <v>0.10208333333333335</v>
      </c>
      <c r="L1119" t="str">
        <f t="shared" si="85"/>
        <v>Mark Hunt</v>
      </c>
      <c r="M1119" t="str">
        <f t="shared" si="86"/>
        <v xml:space="preserve">5' 10" </v>
      </c>
      <c r="N1119" t="str">
        <f t="shared" si="87"/>
        <v xml:space="preserve">265 lbs. </v>
      </c>
      <c r="O1119" t="str">
        <f t="shared" si="88"/>
        <v xml:space="preserve">72.0" </v>
      </c>
      <c r="P1119" t="str">
        <f t="shared" si="89"/>
        <v xml:space="preserve">Orthodox </v>
      </c>
      <c r="Q1119" t="s">
        <v>135</v>
      </c>
      <c r="R1119" t="s">
        <v>1348</v>
      </c>
      <c r="S1119" t="s">
        <v>549</v>
      </c>
      <c r="T1119" t="s">
        <v>523</v>
      </c>
      <c r="U1119" t="s">
        <v>559</v>
      </c>
      <c r="V1119" t="s">
        <v>500</v>
      </c>
      <c r="W1119">
        <v>7</v>
      </c>
      <c r="X1119">
        <v>4</v>
      </c>
      <c r="Y1119">
        <v>0</v>
      </c>
    </row>
    <row r="1120" spans="1:25" x14ac:dyDescent="0.25">
      <c r="A1120" s="4">
        <v>528</v>
      </c>
      <c r="B1120" s="5">
        <v>180</v>
      </c>
      <c r="C1120" s="5" t="s">
        <v>4</v>
      </c>
      <c r="D1120" s="9">
        <v>41958</v>
      </c>
      <c r="E1120" s="5" t="s">
        <v>12</v>
      </c>
      <c r="F1120" s="5" t="s">
        <v>448</v>
      </c>
      <c r="G1120" s="5">
        <v>1</v>
      </c>
      <c r="H1120" s="5">
        <v>4</v>
      </c>
      <c r="I1120" s="5">
        <v>1</v>
      </c>
      <c r="J1120" s="11">
        <v>0.15138888888888888</v>
      </c>
      <c r="L1120" t="e">
        <f t="shared" si="85"/>
        <v>#N/A</v>
      </c>
      <c r="M1120" t="e">
        <f t="shared" si="86"/>
        <v>#N/A</v>
      </c>
      <c r="N1120" t="e">
        <f t="shared" si="87"/>
        <v>#N/A</v>
      </c>
      <c r="O1120" t="e">
        <f t="shared" si="88"/>
        <v>#N/A</v>
      </c>
      <c r="P1120" t="e">
        <f t="shared" si="89"/>
        <v>#N/A</v>
      </c>
      <c r="Q1120" t="s">
        <v>4116</v>
      </c>
      <c r="R1120" t="s">
        <v>771</v>
      </c>
      <c r="S1120" t="s">
        <v>535</v>
      </c>
      <c r="T1120" t="s">
        <v>536</v>
      </c>
      <c r="U1120" t="s">
        <v>496</v>
      </c>
      <c r="V1120" t="s">
        <v>500</v>
      </c>
      <c r="W1120">
        <v>20</v>
      </c>
      <c r="X1120">
        <v>8</v>
      </c>
      <c r="Y1120">
        <v>2</v>
      </c>
    </row>
    <row r="1121" spans="1:25" x14ac:dyDescent="0.25">
      <c r="A1121" s="4">
        <v>529</v>
      </c>
      <c r="B1121" s="5">
        <v>180</v>
      </c>
      <c r="C1121" s="5" t="s">
        <v>4</v>
      </c>
      <c r="D1121" s="9">
        <v>41958</v>
      </c>
      <c r="E1121" s="5" t="s">
        <v>12</v>
      </c>
      <c r="F1121" s="5" t="s">
        <v>278</v>
      </c>
      <c r="G1121" s="5">
        <v>2</v>
      </c>
      <c r="H1121" s="5">
        <v>4</v>
      </c>
      <c r="I1121" s="5">
        <v>1</v>
      </c>
      <c r="J1121" s="11">
        <v>0.1986111111111111</v>
      </c>
      <c r="L1121" t="str">
        <f t="shared" si="85"/>
        <v>Jake Ellenberger</v>
      </c>
      <c r="M1121" t="str">
        <f t="shared" si="86"/>
        <v xml:space="preserve">5' 9" </v>
      </c>
      <c r="N1121" t="str">
        <f t="shared" si="87"/>
        <v xml:space="preserve">170 lbs. </v>
      </c>
      <c r="O1121" t="str">
        <f t="shared" si="88"/>
        <v xml:space="preserve">71.0" </v>
      </c>
      <c r="P1121" t="str">
        <f t="shared" si="89"/>
        <v xml:space="preserve">Orthodox </v>
      </c>
      <c r="Q1121" t="s">
        <v>2693</v>
      </c>
      <c r="S1121" t="s">
        <v>496</v>
      </c>
      <c r="T1121" t="s">
        <v>513</v>
      </c>
      <c r="U1121" t="s">
        <v>496</v>
      </c>
      <c r="W1121">
        <v>2</v>
      </c>
      <c r="X1121">
        <v>0</v>
      </c>
      <c r="Y1121">
        <v>0</v>
      </c>
    </row>
    <row r="1122" spans="1:25" x14ac:dyDescent="0.25">
      <c r="A1122" s="4">
        <v>530</v>
      </c>
      <c r="B1122" s="5">
        <v>180</v>
      </c>
      <c r="C1122" s="5" t="s">
        <v>4</v>
      </c>
      <c r="D1122" s="9">
        <v>41958</v>
      </c>
      <c r="E1122" s="5" t="s">
        <v>184</v>
      </c>
      <c r="F1122" s="5" t="s">
        <v>318</v>
      </c>
      <c r="G1122" s="5">
        <v>2</v>
      </c>
      <c r="H1122" s="5">
        <v>4</v>
      </c>
      <c r="I1122" s="5">
        <v>1</v>
      </c>
      <c r="J1122" s="11">
        <v>0.13749999999999998</v>
      </c>
      <c r="L1122" t="str">
        <f t="shared" si="85"/>
        <v>Dennis Bermudez</v>
      </c>
      <c r="M1122" t="str">
        <f t="shared" si="86"/>
        <v xml:space="preserve">5' 6" </v>
      </c>
      <c r="N1122" t="str">
        <f t="shared" si="87"/>
        <v xml:space="preserve">145 lbs. </v>
      </c>
      <c r="O1122" t="str">
        <f t="shared" si="88"/>
        <v xml:space="preserve">66.0" </v>
      </c>
      <c r="P1122" t="str">
        <f t="shared" si="89"/>
        <v xml:space="preserve">Orthodox </v>
      </c>
      <c r="Q1122" t="s">
        <v>273</v>
      </c>
      <c r="S1122" t="s">
        <v>518</v>
      </c>
      <c r="T1122" t="s">
        <v>497</v>
      </c>
      <c r="U1122" t="s">
        <v>556</v>
      </c>
      <c r="V1122" t="s">
        <v>500</v>
      </c>
      <c r="W1122">
        <v>21</v>
      </c>
      <c r="X1122">
        <v>11</v>
      </c>
      <c r="Y1122">
        <v>1</v>
      </c>
    </row>
    <row r="1123" spans="1:25" x14ac:dyDescent="0.25">
      <c r="A1123" s="4">
        <v>531</v>
      </c>
      <c r="B1123" s="5">
        <v>181</v>
      </c>
      <c r="C1123" s="5" t="s">
        <v>4</v>
      </c>
      <c r="D1123" s="9">
        <v>41979</v>
      </c>
      <c r="E1123" s="5" t="s">
        <v>25</v>
      </c>
      <c r="F1123" s="5" t="s">
        <v>302</v>
      </c>
      <c r="G1123" s="5">
        <v>3</v>
      </c>
      <c r="H1123" s="5">
        <v>4</v>
      </c>
      <c r="I1123" s="10">
        <v>2</v>
      </c>
      <c r="J1123" s="11">
        <v>7.8472222222222221E-2</v>
      </c>
      <c r="L1123" t="str">
        <f t="shared" si="85"/>
        <v>Gilbert Melendez</v>
      </c>
      <c r="M1123" t="str">
        <f t="shared" si="86"/>
        <v xml:space="preserve">5' 9" </v>
      </c>
      <c r="N1123" t="str">
        <f t="shared" si="87"/>
        <v xml:space="preserve">155 lbs. </v>
      </c>
      <c r="O1123" t="str">
        <f t="shared" si="88"/>
        <v xml:space="preserve">73.0" </v>
      </c>
      <c r="P1123" t="str">
        <f t="shared" si="89"/>
        <v xml:space="preserve">Orthodox </v>
      </c>
      <c r="Q1123" t="s">
        <v>4079</v>
      </c>
      <c r="R1123" t="s">
        <v>1753</v>
      </c>
      <c r="S1123" t="s">
        <v>549</v>
      </c>
      <c r="T1123" t="s">
        <v>513</v>
      </c>
      <c r="U1123" t="s">
        <v>496</v>
      </c>
      <c r="V1123" t="s">
        <v>500</v>
      </c>
      <c r="W1123">
        <v>5</v>
      </c>
      <c r="X1123">
        <v>2</v>
      </c>
      <c r="Y1123">
        <v>0</v>
      </c>
    </row>
    <row r="1124" spans="1:25" x14ac:dyDescent="0.25">
      <c r="A1124" s="4">
        <v>532</v>
      </c>
      <c r="B1124" s="5">
        <v>181</v>
      </c>
      <c r="C1124" s="5" t="s">
        <v>4</v>
      </c>
      <c r="D1124" s="9">
        <v>41979</v>
      </c>
      <c r="E1124" s="5" t="s">
        <v>12</v>
      </c>
      <c r="F1124" s="5" t="s">
        <v>300</v>
      </c>
      <c r="G1124" s="5">
        <v>3</v>
      </c>
      <c r="H1124" s="5">
        <v>6</v>
      </c>
      <c r="I1124" s="10">
        <v>5</v>
      </c>
      <c r="J1124" s="11">
        <v>0.20833333333333334</v>
      </c>
      <c r="L1124" t="e">
        <f t="shared" si="85"/>
        <v>#N/A</v>
      </c>
      <c r="M1124" t="e">
        <f t="shared" si="86"/>
        <v>#N/A</v>
      </c>
      <c r="N1124" t="e">
        <f t="shared" si="87"/>
        <v>#N/A</v>
      </c>
      <c r="O1124" t="e">
        <f t="shared" si="88"/>
        <v>#N/A</v>
      </c>
      <c r="P1124" t="e">
        <f t="shared" si="89"/>
        <v>#N/A</v>
      </c>
      <c r="Q1124" t="s">
        <v>1949</v>
      </c>
      <c r="S1124" t="s">
        <v>535</v>
      </c>
      <c r="T1124" t="s">
        <v>536</v>
      </c>
      <c r="U1124" t="s">
        <v>547</v>
      </c>
      <c r="V1124" t="s">
        <v>500</v>
      </c>
      <c r="W1124">
        <v>18</v>
      </c>
      <c r="X1124">
        <v>5</v>
      </c>
      <c r="Y1124">
        <v>0</v>
      </c>
    </row>
    <row r="1125" spans="1:25" x14ac:dyDescent="0.25">
      <c r="A1125" s="4">
        <v>533</v>
      </c>
      <c r="B1125" s="5">
        <v>181</v>
      </c>
      <c r="C1125" s="5" t="s">
        <v>4</v>
      </c>
      <c r="D1125" s="9">
        <v>41979</v>
      </c>
      <c r="E1125" s="5" t="s">
        <v>8</v>
      </c>
      <c r="F1125" s="5" t="s">
        <v>304</v>
      </c>
      <c r="G1125" s="5">
        <v>1</v>
      </c>
      <c r="H1125" s="5">
        <v>1</v>
      </c>
      <c r="I1125" s="10">
        <v>1</v>
      </c>
      <c r="J1125" s="11">
        <v>2.2916666666666665E-2</v>
      </c>
      <c r="L1125" t="str">
        <f t="shared" si="85"/>
        <v>Anthony Hamilton</v>
      </c>
      <c r="M1125" t="str">
        <f t="shared" si="86"/>
        <v xml:space="preserve">6' 5" </v>
      </c>
      <c r="N1125" t="str">
        <f t="shared" si="87"/>
        <v xml:space="preserve">260 lbs. </v>
      </c>
      <c r="O1125" t="str">
        <f t="shared" si="88"/>
        <v xml:space="preserve">76.0" </v>
      </c>
      <c r="P1125" t="str">
        <f t="shared" si="89"/>
        <v xml:space="preserve">Orthodox </v>
      </c>
      <c r="Q1125" t="s">
        <v>2405</v>
      </c>
      <c r="R1125" t="s">
        <v>933</v>
      </c>
      <c r="S1125" t="s">
        <v>518</v>
      </c>
      <c r="T1125" t="s">
        <v>533</v>
      </c>
      <c r="U1125" t="s">
        <v>496</v>
      </c>
      <c r="V1125" t="s">
        <v>500</v>
      </c>
      <c r="W1125">
        <v>8</v>
      </c>
      <c r="X1125">
        <v>10</v>
      </c>
      <c r="Y1125">
        <v>0</v>
      </c>
    </row>
    <row r="1126" spans="1:25" x14ac:dyDescent="0.25">
      <c r="A1126" s="4">
        <v>534</v>
      </c>
      <c r="B1126" s="5">
        <v>181</v>
      </c>
      <c r="C1126" s="5" t="s">
        <v>4</v>
      </c>
      <c r="D1126" s="9">
        <v>41979</v>
      </c>
      <c r="E1126" s="5" t="s">
        <v>25</v>
      </c>
      <c r="F1126" s="5" t="s">
        <v>272</v>
      </c>
      <c r="G1126" s="5">
        <v>2</v>
      </c>
      <c r="H1126" s="5">
        <v>4</v>
      </c>
      <c r="I1126" s="10">
        <v>2</v>
      </c>
      <c r="J1126" s="11">
        <v>0.17986111111111111</v>
      </c>
      <c r="L1126" t="str">
        <f t="shared" si="85"/>
        <v>Abel Trujillo</v>
      </c>
      <c r="M1126" t="str">
        <f t="shared" si="86"/>
        <v xml:space="preserve">5' 8" </v>
      </c>
      <c r="N1126" t="str">
        <f t="shared" si="87"/>
        <v xml:space="preserve">155 lbs. </v>
      </c>
      <c r="O1126" t="str">
        <f t="shared" si="88"/>
        <v xml:space="preserve">70.0" </v>
      </c>
      <c r="P1126" t="str">
        <f t="shared" si="89"/>
        <v xml:space="preserve">Orthodox </v>
      </c>
      <c r="Q1126" t="s">
        <v>3291</v>
      </c>
      <c r="R1126" t="s">
        <v>1284</v>
      </c>
      <c r="S1126" t="s">
        <v>549</v>
      </c>
      <c r="T1126" t="s">
        <v>1383</v>
      </c>
      <c r="U1126" t="s">
        <v>496</v>
      </c>
      <c r="V1126" t="s">
        <v>515</v>
      </c>
      <c r="W1126">
        <v>2</v>
      </c>
      <c r="X1126">
        <v>6</v>
      </c>
      <c r="Y1126">
        <v>0</v>
      </c>
    </row>
    <row r="1127" spans="1:25" x14ac:dyDescent="0.25">
      <c r="A1127" s="4">
        <v>535</v>
      </c>
      <c r="B1127" s="5">
        <v>181</v>
      </c>
      <c r="C1127" s="5" t="s">
        <v>4</v>
      </c>
      <c r="D1127" s="9">
        <v>41979</v>
      </c>
      <c r="E1127" s="5" t="s">
        <v>8</v>
      </c>
      <c r="F1127" s="5" t="s">
        <v>166</v>
      </c>
      <c r="G1127" s="5">
        <v>3</v>
      </c>
      <c r="H1127" s="5">
        <v>2</v>
      </c>
      <c r="I1127" s="10">
        <v>1</v>
      </c>
      <c r="J1127" s="11">
        <v>0.2013888888888889</v>
      </c>
      <c r="L1127" t="str">
        <f t="shared" si="85"/>
        <v>Brendan Schaub</v>
      </c>
      <c r="M1127" t="str">
        <f t="shared" si="86"/>
        <v xml:space="preserve">6' 4" </v>
      </c>
      <c r="N1127" t="str">
        <f t="shared" si="87"/>
        <v xml:space="preserve">245 lbs. </v>
      </c>
      <c r="O1127" t="str">
        <f t="shared" si="88"/>
        <v xml:space="preserve">78.0" </v>
      </c>
      <c r="P1127" t="str">
        <f t="shared" si="89"/>
        <v xml:space="preserve">Orthodox </v>
      </c>
      <c r="Q1127" t="s">
        <v>2063</v>
      </c>
      <c r="R1127" t="s">
        <v>739</v>
      </c>
      <c r="S1127" t="s">
        <v>499</v>
      </c>
      <c r="T1127" t="s">
        <v>536</v>
      </c>
      <c r="U1127" t="s">
        <v>538</v>
      </c>
      <c r="V1127" t="s">
        <v>504</v>
      </c>
      <c r="W1127">
        <v>7</v>
      </c>
      <c r="X1127">
        <v>1</v>
      </c>
      <c r="Y1127">
        <v>0</v>
      </c>
    </row>
    <row r="1128" spans="1:25" x14ac:dyDescent="0.25">
      <c r="A1128" s="4">
        <v>536</v>
      </c>
      <c r="B1128" s="5">
        <v>182</v>
      </c>
      <c r="C1128" s="5" t="s">
        <v>4</v>
      </c>
      <c r="D1128" s="9">
        <v>42007</v>
      </c>
      <c r="E1128" s="5" t="s">
        <v>15</v>
      </c>
      <c r="F1128" s="5" t="s">
        <v>24</v>
      </c>
      <c r="G1128" s="5">
        <v>3</v>
      </c>
      <c r="H1128" s="5">
        <v>5</v>
      </c>
      <c r="I1128" s="5">
        <v>3</v>
      </c>
      <c r="J1128" s="11">
        <v>0.20833333333333334</v>
      </c>
      <c r="L1128" t="str">
        <f t="shared" si="85"/>
        <v>Nate Marquardt</v>
      </c>
      <c r="M1128" t="str">
        <f t="shared" si="86"/>
        <v xml:space="preserve">6' 0" </v>
      </c>
      <c r="N1128" t="str">
        <f t="shared" si="87"/>
        <v xml:space="preserve">185 lbs. </v>
      </c>
      <c r="O1128" t="str">
        <f t="shared" si="88"/>
        <v xml:space="preserve">74.0" </v>
      </c>
      <c r="P1128" t="str">
        <f t="shared" si="89"/>
        <v xml:space="preserve">Orthodox </v>
      </c>
      <c r="Q1128" t="s">
        <v>2110</v>
      </c>
      <c r="S1128" t="s">
        <v>522</v>
      </c>
      <c r="T1128" t="s">
        <v>497</v>
      </c>
      <c r="U1128" t="s">
        <v>496</v>
      </c>
      <c r="W1128">
        <v>5</v>
      </c>
      <c r="X1128">
        <v>1</v>
      </c>
      <c r="Y1128">
        <v>0</v>
      </c>
    </row>
    <row r="1129" spans="1:25" x14ac:dyDescent="0.25">
      <c r="A1129" s="4">
        <v>537</v>
      </c>
      <c r="B1129" s="5">
        <v>182</v>
      </c>
      <c r="C1129" s="5" t="s">
        <v>4</v>
      </c>
      <c r="D1129" s="9">
        <v>42007</v>
      </c>
      <c r="E1129" s="5" t="s">
        <v>25</v>
      </c>
      <c r="F1129" s="5" t="s">
        <v>274</v>
      </c>
      <c r="G1129" s="5">
        <v>2</v>
      </c>
      <c r="H1129" s="5">
        <v>5</v>
      </c>
      <c r="I1129" s="5">
        <v>3</v>
      </c>
      <c r="J1129" s="11">
        <v>0.20833333333333334</v>
      </c>
      <c r="L1129" t="str">
        <f t="shared" si="85"/>
        <v>Myles Jury</v>
      </c>
      <c r="M1129" t="str">
        <f t="shared" si="86"/>
        <v xml:space="preserve">5' 10" </v>
      </c>
      <c r="N1129" t="str">
        <f t="shared" si="87"/>
        <v xml:space="preserve">145 lbs. </v>
      </c>
      <c r="O1129" t="str">
        <f t="shared" si="88"/>
        <v xml:space="preserve">73.0" </v>
      </c>
      <c r="P1129" t="str">
        <f t="shared" si="89"/>
        <v xml:space="preserve">Orthodox </v>
      </c>
      <c r="Q1129" t="s">
        <v>2598</v>
      </c>
      <c r="R1129" t="s">
        <v>771</v>
      </c>
      <c r="S1129" t="s">
        <v>506</v>
      </c>
      <c r="T1129" t="s">
        <v>513</v>
      </c>
      <c r="U1129" t="s">
        <v>559</v>
      </c>
      <c r="V1129" t="s">
        <v>500</v>
      </c>
      <c r="W1129">
        <v>13</v>
      </c>
      <c r="X1129">
        <v>6</v>
      </c>
      <c r="Y1129">
        <v>0</v>
      </c>
    </row>
    <row r="1130" spans="1:25" x14ac:dyDescent="0.25">
      <c r="A1130" s="4">
        <v>538</v>
      </c>
      <c r="B1130" s="5">
        <v>182</v>
      </c>
      <c r="C1130" s="5" t="s">
        <v>4</v>
      </c>
      <c r="D1130" s="9">
        <v>42007</v>
      </c>
      <c r="E1130" s="5" t="s">
        <v>12</v>
      </c>
      <c r="F1130" s="5" t="s">
        <v>14</v>
      </c>
      <c r="G1130" s="5">
        <v>3</v>
      </c>
      <c r="H1130" s="5">
        <v>7</v>
      </c>
      <c r="I1130" s="5">
        <v>3</v>
      </c>
      <c r="J1130" s="11">
        <v>0.20833333333333334</v>
      </c>
      <c r="L1130" t="e">
        <f t="shared" si="85"/>
        <v>#N/A</v>
      </c>
      <c r="M1130" t="e">
        <f t="shared" si="86"/>
        <v>#N/A</v>
      </c>
      <c r="N1130" t="e">
        <f t="shared" si="87"/>
        <v>#N/A</v>
      </c>
      <c r="O1130" t="e">
        <f t="shared" si="88"/>
        <v>#N/A</v>
      </c>
      <c r="P1130" t="e">
        <f t="shared" si="89"/>
        <v>#N/A</v>
      </c>
      <c r="Q1130" t="s">
        <v>3361</v>
      </c>
      <c r="R1130" t="s">
        <v>1418</v>
      </c>
      <c r="S1130" t="s">
        <v>518</v>
      </c>
      <c r="T1130" t="s">
        <v>533</v>
      </c>
      <c r="U1130" t="s">
        <v>642</v>
      </c>
      <c r="V1130" t="s">
        <v>515</v>
      </c>
      <c r="W1130">
        <v>14</v>
      </c>
      <c r="X1130">
        <v>9</v>
      </c>
      <c r="Y1130">
        <v>0</v>
      </c>
    </row>
    <row r="1131" spans="1:25" x14ac:dyDescent="0.25">
      <c r="A1131" s="4">
        <v>539</v>
      </c>
      <c r="B1131" s="5">
        <v>182</v>
      </c>
      <c r="C1131" s="5" t="s">
        <v>4</v>
      </c>
      <c r="D1131" s="9">
        <v>42007</v>
      </c>
      <c r="E1131" s="5" t="s">
        <v>9</v>
      </c>
      <c r="F1131" s="5" t="s">
        <v>277</v>
      </c>
      <c r="G1131" s="5">
        <v>2</v>
      </c>
      <c r="H1131" s="5">
        <v>5</v>
      </c>
      <c r="I1131" s="5">
        <v>5</v>
      </c>
      <c r="J1131" s="11">
        <v>0.20833333333333334</v>
      </c>
      <c r="L1131" t="str">
        <f t="shared" si="85"/>
        <v>Daniel Cormier</v>
      </c>
      <c r="M1131" t="str">
        <f t="shared" si="86"/>
        <v xml:space="preserve">5' 11" </v>
      </c>
      <c r="N1131" t="str">
        <f t="shared" si="87"/>
        <v xml:space="preserve">205 lbs. </v>
      </c>
      <c r="O1131" t="str">
        <f t="shared" si="88"/>
        <v xml:space="preserve">72.0" </v>
      </c>
      <c r="P1131" t="str">
        <f t="shared" si="89"/>
        <v xml:space="preserve">Orthodox </v>
      </c>
      <c r="Q1131" t="s">
        <v>3552</v>
      </c>
      <c r="R1131" t="s">
        <v>1511</v>
      </c>
      <c r="S1131" t="s">
        <v>530</v>
      </c>
      <c r="T1131" t="s">
        <v>523</v>
      </c>
      <c r="U1131" t="s">
        <v>496</v>
      </c>
      <c r="V1131" t="s">
        <v>500</v>
      </c>
      <c r="W1131">
        <v>8</v>
      </c>
      <c r="X1131">
        <v>4</v>
      </c>
      <c r="Y1131">
        <v>0</v>
      </c>
    </row>
    <row r="1132" spans="1:25" x14ac:dyDescent="0.25">
      <c r="A1132" s="4">
        <v>540</v>
      </c>
      <c r="B1132" s="5">
        <v>182</v>
      </c>
      <c r="C1132" s="5" t="s">
        <v>4</v>
      </c>
      <c r="D1132" s="9">
        <v>42007</v>
      </c>
      <c r="E1132" s="5" t="s">
        <v>267</v>
      </c>
      <c r="F1132" s="5" t="s">
        <v>451</v>
      </c>
      <c r="G1132" s="5">
        <v>3</v>
      </c>
      <c r="H1132" s="5">
        <v>5</v>
      </c>
      <c r="I1132" s="5">
        <v>3</v>
      </c>
      <c r="J1132" s="11">
        <v>0.20833333333333334</v>
      </c>
      <c r="L1132" t="str">
        <f t="shared" si="85"/>
        <v>Louis Gaudinot</v>
      </c>
      <c r="M1132" t="str">
        <f t="shared" si="86"/>
        <v xml:space="preserve">5' 3" </v>
      </c>
      <c r="N1132" t="str">
        <f t="shared" si="87"/>
        <v xml:space="preserve">125 lbs. </v>
      </c>
      <c r="O1132" t="str">
        <f t="shared" si="88"/>
        <v xml:space="preserve">63.0" </v>
      </c>
      <c r="P1132" t="str">
        <f t="shared" si="89"/>
        <v xml:space="preserve">Orthodox </v>
      </c>
      <c r="Q1132" t="s">
        <v>330</v>
      </c>
      <c r="S1132" t="s">
        <v>535</v>
      </c>
      <c r="T1132" t="s">
        <v>503</v>
      </c>
      <c r="U1132" t="s">
        <v>559</v>
      </c>
      <c r="V1132" t="s">
        <v>500</v>
      </c>
      <c r="W1132">
        <v>14</v>
      </c>
      <c r="X1132">
        <v>3</v>
      </c>
      <c r="Y1132">
        <v>0</v>
      </c>
    </row>
    <row r="1133" spans="1:25" x14ac:dyDescent="0.25">
      <c r="A1133" s="4">
        <v>541</v>
      </c>
      <c r="B1133" s="5">
        <v>183</v>
      </c>
      <c r="C1133" s="5" t="s">
        <v>4</v>
      </c>
      <c r="D1133" s="9">
        <v>42035</v>
      </c>
      <c r="E1133" s="5" t="s">
        <v>25</v>
      </c>
      <c r="F1133" s="5" t="s">
        <v>172</v>
      </c>
      <c r="G1133" s="5">
        <v>1</v>
      </c>
      <c r="H1133" s="5">
        <v>2</v>
      </c>
      <c r="I1133" s="10">
        <v>2</v>
      </c>
      <c r="J1133" s="11">
        <v>0.14861111111111111</v>
      </c>
      <c r="L1133" t="str">
        <f t="shared" si="85"/>
        <v>Joe Lauzon</v>
      </c>
      <c r="M1133" t="str">
        <f t="shared" si="86"/>
        <v xml:space="preserve">5' 10" </v>
      </c>
      <c r="N1133" t="str">
        <f t="shared" si="87"/>
        <v xml:space="preserve">155 lbs. </v>
      </c>
      <c r="O1133" t="str">
        <f t="shared" si="88"/>
        <v xml:space="preserve">71.0" </v>
      </c>
      <c r="P1133" t="str">
        <f t="shared" si="89"/>
        <v xml:space="preserve">Orthodox </v>
      </c>
      <c r="Q1133" t="s">
        <v>2225</v>
      </c>
      <c r="R1133" t="s">
        <v>837</v>
      </c>
      <c r="S1133" t="s">
        <v>506</v>
      </c>
      <c r="T1133" t="s">
        <v>503</v>
      </c>
      <c r="U1133" t="s">
        <v>514</v>
      </c>
      <c r="V1133" t="s">
        <v>500</v>
      </c>
      <c r="W1133">
        <v>6</v>
      </c>
      <c r="X1133">
        <v>1</v>
      </c>
      <c r="Y1133">
        <v>0</v>
      </c>
    </row>
    <row r="1134" spans="1:25" x14ac:dyDescent="0.25">
      <c r="A1134" s="4">
        <v>542</v>
      </c>
      <c r="B1134" s="5">
        <v>183</v>
      </c>
      <c r="C1134" s="5" t="s">
        <v>4</v>
      </c>
      <c r="D1134" s="9">
        <v>42035</v>
      </c>
      <c r="E1134" s="5" t="s">
        <v>15</v>
      </c>
      <c r="F1134" s="5" t="s">
        <v>204</v>
      </c>
      <c r="G1134" s="5">
        <v>1</v>
      </c>
      <c r="H1134" s="5">
        <v>7</v>
      </c>
      <c r="I1134" s="10">
        <v>5</v>
      </c>
      <c r="J1134" s="11">
        <v>0.20833333333333334</v>
      </c>
      <c r="L1134" t="str">
        <f t="shared" si="85"/>
        <v>Nick Diaz</v>
      </c>
      <c r="M1134" t="str">
        <f t="shared" si="86"/>
        <v xml:space="preserve">6' 1" </v>
      </c>
      <c r="N1134" t="str">
        <f t="shared" si="87"/>
        <v xml:space="preserve">185 lbs. </v>
      </c>
      <c r="O1134" t="str">
        <f t="shared" si="88"/>
        <v xml:space="preserve">76.0" </v>
      </c>
      <c r="P1134" t="str">
        <f t="shared" si="89"/>
        <v xml:space="preserve">Southpaw </v>
      </c>
      <c r="Q1134" t="s">
        <v>1950</v>
      </c>
      <c r="R1134" t="s">
        <v>669</v>
      </c>
      <c r="S1134" t="s">
        <v>518</v>
      </c>
      <c r="T1134" t="s">
        <v>497</v>
      </c>
      <c r="U1134" t="s">
        <v>496</v>
      </c>
      <c r="V1134" t="s">
        <v>500</v>
      </c>
      <c r="W1134">
        <v>23</v>
      </c>
      <c r="X1134">
        <v>4</v>
      </c>
      <c r="Y1134">
        <v>1</v>
      </c>
    </row>
    <row r="1135" spans="1:25" x14ac:dyDescent="0.25">
      <c r="A1135" s="4">
        <v>543</v>
      </c>
      <c r="B1135" s="5">
        <v>183</v>
      </c>
      <c r="C1135" s="5" t="s">
        <v>4</v>
      </c>
      <c r="D1135" s="9">
        <v>42035</v>
      </c>
      <c r="E1135" s="5" t="s">
        <v>15</v>
      </c>
      <c r="F1135" s="5" t="s">
        <v>170</v>
      </c>
      <c r="G1135" s="5">
        <v>3</v>
      </c>
      <c r="H1135" s="5">
        <v>4</v>
      </c>
      <c r="I1135" s="10">
        <v>2</v>
      </c>
      <c r="J1135" s="11">
        <v>0.15625</v>
      </c>
      <c r="L1135" t="str">
        <f t="shared" si="85"/>
        <v>Tim Boetsch</v>
      </c>
      <c r="M1135" t="str">
        <f t="shared" si="86"/>
        <v xml:space="preserve">6' 0" </v>
      </c>
      <c r="N1135" t="str">
        <f t="shared" si="87"/>
        <v xml:space="preserve">205 lbs. </v>
      </c>
      <c r="O1135" t="str">
        <f t="shared" si="88"/>
        <v xml:space="preserve">74.0" </v>
      </c>
      <c r="P1135" t="str">
        <f t="shared" si="89"/>
        <v xml:space="preserve">Orthodox </v>
      </c>
      <c r="Q1135" t="s">
        <v>1952</v>
      </c>
      <c r="S1135" t="s">
        <v>496</v>
      </c>
      <c r="T1135" t="s">
        <v>496</v>
      </c>
      <c r="U1135" t="s">
        <v>496</v>
      </c>
      <c r="W1135">
        <v>2</v>
      </c>
      <c r="X1135">
        <v>3</v>
      </c>
      <c r="Y1135">
        <v>0</v>
      </c>
    </row>
    <row r="1136" spans="1:25" x14ac:dyDescent="0.25">
      <c r="A1136" s="4">
        <v>544</v>
      </c>
      <c r="B1136" s="5">
        <v>183</v>
      </c>
      <c r="C1136" s="5" t="s">
        <v>4</v>
      </c>
      <c r="D1136" s="9">
        <v>42035</v>
      </c>
      <c r="E1136" s="5" t="s">
        <v>305</v>
      </c>
      <c r="F1136" s="5" t="s">
        <v>306</v>
      </c>
      <c r="G1136" s="5">
        <v>3</v>
      </c>
      <c r="H1136" s="5">
        <v>6</v>
      </c>
      <c r="I1136" s="10">
        <v>3</v>
      </c>
      <c r="J1136" s="11">
        <v>0.20833333333333334</v>
      </c>
      <c r="L1136" t="str">
        <f t="shared" si="85"/>
        <v>Kelvin Gastelum</v>
      </c>
      <c r="M1136" t="str">
        <f t="shared" si="86"/>
        <v xml:space="preserve">5' 9" </v>
      </c>
      <c r="N1136" t="str">
        <f t="shared" si="87"/>
        <v xml:space="preserve">170 lbs. </v>
      </c>
      <c r="O1136" t="str">
        <f t="shared" si="88"/>
        <v xml:space="preserve">71.0" </v>
      </c>
      <c r="P1136" t="str">
        <f t="shared" si="89"/>
        <v xml:space="preserve">Southpaw </v>
      </c>
      <c r="Q1136" t="s">
        <v>188</v>
      </c>
      <c r="R1136" t="s">
        <v>697</v>
      </c>
      <c r="S1136" t="s">
        <v>499</v>
      </c>
      <c r="T1136" t="s">
        <v>536</v>
      </c>
      <c r="U1136" t="s">
        <v>546</v>
      </c>
      <c r="V1136" t="s">
        <v>500</v>
      </c>
      <c r="W1136">
        <v>18</v>
      </c>
      <c r="X1136">
        <v>5</v>
      </c>
      <c r="Y1136">
        <v>1</v>
      </c>
    </row>
    <row r="1137" spans="1:25" x14ac:dyDescent="0.25">
      <c r="A1137" s="4">
        <v>545</v>
      </c>
      <c r="B1137" s="5">
        <v>184</v>
      </c>
      <c r="C1137" s="5" t="s">
        <v>4</v>
      </c>
      <c r="D1137" s="9">
        <v>42063</v>
      </c>
      <c r="E1137" s="5" t="s">
        <v>12</v>
      </c>
      <c r="F1137" s="5" t="s">
        <v>453</v>
      </c>
      <c r="G1137" s="5">
        <v>3</v>
      </c>
      <c r="H1137" s="5">
        <v>1</v>
      </c>
      <c r="I1137" s="5">
        <v>1</v>
      </c>
      <c r="J1137" s="11">
        <v>9.6527777777777768E-2</v>
      </c>
      <c r="L1137" t="str">
        <f t="shared" si="85"/>
        <v>Richard Walsh</v>
      </c>
      <c r="M1137" t="str">
        <f t="shared" si="86"/>
        <v xml:space="preserve">6' 0" </v>
      </c>
      <c r="N1137" t="str">
        <f t="shared" si="87"/>
        <v xml:space="preserve">170 lbs. </v>
      </c>
      <c r="O1137" t="str">
        <f t="shared" si="88"/>
        <v xml:space="preserve">73.0" </v>
      </c>
      <c r="P1137">
        <f t="shared" si="89"/>
        <v>0</v>
      </c>
      <c r="Q1137" t="s">
        <v>2041</v>
      </c>
      <c r="S1137" t="s">
        <v>506</v>
      </c>
      <c r="T1137" t="s">
        <v>513</v>
      </c>
      <c r="U1137" t="s">
        <v>496</v>
      </c>
      <c r="W1137">
        <v>8</v>
      </c>
      <c r="X1137">
        <v>2</v>
      </c>
      <c r="Y1137">
        <v>0</v>
      </c>
    </row>
    <row r="1138" spans="1:25" x14ac:dyDescent="0.25">
      <c r="A1138" s="4">
        <v>546</v>
      </c>
      <c r="B1138" s="5">
        <v>184</v>
      </c>
      <c r="C1138" s="5" t="s">
        <v>4</v>
      </c>
      <c r="D1138" s="9">
        <v>42063</v>
      </c>
      <c r="E1138" s="5" t="s">
        <v>12</v>
      </c>
      <c r="F1138" s="5" t="s">
        <v>104</v>
      </c>
      <c r="G1138" s="5">
        <v>2</v>
      </c>
      <c r="H1138" s="5">
        <v>4</v>
      </c>
      <c r="I1138" s="5">
        <v>2</v>
      </c>
      <c r="J1138" s="11">
        <v>0.18055555555555555</v>
      </c>
      <c r="L1138" t="str">
        <f t="shared" si="85"/>
        <v>Josh Koscheck</v>
      </c>
      <c r="M1138" t="str">
        <f t="shared" si="86"/>
        <v xml:space="preserve">5' 10" </v>
      </c>
      <c r="N1138" t="str">
        <f t="shared" si="87"/>
        <v xml:space="preserve">170 lbs. </v>
      </c>
      <c r="O1138" t="str">
        <f t="shared" si="88"/>
        <v xml:space="preserve">73.0" </v>
      </c>
      <c r="P1138" t="str">
        <f t="shared" si="89"/>
        <v xml:space="preserve">Orthodox </v>
      </c>
      <c r="Q1138" t="s">
        <v>75</v>
      </c>
      <c r="R1138" t="s">
        <v>845</v>
      </c>
      <c r="S1138" t="s">
        <v>502</v>
      </c>
      <c r="T1138" t="s">
        <v>513</v>
      </c>
      <c r="U1138" t="s">
        <v>556</v>
      </c>
      <c r="V1138" t="s">
        <v>500</v>
      </c>
      <c r="W1138">
        <v>19</v>
      </c>
      <c r="X1138">
        <v>12</v>
      </c>
      <c r="Y1138">
        <v>0</v>
      </c>
    </row>
    <row r="1139" spans="1:25" x14ac:dyDescent="0.25">
      <c r="A1139" s="4">
        <v>547</v>
      </c>
      <c r="B1139" s="5">
        <v>184</v>
      </c>
      <c r="C1139" s="5" t="s">
        <v>4</v>
      </c>
      <c r="D1139" s="9">
        <v>42063</v>
      </c>
      <c r="E1139" s="5" t="s">
        <v>25</v>
      </c>
      <c r="F1139" s="5" t="s">
        <v>63</v>
      </c>
      <c r="G1139" s="5">
        <v>2</v>
      </c>
      <c r="H1139" s="5">
        <v>4</v>
      </c>
      <c r="I1139" s="5">
        <v>1</v>
      </c>
      <c r="J1139" s="11">
        <v>0.10902777777777778</v>
      </c>
      <c r="L1139" t="str">
        <f t="shared" si="85"/>
        <v>Gleison Tibau</v>
      </c>
      <c r="M1139" t="str">
        <f t="shared" si="86"/>
        <v xml:space="preserve">5' 10" </v>
      </c>
      <c r="N1139" t="str">
        <f t="shared" si="87"/>
        <v xml:space="preserve">155 lbs. </v>
      </c>
      <c r="O1139" t="str">
        <f t="shared" si="88"/>
        <v xml:space="preserve">71.0" </v>
      </c>
      <c r="P1139" t="str">
        <f t="shared" si="89"/>
        <v xml:space="preserve">Southpaw </v>
      </c>
      <c r="Q1139" t="s">
        <v>2257</v>
      </c>
      <c r="S1139" t="s">
        <v>499</v>
      </c>
      <c r="T1139" t="s">
        <v>576</v>
      </c>
      <c r="U1139" t="s">
        <v>496</v>
      </c>
      <c r="V1139" t="s">
        <v>515</v>
      </c>
      <c r="W1139">
        <v>33</v>
      </c>
      <c r="X1139">
        <v>21</v>
      </c>
      <c r="Y1139">
        <v>1</v>
      </c>
    </row>
    <row r="1140" spans="1:25" x14ac:dyDescent="0.25">
      <c r="A1140" s="4">
        <v>548</v>
      </c>
      <c r="B1140" s="5">
        <v>185</v>
      </c>
      <c r="C1140" s="5" t="s">
        <v>4</v>
      </c>
      <c r="D1140" s="9">
        <v>42077</v>
      </c>
      <c r="E1140" s="5" t="s">
        <v>8</v>
      </c>
      <c r="F1140" s="5" t="s">
        <v>158</v>
      </c>
      <c r="G1140" s="5">
        <v>3</v>
      </c>
      <c r="H1140" s="5">
        <v>5</v>
      </c>
      <c r="I1140" s="10">
        <v>3</v>
      </c>
      <c r="J1140" s="11">
        <v>0.20833333333333334</v>
      </c>
      <c r="L1140" t="str">
        <f t="shared" si="85"/>
        <v>Roy Nelson</v>
      </c>
      <c r="M1140" t="str">
        <f t="shared" si="86"/>
        <v xml:space="preserve">6' 0" </v>
      </c>
      <c r="N1140" t="str">
        <f t="shared" si="87"/>
        <v xml:space="preserve">263 lbs. </v>
      </c>
      <c r="O1140" t="str">
        <f t="shared" si="88"/>
        <v xml:space="preserve">72.0" </v>
      </c>
      <c r="P1140" t="str">
        <f t="shared" si="89"/>
        <v xml:space="preserve">Orthodox </v>
      </c>
      <c r="Q1140" t="s">
        <v>2262</v>
      </c>
      <c r="R1140" t="s">
        <v>857</v>
      </c>
      <c r="S1140" t="s">
        <v>522</v>
      </c>
      <c r="T1140" t="s">
        <v>497</v>
      </c>
      <c r="U1140" t="s">
        <v>546</v>
      </c>
      <c r="V1140" t="s">
        <v>500</v>
      </c>
      <c r="W1140">
        <v>21</v>
      </c>
      <c r="X1140">
        <v>12</v>
      </c>
      <c r="Y1140">
        <v>0</v>
      </c>
    </row>
    <row r="1141" spans="1:25" x14ac:dyDescent="0.25">
      <c r="A1141" s="4">
        <v>549</v>
      </c>
      <c r="B1141" s="5">
        <v>185</v>
      </c>
      <c r="C1141" s="5" t="s">
        <v>4</v>
      </c>
      <c r="D1141" s="9">
        <v>42077</v>
      </c>
      <c r="E1141" s="5" t="s">
        <v>267</v>
      </c>
      <c r="F1141" s="5" t="s">
        <v>309</v>
      </c>
      <c r="G1141" s="5">
        <v>1</v>
      </c>
      <c r="H1141" s="5">
        <v>5</v>
      </c>
      <c r="I1141" s="10">
        <v>3</v>
      </c>
      <c r="J1141" s="11">
        <v>0.20833333333333334</v>
      </c>
      <c r="L1141" t="str">
        <f t="shared" si="85"/>
        <v>Chris Cariaso</v>
      </c>
      <c r="M1141" t="str">
        <f t="shared" si="86"/>
        <v xml:space="preserve">5' 3" </v>
      </c>
      <c r="N1141" t="str">
        <f t="shared" si="87"/>
        <v xml:space="preserve">125 lbs. </v>
      </c>
      <c r="O1141" t="str">
        <f t="shared" si="88"/>
        <v xml:space="preserve">63.0" </v>
      </c>
      <c r="P1141" t="str">
        <f t="shared" si="89"/>
        <v xml:space="preserve">Southpaw </v>
      </c>
      <c r="Q1141" t="s">
        <v>2380</v>
      </c>
      <c r="S1141" t="s">
        <v>549</v>
      </c>
      <c r="T1141" t="s">
        <v>578</v>
      </c>
      <c r="U1141" t="s">
        <v>496</v>
      </c>
      <c r="W1141">
        <v>4</v>
      </c>
      <c r="X1141">
        <v>5</v>
      </c>
      <c r="Y1141">
        <v>0</v>
      </c>
    </row>
    <row r="1142" spans="1:25" x14ac:dyDescent="0.25">
      <c r="A1142" s="4">
        <v>550</v>
      </c>
      <c r="B1142" s="5">
        <v>185</v>
      </c>
      <c r="C1142" s="5" t="s">
        <v>4</v>
      </c>
      <c r="D1142" s="9">
        <v>42077</v>
      </c>
      <c r="E1142" s="5" t="s">
        <v>12</v>
      </c>
      <c r="F1142" s="5" t="s">
        <v>134</v>
      </c>
      <c r="G1142" s="5">
        <v>3</v>
      </c>
      <c r="H1142" s="5">
        <v>5</v>
      </c>
      <c r="I1142" s="10">
        <v>3</v>
      </c>
      <c r="J1142" s="11">
        <v>0.20833333333333334</v>
      </c>
      <c r="L1142" t="str">
        <f t="shared" si="85"/>
        <v>Matt Brown</v>
      </c>
      <c r="M1142" t="str">
        <f t="shared" si="86"/>
        <v xml:space="preserve">6' 0" </v>
      </c>
      <c r="N1142" t="str">
        <f t="shared" si="87"/>
        <v xml:space="preserve">170 lbs. </v>
      </c>
      <c r="O1142" t="str">
        <f t="shared" si="88"/>
        <v xml:space="preserve">75.0" </v>
      </c>
      <c r="P1142" t="str">
        <f t="shared" si="89"/>
        <v xml:space="preserve">Orthodox </v>
      </c>
      <c r="Q1142" t="s">
        <v>2433</v>
      </c>
      <c r="S1142" t="s">
        <v>535</v>
      </c>
      <c r="T1142" t="s">
        <v>520</v>
      </c>
      <c r="U1142" t="s">
        <v>496</v>
      </c>
      <c r="W1142">
        <v>6</v>
      </c>
      <c r="X1142">
        <v>4</v>
      </c>
      <c r="Y1142">
        <v>0</v>
      </c>
    </row>
    <row r="1143" spans="1:25" x14ac:dyDescent="0.25">
      <c r="A1143" s="4">
        <v>551</v>
      </c>
      <c r="B1143" s="5">
        <v>185</v>
      </c>
      <c r="C1143" s="5" t="s">
        <v>4</v>
      </c>
      <c r="D1143" s="9">
        <v>42077</v>
      </c>
      <c r="E1143" s="5" t="s">
        <v>25</v>
      </c>
      <c r="F1143" s="5" t="s">
        <v>301</v>
      </c>
      <c r="G1143" s="5">
        <v>2</v>
      </c>
      <c r="H1143" s="5">
        <v>5</v>
      </c>
      <c r="I1143" s="10">
        <v>5</v>
      </c>
      <c r="J1143" s="11">
        <v>0.20833333333333334</v>
      </c>
      <c r="L1143" t="e">
        <f t="shared" si="85"/>
        <v>#N/A</v>
      </c>
      <c r="M1143" t="e">
        <f t="shared" si="86"/>
        <v>#N/A</v>
      </c>
      <c r="N1143" t="e">
        <f t="shared" si="87"/>
        <v>#N/A</v>
      </c>
      <c r="O1143" t="e">
        <f t="shared" si="88"/>
        <v>#N/A</v>
      </c>
      <c r="P1143" t="e">
        <f t="shared" si="89"/>
        <v>#N/A</v>
      </c>
      <c r="Q1143" t="s">
        <v>2502</v>
      </c>
      <c r="S1143" t="s">
        <v>502</v>
      </c>
      <c r="T1143" t="s">
        <v>523</v>
      </c>
      <c r="U1143" t="s">
        <v>496</v>
      </c>
      <c r="V1143" t="s">
        <v>500</v>
      </c>
      <c r="W1143">
        <v>14</v>
      </c>
      <c r="X1143">
        <v>5</v>
      </c>
      <c r="Y1143">
        <v>0</v>
      </c>
    </row>
    <row r="1144" spans="1:25" x14ac:dyDescent="0.25">
      <c r="A1144" s="4">
        <v>552</v>
      </c>
      <c r="B1144" s="5">
        <v>186</v>
      </c>
      <c r="C1144" s="5" t="s">
        <v>4</v>
      </c>
      <c r="D1144" s="9">
        <v>42119</v>
      </c>
      <c r="E1144" s="5" t="s">
        <v>267</v>
      </c>
      <c r="F1144" s="5" t="s">
        <v>450</v>
      </c>
      <c r="G1144" s="5">
        <v>1</v>
      </c>
      <c r="H1144" s="5">
        <v>4</v>
      </c>
      <c r="I1144" s="5">
        <v>5</v>
      </c>
      <c r="J1144" s="11">
        <v>0.2076388888888889</v>
      </c>
      <c r="L1144" t="str">
        <f t="shared" si="85"/>
        <v>Kyoji Horiguchi</v>
      </c>
      <c r="M1144" t="str">
        <f t="shared" si="86"/>
        <v xml:space="preserve">5' 5" </v>
      </c>
      <c r="N1144" t="str">
        <f t="shared" si="87"/>
        <v xml:space="preserve">125 lbs. </v>
      </c>
      <c r="O1144" t="str">
        <f t="shared" si="88"/>
        <v xml:space="preserve">66.0" </v>
      </c>
      <c r="P1144" t="str">
        <f t="shared" si="89"/>
        <v xml:space="preserve">Orthodox </v>
      </c>
      <c r="Q1144" t="s">
        <v>2510</v>
      </c>
      <c r="S1144" t="s">
        <v>502</v>
      </c>
      <c r="T1144" t="s">
        <v>578</v>
      </c>
      <c r="U1144" t="s">
        <v>496</v>
      </c>
      <c r="W1144">
        <v>2</v>
      </c>
      <c r="X1144">
        <v>2</v>
      </c>
      <c r="Y1144">
        <v>0</v>
      </c>
    </row>
    <row r="1145" spans="1:25" x14ac:dyDescent="0.25">
      <c r="A1145" s="4">
        <v>553</v>
      </c>
      <c r="B1145" s="5">
        <v>186</v>
      </c>
      <c r="C1145" s="5" t="s">
        <v>4</v>
      </c>
      <c r="D1145" s="9">
        <v>42119</v>
      </c>
      <c r="E1145" s="5" t="s">
        <v>456</v>
      </c>
      <c r="F1145" s="5" t="s">
        <v>457</v>
      </c>
      <c r="G1145" s="5">
        <v>2</v>
      </c>
      <c r="H1145" s="5">
        <v>2</v>
      </c>
      <c r="I1145" s="5">
        <v>1</v>
      </c>
      <c r="J1145" s="11">
        <v>0.20347222222222219</v>
      </c>
      <c r="L1145" t="str">
        <f t="shared" si="85"/>
        <v>Shane Campbell</v>
      </c>
      <c r="M1145" t="str">
        <f t="shared" si="86"/>
        <v xml:space="preserve">6' 0" </v>
      </c>
      <c r="N1145" t="str">
        <f t="shared" si="87"/>
        <v xml:space="preserve">155 lbs. </v>
      </c>
      <c r="O1145" t="str">
        <f t="shared" si="88"/>
        <v xml:space="preserve">71.0" </v>
      </c>
      <c r="P1145" t="str">
        <f t="shared" si="89"/>
        <v xml:space="preserve">Orthodox </v>
      </c>
      <c r="Q1145" t="s">
        <v>2513</v>
      </c>
      <c r="S1145" t="s">
        <v>535</v>
      </c>
      <c r="T1145" t="s">
        <v>578</v>
      </c>
      <c r="U1145" t="s">
        <v>496</v>
      </c>
      <c r="V1145" t="s">
        <v>500</v>
      </c>
      <c r="W1145">
        <v>16</v>
      </c>
      <c r="X1145">
        <v>16</v>
      </c>
      <c r="Y1145">
        <v>0</v>
      </c>
    </row>
    <row r="1146" spans="1:25" x14ac:dyDescent="0.25">
      <c r="A1146" s="4">
        <v>554</v>
      </c>
      <c r="B1146" s="5">
        <v>186</v>
      </c>
      <c r="C1146" s="5" t="s">
        <v>4</v>
      </c>
      <c r="D1146" s="9">
        <v>42119</v>
      </c>
      <c r="E1146" s="5" t="s">
        <v>15</v>
      </c>
      <c r="F1146" s="5" t="s">
        <v>455</v>
      </c>
      <c r="G1146" s="5">
        <v>2</v>
      </c>
      <c r="H1146" s="5">
        <v>5</v>
      </c>
      <c r="I1146" s="5">
        <v>3</v>
      </c>
      <c r="J1146" s="11">
        <v>0.20833333333333334</v>
      </c>
      <c r="L1146" t="e">
        <f t="shared" si="85"/>
        <v>#N/A</v>
      </c>
      <c r="M1146" t="e">
        <f t="shared" si="86"/>
        <v>#N/A</v>
      </c>
      <c r="N1146" t="e">
        <f t="shared" si="87"/>
        <v>#N/A</v>
      </c>
      <c r="O1146" t="e">
        <f t="shared" si="88"/>
        <v>#N/A</v>
      </c>
      <c r="P1146" t="e">
        <f t="shared" si="89"/>
        <v>#N/A</v>
      </c>
      <c r="Q1146" t="s">
        <v>2653</v>
      </c>
      <c r="R1146" t="s">
        <v>1080</v>
      </c>
      <c r="S1146" t="s">
        <v>518</v>
      </c>
      <c r="T1146" t="s">
        <v>497</v>
      </c>
      <c r="U1146" t="s">
        <v>546</v>
      </c>
      <c r="V1146" t="s">
        <v>515</v>
      </c>
      <c r="W1146">
        <v>19</v>
      </c>
      <c r="X1146">
        <v>5</v>
      </c>
      <c r="Y1146">
        <v>0</v>
      </c>
    </row>
    <row r="1147" spans="1:25" x14ac:dyDescent="0.25">
      <c r="A1147" s="4">
        <v>555</v>
      </c>
      <c r="B1147" s="5">
        <v>186</v>
      </c>
      <c r="C1147" s="5" t="s">
        <v>4</v>
      </c>
      <c r="D1147" s="9">
        <v>42119</v>
      </c>
      <c r="E1147" s="5" t="s">
        <v>454</v>
      </c>
      <c r="F1147" s="5" t="s">
        <v>295</v>
      </c>
      <c r="G1147" s="5">
        <v>2</v>
      </c>
      <c r="H1147" s="5">
        <v>5</v>
      </c>
      <c r="I1147" s="5">
        <v>3</v>
      </c>
      <c r="J1147" s="11">
        <v>0.20833333333333334</v>
      </c>
      <c r="L1147" t="e">
        <f t="shared" si="85"/>
        <v>#N/A</v>
      </c>
      <c r="M1147" t="e">
        <f t="shared" si="86"/>
        <v>#N/A</v>
      </c>
      <c r="N1147" t="e">
        <f t="shared" si="87"/>
        <v>#N/A</v>
      </c>
      <c r="O1147" t="e">
        <f t="shared" si="88"/>
        <v>#N/A</v>
      </c>
      <c r="P1147" t="e">
        <f t="shared" si="89"/>
        <v>#N/A</v>
      </c>
      <c r="Q1147" t="s">
        <v>2723</v>
      </c>
      <c r="R1147" t="s">
        <v>1119</v>
      </c>
      <c r="S1147" t="s">
        <v>530</v>
      </c>
      <c r="T1147" t="s">
        <v>615</v>
      </c>
      <c r="U1147" t="s">
        <v>496</v>
      </c>
      <c r="V1147" t="s">
        <v>515</v>
      </c>
      <c r="W1147">
        <v>18</v>
      </c>
      <c r="X1147">
        <v>8</v>
      </c>
      <c r="Y1147">
        <v>1</v>
      </c>
    </row>
    <row r="1148" spans="1:25" x14ac:dyDescent="0.25">
      <c r="A1148" s="4">
        <v>556</v>
      </c>
      <c r="B1148" s="5">
        <v>186</v>
      </c>
      <c r="C1148" s="5" t="s">
        <v>4</v>
      </c>
      <c r="D1148" s="9">
        <v>42119</v>
      </c>
      <c r="E1148" s="5" t="s">
        <v>205</v>
      </c>
      <c r="F1148" s="5" t="s">
        <v>458</v>
      </c>
      <c r="G1148" s="5">
        <v>3</v>
      </c>
      <c r="H1148" s="5">
        <v>2</v>
      </c>
      <c r="I1148" s="5">
        <v>1</v>
      </c>
      <c r="J1148" s="11">
        <v>0.17916666666666667</v>
      </c>
      <c r="L1148" t="str">
        <f t="shared" si="85"/>
        <v>Yves Jabouin</v>
      </c>
      <c r="M1148" t="str">
        <f t="shared" si="86"/>
        <v xml:space="preserve">5' 7" </v>
      </c>
      <c r="N1148" t="str">
        <f t="shared" si="87"/>
        <v xml:space="preserve">135 lbs. </v>
      </c>
      <c r="O1148" t="str">
        <f t="shared" si="88"/>
        <v xml:space="preserve">68.0" </v>
      </c>
      <c r="P1148" t="str">
        <f t="shared" si="89"/>
        <v xml:space="preserve">Orthodox </v>
      </c>
      <c r="Q1148" t="s">
        <v>2853</v>
      </c>
      <c r="R1148" t="s">
        <v>1077</v>
      </c>
      <c r="S1148" t="s">
        <v>502</v>
      </c>
      <c r="T1148" t="s">
        <v>511</v>
      </c>
      <c r="U1148" t="s">
        <v>496</v>
      </c>
      <c r="V1148" t="s">
        <v>500</v>
      </c>
      <c r="W1148">
        <v>16</v>
      </c>
      <c r="X1148">
        <v>2</v>
      </c>
      <c r="Y1148">
        <v>0</v>
      </c>
    </row>
    <row r="1149" spans="1:25" x14ac:dyDescent="0.25">
      <c r="A1149" s="4">
        <v>557</v>
      </c>
      <c r="B1149" s="5">
        <v>187</v>
      </c>
      <c r="C1149" s="5" t="s">
        <v>4</v>
      </c>
      <c r="D1149" s="9">
        <v>42147</v>
      </c>
      <c r="E1149" s="5" t="s">
        <v>8</v>
      </c>
      <c r="F1149" s="5" t="s">
        <v>202</v>
      </c>
      <c r="G1149" s="5">
        <v>3</v>
      </c>
      <c r="H1149" s="5">
        <v>2</v>
      </c>
      <c r="I1149" s="10">
        <v>1</v>
      </c>
      <c r="J1149" s="11">
        <v>0.19513888888888889</v>
      </c>
      <c r="L1149" t="str">
        <f t="shared" si="85"/>
        <v>Travis Browne</v>
      </c>
      <c r="M1149" t="str">
        <f t="shared" si="86"/>
        <v xml:space="preserve">6' 6" </v>
      </c>
      <c r="N1149" t="str">
        <f t="shared" si="87"/>
        <v xml:space="preserve">255 lbs. </v>
      </c>
      <c r="O1149" t="str">
        <f t="shared" si="88"/>
        <v xml:space="preserve">79.0" </v>
      </c>
      <c r="P1149" t="str">
        <f t="shared" si="89"/>
        <v xml:space="preserve">Orthodox </v>
      </c>
      <c r="Q1149" t="s">
        <v>341</v>
      </c>
      <c r="R1149" t="s">
        <v>690</v>
      </c>
      <c r="S1149" t="s">
        <v>506</v>
      </c>
      <c r="T1149" t="s">
        <v>513</v>
      </c>
      <c r="U1149" t="s">
        <v>559</v>
      </c>
      <c r="V1149" t="s">
        <v>500</v>
      </c>
      <c r="W1149">
        <v>25</v>
      </c>
      <c r="X1149">
        <v>12</v>
      </c>
      <c r="Y1149">
        <v>0</v>
      </c>
    </row>
    <row r="1150" spans="1:25" x14ac:dyDescent="0.25">
      <c r="A1150" s="4">
        <v>558</v>
      </c>
      <c r="B1150" s="5">
        <v>187</v>
      </c>
      <c r="C1150" s="5" t="s">
        <v>4</v>
      </c>
      <c r="D1150" s="9">
        <v>42147</v>
      </c>
      <c r="E1150" s="5" t="s">
        <v>15</v>
      </c>
      <c r="F1150" s="5" t="s">
        <v>127</v>
      </c>
      <c r="G1150" s="5">
        <v>1</v>
      </c>
      <c r="H1150" s="5">
        <v>2</v>
      </c>
      <c r="I1150" s="10">
        <v>1</v>
      </c>
      <c r="J1150" s="11">
        <v>0.12013888888888889</v>
      </c>
      <c r="L1150" t="str">
        <f t="shared" si="85"/>
        <v>Vitor Belfort</v>
      </c>
      <c r="M1150" t="str">
        <f t="shared" si="86"/>
        <v xml:space="preserve">6' 0" </v>
      </c>
      <c r="N1150" t="str">
        <f t="shared" si="87"/>
        <v xml:space="preserve">185 lbs. </v>
      </c>
      <c r="O1150" t="str">
        <f t="shared" si="88"/>
        <v xml:space="preserve">74.0" </v>
      </c>
      <c r="P1150" t="str">
        <f t="shared" si="89"/>
        <v xml:space="preserve">Southpaw </v>
      </c>
      <c r="Q1150" t="s">
        <v>83</v>
      </c>
      <c r="R1150" t="s">
        <v>1235</v>
      </c>
      <c r="S1150" t="s">
        <v>506</v>
      </c>
      <c r="T1150" t="s">
        <v>513</v>
      </c>
      <c r="U1150" t="s">
        <v>757</v>
      </c>
      <c r="V1150" t="s">
        <v>500</v>
      </c>
      <c r="W1150">
        <v>26</v>
      </c>
      <c r="X1150">
        <v>16</v>
      </c>
      <c r="Y1150">
        <v>0</v>
      </c>
    </row>
    <row r="1151" spans="1:25" x14ac:dyDescent="0.25">
      <c r="A1151" s="4">
        <v>559</v>
      </c>
      <c r="B1151" s="5">
        <v>187</v>
      </c>
      <c r="C1151" s="5" t="s">
        <v>4</v>
      </c>
      <c r="D1151" s="9">
        <v>42147</v>
      </c>
      <c r="E1151" s="5" t="s">
        <v>9</v>
      </c>
      <c r="F1151" s="5" t="s">
        <v>310</v>
      </c>
      <c r="G1151" s="5">
        <v>1</v>
      </c>
      <c r="H1151" s="5">
        <v>4</v>
      </c>
      <c r="I1151" s="10">
        <v>3</v>
      </c>
      <c r="J1151" s="11">
        <v>0.11041666666666666</v>
      </c>
      <c r="L1151" t="str">
        <f t="shared" si="85"/>
        <v>Anthony Johnson</v>
      </c>
      <c r="M1151" t="str">
        <f t="shared" si="86"/>
        <v xml:space="preserve">6' 2" </v>
      </c>
      <c r="N1151" t="str">
        <f t="shared" si="87"/>
        <v xml:space="preserve">205 lbs. </v>
      </c>
      <c r="O1151" t="str">
        <f t="shared" si="88"/>
        <v xml:space="preserve">78.0" </v>
      </c>
      <c r="P1151" t="str">
        <f t="shared" si="89"/>
        <v xml:space="preserve">Orthodox </v>
      </c>
      <c r="Q1151" t="s">
        <v>3105</v>
      </c>
      <c r="S1151" t="s">
        <v>593</v>
      </c>
      <c r="T1151" t="s">
        <v>511</v>
      </c>
      <c r="U1151" t="s">
        <v>496</v>
      </c>
      <c r="W1151">
        <v>6</v>
      </c>
      <c r="X1151">
        <v>4</v>
      </c>
      <c r="Y1151">
        <v>0</v>
      </c>
    </row>
    <row r="1152" spans="1:25" x14ac:dyDescent="0.25">
      <c r="A1152" s="4">
        <v>560</v>
      </c>
      <c r="B1152" s="5">
        <v>187</v>
      </c>
      <c r="C1152" s="5" t="s">
        <v>4</v>
      </c>
      <c r="D1152" s="9">
        <v>42147</v>
      </c>
      <c r="E1152" s="5" t="s">
        <v>25</v>
      </c>
      <c r="F1152" s="5" t="s">
        <v>311</v>
      </c>
      <c r="G1152" s="5">
        <v>3</v>
      </c>
      <c r="H1152" s="5">
        <v>2</v>
      </c>
      <c r="I1152" s="10">
        <v>2</v>
      </c>
      <c r="J1152" s="11">
        <v>0.19722222222222222</v>
      </c>
      <c r="L1152" t="str">
        <f t="shared" si="85"/>
        <v>John Makdessi</v>
      </c>
      <c r="M1152" t="str">
        <f t="shared" si="86"/>
        <v xml:space="preserve">5' 8" </v>
      </c>
      <c r="N1152" t="str">
        <f t="shared" si="87"/>
        <v xml:space="preserve">155 lbs. </v>
      </c>
      <c r="O1152" t="str">
        <f t="shared" si="88"/>
        <v xml:space="preserve">68.0" </v>
      </c>
      <c r="P1152" t="str">
        <f t="shared" si="89"/>
        <v xml:space="preserve">Orthodox </v>
      </c>
      <c r="Q1152" t="s">
        <v>3114</v>
      </c>
      <c r="S1152" t="s">
        <v>530</v>
      </c>
      <c r="T1152" t="s">
        <v>519</v>
      </c>
      <c r="U1152" t="s">
        <v>496</v>
      </c>
      <c r="W1152">
        <v>21</v>
      </c>
      <c r="X1152">
        <v>13</v>
      </c>
      <c r="Y1152">
        <v>1</v>
      </c>
    </row>
    <row r="1153" spans="1:25" x14ac:dyDescent="0.25">
      <c r="A1153" s="4">
        <v>561</v>
      </c>
      <c r="B1153" s="5">
        <v>187</v>
      </c>
      <c r="C1153" s="5" t="s">
        <v>4</v>
      </c>
      <c r="D1153" s="9">
        <v>42147</v>
      </c>
      <c r="E1153" s="5" t="s">
        <v>267</v>
      </c>
      <c r="F1153" s="5" t="s">
        <v>314</v>
      </c>
      <c r="G1153" s="5">
        <v>1</v>
      </c>
      <c r="H1153" s="5">
        <v>5</v>
      </c>
      <c r="I1153" s="10">
        <v>3</v>
      </c>
      <c r="J1153" s="11">
        <v>0.20833333333333334</v>
      </c>
      <c r="L1153" t="str">
        <f t="shared" si="85"/>
        <v>John Moraga</v>
      </c>
      <c r="M1153" t="str">
        <f t="shared" si="86"/>
        <v xml:space="preserve">5' 6" </v>
      </c>
      <c r="N1153" t="str">
        <f t="shared" si="87"/>
        <v xml:space="preserve">125 lbs. </v>
      </c>
      <c r="O1153" t="str">
        <f t="shared" si="88"/>
        <v xml:space="preserve">66.0" </v>
      </c>
      <c r="P1153" t="str">
        <f t="shared" si="89"/>
        <v xml:space="preserve">Orthodox </v>
      </c>
      <c r="Q1153" t="s">
        <v>3154</v>
      </c>
      <c r="R1153" t="s">
        <v>1312</v>
      </c>
      <c r="S1153" t="s">
        <v>549</v>
      </c>
      <c r="T1153" t="s">
        <v>513</v>
      </c>
      <c r="U1153" t="s">
        <v>556</v>
      </c>
      <c r="V1153" t="s">
        <v>500</v>
      </c>
      <c r="W1153">
        <v>34</v>
      </c>
      <c r="X1153">
        <v>10</v>
      </c>
      <c r="Y1153">
        <v>0</v>
      </c>
    </row>
    <row r="1154" spans="1:25" x14ac:dyDescent="0.25">
      <c r="A1154" s="4">
        <v>562</v>
      </c>
      <c r="B1154" s="5">
        <v>188</v>
      </c>
      <c r="C1154" s="5" t="s">
        <v>4</v>
      </c>
      <c r="D1154" s="9">
        <v>42168</v>
      </c>
      <c r="E1154" s="5" t="s">
        <v>25</v>
      </c>
      <c r="F1154" s="5" t="s">
        <v>302</v>
      </c>
      <c r="G1154" s="5">
        <v>1</v>
      </c>
      <c r="H1154" s="5">
        <v>6</v>
      </c>
      <c r="I1154" s="5">
        <v>3</v>
      </c>
      <c r="J1154" s="11">
        <v>0.20833333333333334</v>
      </c>
      <c r="L1154" t="str">
        <f t="shared" si="85"/>
        <v>Gilbert Melendez</v>
      </c>
      <c r="M1154" t="str">
        <f t="shared" si="86"/>
        <v xml:space="preserve">5' 9" </v>
      </c>
      <c r="N1154" t="str">
        <f t="shared" si="87"/>
        <v xml:space="preserve">155 lbs. </v>
      </c>
      <c r="O1154" t="str">
        <f t="shared" si="88"/>
        <v xml:space="preserve">73.0" </v>
      </c>
      <c r="P1154" t="str">
        <f t="shared" si="89"/>
        <v xml:space="preserve">Orthodox </v>
      </c>
      <c r="Q1154" t="s">
        <v>3494</v>
      </c>
      <c r="S1154" t="s">
        <v>510</v>
      </c>
      <c r="T1154" t="s">
        <v>533</v>
      </c>
      <c r="U1154" t="s">
        <v>496</v>
      </c>
      <c r="V1154" t="s">
        <v>500</v>
      </c>
      <c r="W1154">
        <v>20</v>
      </c>
      <c r="X1154">
        <v>3</v>
      </c>
      <c r="Y1154">
        <v>0</v>
      </c>
    </row>
    <row r="1155" spans="1:25" x14ac:dyDescent="0.25">
      <c r="A1155" s="4">
        <v>563</v>
      </c>
      <c r="B1155" s="5">
        <v>188</v>
      </c>
      <c r="C1155" s="5" t="s">
        <v>4</v>
      </c>
      <c r="D1155" s="9">
        <v>42168</v>
      </c>
      <c r="E1155" s="5" t="s">
        <v>8</v>
      </c>
      <c r="F1155" s="5" t="s">
        <v>113</v>
      </c>
      <c r="G1155" s="5">
        <v>1</v>
      </c>
      <c r="H1155" s="5">
        <v>4</v>
      </c>
      <c r="I1155" s="5">
        <v>3</v>
      </c>
      <c r="J1155" s="11">
        <v>9.2361111111111116E-2</v>
      </c>
      <c r="L1155" t="str">
        <f t="shared" ref="L1155:L1218" si="90">VLOOKUP($F1155,$Q$2:$Z$2708,1,FALSE)</f>
        <v>Cain Velasquez</v>
      </c>
      <c r="M1155" t="str">
        <f t="shared" ref="M1155:M1218" si="91">VLOOKUP($F1155,$Q$2:$Z$2708,3,FALSE)</f>
        <v xml:space="preserve">6' 1" </v>
      </c>
      <c r="N1155" t="str">
        <f t="shared" ref="N1155:N1218" si="92">VLOOKUP($F1155,$Q$2:$Z$2708,4,FALSE)</f>
        <v xml:space="preserve">240 lbs. </v>
      </c>
      <c r="O1155" t="str">
        <f t="shared" ref="O1155:O1218" si="93">VLOOKUP($F1155,$Q$2:$Z$2708,5,FALSE)</f>
        <v xml:space="preserve">77.0" </v>
      </c>
      <c r="P1155" t="str">
        <f t="shared" ref="P1155:P1218" si="94">VLOOKUP($F1155,$Q$2:$Z$2708,6,FALSE)</f>
        <v xml:space="preserve">Orthodox </v>
      </c>
      <c r="Q1155" t="s">
        <v>3514</v>
      </c>
      <c r="R1155" t="s">
        <v>701</v>
      </c>
      <c r="S1155" t="s">
        <v>630</v>
      </c>
      <c r="T1155" t="s">
        <v>537</v>
      </c>
      <c r="U1155" t="s">
        <v>496</v>
      </c>
      <c r="W1155">
        <v>9</v>
      </c>
      <c r="X1155">
        <v>6</v>
      </c>
      <c r="Y1155">
        <v>0</v>
      </c>
    </row>
    <row r="1156" spans="1:25" x14ac:dyDescent="0.25">
      <c r="A1156" s="4">
        <v>564</v>
      </c>
      <c r="B1156" s="5">
        <v>188</v>
      </c>
      <c r="C1156" s="5" t="s">
        <v>4</v>
      </c>
      <c r="D1156" s="9">
        <v>42168</v>
      </c>
      <c r="E1156" s="5" t="s">
        <v>15</v>
      </c>
      <c r="F1156" s="5" t="s">
        <v>24</v>
      </c>
      <c r="G1156" s="5">
        <v>3</v>
      </c>
      <c r="H1156" s="5">
        <v>3</v>
      </c>
      <c r="I1156" s="5">
        <v>2</v>
      </c>
      <c r="J1156" s="11">
        <v>0.20833333333333334</v>
      </c>
      <c r="L1156" t="str">
        <f t="shared" si="90"/>
        <v>Nate Marquardt</v>
      </c>
      <c r="M1156" t="str">
        <f t="shared" si="91"/>
        <v xml:space="preserve">6' 0" </v>
      </c>
      <c r="N1156" t="str">
        <f t="shared" si="92"/>
        <v xml:space="preserve">185 lbs. </v>
      </c>
      <c r="O1156" t="str">
        <f t="shared" si="93"/>
        <v xml:space="preserve">74.0" </v>
      </c>
      <c r="P1156" t="str">
        <f t="shared" si="94"/>
        <v xml:space="preserve">Orthodox </v>
      </c>
      <c r="Q1156" t="s">
        <v>3582</v>
      </c>
      <c r="S1156" t="s">
        <v>499</v>
      </c>
      <c r="T1156" t="s">
        <v>497</v>
      </c>
      <c r="U1156" t="s">
        <v>546</v>
      </c>
      <c r="V1156" t="s">
        <v>500</v>
      </c>
      <c r="W1156">
        <v>11</v>
      </c>
      <c r="X1156">
        <v>2</v>
      </c>
      <c r="Y1156">
        <v>0</v>
      </c>
    </row>
    <row r="1157" spans="1:25" x14ac:dyDescent="0.25">
      <c r="A1157" s="4">
        <v>565</v>
      </c>
      <c r="B1157" s="5">
        <v>188</v>
      </c>
      <c r="C1157" s="5" t="s">
        <v>4</v>
      </c>
      <c r="D1157" s="9">
        <v>42168</v>
      </c>
      <c r="E1157" s="5" t="s">
        <v>184</v>
      </c>
      <c r="F1157" s="5" t="s">
        <v>460</v>
      </c>
      <c r="G1157" s="5">
        <v>1</v>
      </c>
      <c r="H1157" s="5">
        <v>6</v>
      </c>
      <c r="I1157" s="5">
        <v>3</v>
      </c>
      <c r="J1157" s="11">
        <v>0.20833333333333334</v>
      </c>
      <c r="L1157" t="str">
        <f t="shared" si="90"/>
        <v>Charles Rosa</v>
      </c>
      <c r="M1157" t="str">
        <f t="shared" si="91"/>
        <v xml:space="preserve">5' 9" </v>
      </c>
      <c r="N1157" t="str">
        <f t="shared" si="92"/>
        <v xml:space="preserve">145 lbs. </v>
      </c>
      <c r="O1157" t="str">
        <f t="shared" si="93"/>
        <v xml:space="preserve">69.0" </v>
      </c>
      <c r="P1157" t="str">
        <f t="shared" si="94"/>
        <v xml:space="preserve">Switch </v>
      </c>
      <c r="Q1157" t="s">
        <v>3695</v>
      </c>
      <c r="S1157" t="s">
        <v>496</v>
      </c>
      <c r="T1157" t="s">
        <v>536</v>
      </c>
      <c r="U1157" t="s">
        <v>496</v>
      </c>
      <c r="W1157">
        <v>3</v>
      </c>
      <c r="X1157">
        <v>2</v>
      </c>
      <c r="Y1157">
        <v>0</v>
      </c>
    </row>
    <row r="1158" spans="1:25" x14ac:dyDescent="0.25">
      <c r="A1158" s="4">
        <v>566</v>
      </c>
      <c r="B1158" s="5">
        <v>189</v>
      </c>
      <c r="C1158" s="5" t="s">
        <v>4</v>
      </c>
      <c r="D1158" s="9">
        <v>42196</v>
      </c>
      <c r="E1158" s="5" t="s">
        <v>184</v>
      </c>
      <c r="F1158" s="5" t="s">
        <v>294</v>
      </c>
      <c r="G1158" s="5">
        <v>3</v>
      </c>
      <c r="H1158" s="5">
        <v>2</v>
      </c>
      <c r="I1158" s="10">
        <v>2</v>
      </c>
      <c r="J1158" s="11">
        <v>0.20624999999999999</v>
      </c>
      <c r="L1158" t="str">
        <f t="shared" si="90"/>
        <v>Chad Mendes</v>
      </c>
      <c r="M1158" t="str">
        <f t="shared" si="91"/>
        <v xml:space="preserve">5' 6" </v>
      </c>
      <c r="N1158" t="str">
        <f t="shared" si="92"/>
        <v xml:space="preserve">145 lbs. </v>
      </c>
      <c r="O1158" t="str">
        <f t="shared" si="93"/>
        <v xml:space="preserve">66.0" </v>
      </c>
      <c r="P1158" t="str">
        <f t="shared" si="94"/>
        <v xml:space="preserve">Orthodox </v>
      </c>
      <c r="Q1158" t="s">
        <v>3830</v>
      </c>
      <c r="R1158" t="s">
        <v>1638</v>
      </c>
      <c r="S1158" t="s">
        <v>502</v>
      </c>
      <c r="T1158" t="s">
        <v>623</v>
      </c>
      <c r="U1158" t="s">
        <v>496</v>
      </c>
      <c r="V1158" t="s">
        <v>500</v>
      </c>
      <c r="W1158">
        <v>0</v>
      </c>
      <c r="X1158">
        <v>1</v>
      </c>
      <c r="Y1158">
        <v>0</v>
      </c>
    </row>
    <row r="1159" spans="1:25" x14ac:dyDescent="0.25">
      <c r="A1159" s="4">
        <v>567</v>
      </c>
      <c r="B1159" s="5">
        <v>189</v>
      </c>
      <c r="C1159" s="5" t="s">
        <v>4</v>
      </c>
      <c r="D1159" s="9">
        <v>42196</v>
      </c>
      <c r="E1159" s="5" t="s">
        <v>12</v>
      </c>
      <c r="F1159" s="5" t="s">
        <v>320</v>
      </c>
      <c r="G1159" s="5">
        <v>3</v>
      </c>
      <c r="H1159" s="5">
        <v>4</v>
      </c>
      <c r="I1159" s="10">
        <v>1</v>
      </c>
      <c r="J1159" s="11">
        <v>0.12083333333333333</v>
      </c>
      <c r="L1159" t="str">
        <f t="shared" si="90"/>
        <v>Brandon Thatch</v>
      </c>
      <c r="M1159" t="str">
        <f t="shared" si="91"/>
        <v xml:space="preserve">6' 2" </v>
      </c>
      <c r="N1159" t="str">
        <f t="shared" si="92"/>
        <v xml:space="preserve">170 lbs. </v>
      </c>
      <c r="O1159" t="str">
        <f t="shared" si="93"/>
        <v xml:space="preserve">74.0" </v>
      </c>
      <c r="P1159" t="str">
        <f t="shared" si="94"/>
        <v xml:space="preserve">Switch </v>
      </c>
      <c r="Q1159" t="s">
        <v>3857</v>
      </c>
      <c r="S1159" t="s">
        <v>522</v>
      </c>
      <c r="T1159" t="s">
        <v>523</v>
      </c>
      <c r="U1159" t="s">
        <v>496</v>
      </c>
      <c r="V1159" t="s">
        <v>500</v>
      </c>
      <c r="W1159">
        <v>5</v>
      </c>
      <c r="X1159">
        <v>3</v>
      </c>
      <c r="Y1159">
        <v>0</v>
      </c>
    </row>
    <row r="1160" spans="1:25" x14ac:dyDescent="0.25">
      <c r="A1160" s="4">
        <v>568</v>
      </c>
      <c r="B1160" s="5">
        <v>189</v>
      </c>
      <c r="C1160" s="5" t="s">
        <v>4</v>
      </c>
      <c r="D1160" s="9">
        <v>42196</v>
      </c>
      <c r="E1160" s="5" t="s">
        <v>317</v>
      </c>
      <c r="F1160" s="5" t="s">
        <v>318</v>
      </c>
      <c r="G1160" s="5">
        <v>3</v>
      </c>
      <c r="H1160" s="5">
        <v>2</v>
      </c>
      <c r="I1160" s="10">
        <v>3</v>
      </c>
      <c r="J1160" s="11">
        <v>2.2222222222222223E-2</v>
      </c>
      <c r="L1160" t="str">
        <f t="shared" si="90"/>
        <v>Dennis Bermudez</v>
      </c>
      <c r="M1160" t="str">
        <f t="shared" si="91"/>
        <v xml:space="preserve">5' 6" </v>
      </c>
      <c r="N1160" t="str">
        <f t="shared" si="92"/>
        <v xml:space="preserve">145 lbs. </v>
      </c>
      <c r="O1160" t="str">
        <f t="shared" si="93"/>
        <v xml:space="preserve">66.0" </v>
      </c>
      <c r="P1160" t="str">
        <f t="shared" si="94"/>
        <v xml:space="preserve">Orthodox </v>
      </c>
      <c r="Q1160" t="s">
        <v>3878</v>
      </c>
      <c r="S1160" t="s">
        <v>522</v>
      </c>
      <c r="T1160" t="s">
        <v>513</v>
      </c>
      <c r="U1160" t="s">
        <v>496</v>
      </c>
      <c r="V1160" t="s">
        <v>500</v>
      </c>
      <c r="W1160">
        <v>0</v>
      </c>
      <c r="X1160">
        <v>1</v>
      </c>
      <c r="Y1160">
        <v>0</v>
      </c>
    </row>
    <row r="1161" spans="1:25" x14ac:dyDescent="0.25">
      <c r="A1161" s="4">
        <v>569</v>
      </c>
      <c r="B1161" s="5">
        <v>189</v>
      </c>
      <c r="C1161" s="5" t="s">
        <v>4</v>
      </c>
      <c r="D1161" s="9">
        <v>42196</v>
      </c>
      <c r="E1161" s="5" t="s">
        <v>12</v>
      </c>
      <c r="F1161" s="5" t="s">
        <v>155</v>
      </c>
      <c r="G1161" s="5">
        <v>1</v>
      </c>
      <c r="H1161" s="5">
        <v>2</v>
      </c>
      <c r="I1161" s="10">
        <v>5</v>
      </c>
      <c r="J1161" s="11">
        <v>4.1666666666666664E-2</v>
      </c>
      <c r="L1161" t="str">
        <f t="shared" si="90"/>
        <v>Rory MacDonald</v>
      </c>
      <c r="M1161" t="str">
        <f t="shared" si="91"/>
        <v xml:space="preserve">6' 0" </v>
      </c>
      <c r="N1161" t="str">
        <f t="shared" si="92"/>
        <v xml:space="preserve">170 lbs. </v>
      </c>
      <c r="O1161" t="str">
        <f t="shared" si="93"/>
        <v xml:space="preserve">76.0" </v>
      </c>
      <c r="P1161" t="str">
        <f t="shared" si="94"/>
        <v xml:space="preserve">Orthodox </v>
      </c>
      <c r="Q1161" t="s">
        <v>3990</v>
      </c>
      <c r="R1161" t="s">
        <v>1712</v>
      </c>
      <c r="S1161" t="s">
        <v>502</v>
      </c>
      <c r="T1161" t="s">
        <v>523</v>
      </c>
      <c r="U1161" t="s">
        <v>496</v>
      </c>
      <c r="V1161" t="s">
        <v>500</v>
      </c>
      <c r="W1161">
        <v>14</v>
      </c>
      <c r="X1161">
        <v>12</v>
      </c>
      <c r="Y1161">
        <v>1</v>
      </c>
    </row>
    <row r="1162" spans="1:25" x14ac:dyDescent="0.25">
      <c r="A1162" s="4">
        <v>570</v>
      </c>
      <c r="B1162" s="5">
        <v>189</v>
      </c>
      <c r="C1162" s="5" t="s">
        <v>4</v>
      </c>
      <c r="D1162" s="9">
        <v>42196</v>
      </c>
      <c r="E1162" s="5" t="s">
        <v>205</v>
      </c>
      <c r="F1162" s="5" t="s">
        <v>322</v>
      </c>
      <c r="G1162" s="5">
        <v>3</v>
      </c>
      <c r="H1162" s="5">
        <v>1</v>
      </c>
      <c r="I1162" s="10">
        <v>2</v>
      </c>
      <c r="J1162" s="11">
        <v>2.013888888888889E-2</v>
      </c>
      <c r="L1162" t="str">
        <f t="shared" si="90"/>
        <v>Brad Pickett</v>
      </c>
      <c r="M1162" t="str">
        <f t="shared" si="91"/>
        <v xml:space="preserve">5' 6" </v>
      </c>
      <c r="N1162" t="str">
        <f t="shared" si="92"/>
        <v xml:space="preserve">135 lbs. </v>
      </c>
      <c r="O1162" t="str">
        <f t="shared" si="93"/>
        <v xml:space="preserve">68.0" </v>
      </c>
      <c r="P1162" t="str">
        <f t="shared" si="94"/>
        <v xml:space="preserve">Orthodox </v>
      </c>
      <c r="Q1162" t="s">
        <v>1788</v>
      </c>
      <c r="S1162" t="s">
        <v>510</v>
      </c>
      <c r="T1162" t="s">
        <v>533</v>
      </c>
      <c r="U1162" t="s">
        <v>496</v>
      </c>
      <c r="W1162">
        <v>0</v>
      </c>
      <c r="X1162">
        <v>3</v>
      </c>
      <c r="Y1162">
        <v>0</v>
      </c>
    </row>
    <row r="1163" spans="1:25" x14ac:dyDescent="0.25">
      <c r="A1163" s="4">
        <v>571</v>
      </c>
      <c r="B1163" s="5">
        <v>190</v>
      </c>
      <c r="C1163" s="5" t="s">
        <v>4</v>
      </c>
      <c r="D1163" s="9">
        <v>42217</v>
      </c>
      <c r="E1163" s="5" t="s">
        <v>8</v>
      </c>
      <c r="F1163" s="5" t="s">
        <v>53</v>
      </c>
      <c r="G1163" s="5">
        <v>2</v>
      </c>
      <c r="H1163" s="5">
        <v>2</v>
      </c>
      <c r="I1163" s="5">
        <v>2</v>
      </c>
      <c r="J1163" s="11">
        <v>2.8472222222222222E-2</v>
      </c>
      <c r="L1163" t="str">
        <f t="shared" si="90"/>
        <v>Soa Palelei</v>
      </c>
      <c r="M1163" t="str">
        <f t="shared" si="91"/>
        <v xml:space="preserve">6' 4" </v>
      </c>
      <c r="N1163" t="str">
        <f t="shared" si="92"/>
        <v xml:space="preserve">265 lbs. </v>
      </c>
      <c r="O1163" t="str">
        <f t="shared" si="93"/>
        <v xml:space="preserve">81.0" </v>
      </c>
      <c r="P1163" t="str">
        <f t="shared" si="94"/>
        <v xml:space="preserve">Orthodox </v>
      </c>
      <c r="Q1163" t="s">
        <v>3957</v>
      </c>
      <c r="R1163" t="s">
        <v>1443</v>
      </c>
      <c r="S1163" t="s">
        <v>552</v>
      </c>
      <c r="T1163" t="s">
        <v>511</v>
      </c>
      <c r="U1163" t="s">
        <v>567</v>
      </c>
      <c r="V1163" t="s">
        <v>515</v>
      </c>
      <c r="W1163">
        <v>16</v>
      </c>
      <c r="X1163">
        <v>5</v>
      </c>
      <c r="Y1163">
        <v>0</v>
      </c>
    </row>
    <row r="1164" spans="1:25" x14ac:dyDescent="0.25">
      <c r="A1164" s="4">
        <v>572</v>
      </c>
      <c r="B1164" s="5">
        <v>190</v>
      </c>
      <c r="C1164" s="5" t="s">
        <v>4</v>
      </c>
      <c r="D1164" s="9">
        <v>42217</v>
      </c>
      <c r="E1164" s="5" t="s">
        <v>25</v>
      </c>
      <c r="F1164" s="5" t="s">
        <v>462</v>
      </c>
      <c r="G1164" s="5">
        <v>2</v>
      </c>
      <c r="H1164" s="5">
        <v>4</v>
      </c>
      <c r="I1164" s="5">
        <v>3</v>
      </c>
      <c r="J1164" s="11">
        <v>0.1986111111111111</v>
      </c>
      <c r="L1164" t="str">
        <f t="shared" si="90"/>
        <v>Fernando Bruno</v>
      </c>
      <c r="M1164" t="str">
        <f t="shared" si="91"/>
        <v xml:space="preserve">5' 6" </v>
      </c>
      <c r="N1164" t="str">
        <f t="shared" si="92"/>
        <v xml:space="preserve">155 lbs. </v>
      </c>
      <c r="O1164" t="str">
        <f t="shared" si="93"/>
        <v xml:space="preserve">70.0" </v>
      </c>
      <c r="P1164">
        <f t="shared" si="94"/>
        <v>0</v>
      </c>
      <c r="Q1164" t="s">
        <v>1874</v>
      </c>
      <c r="R1164" t="s">
        <v>614</v>
      </c>
      <c r="S1164" t="s">
        <v>549</v>
      </c>
      <c r="T1164" t="s">
        <v>503</v>
      </c>
      <c r="U1164" t="s">
        <v>496</v>
      </c>
      <c r="W1164">
        <v>8</v>
      </c>
      <c r="X1164">
        <v>5</v>
      </c>
      <c r="Y1164">
        <v>0</v>
      </c>
    </row>
    <row r="1165" spans="1:25" x14ac:dyDescent="0.25">
      <c r="A1165" s="4">
        <v>573</v>
      </c>
      <c r="B1165" s="5">
        <v>190</v>
      </c>
      <c r="C1165" s="5" t="s">
        <v>4</v>
      </c>
      <c r="D1165" s="9">
        <v>42217</v>
      </c>
      <c r="E1165" s="5" t="s">
        <v>9</v>
      </c>
      <c r="F1165" s="5" t="s">
        <v>161</v>
      </c>
      <c r="G1165" s="5">
        <v>3</v>
      </c>
      <c r="H1165" s="5">
        <v>5</v>
      </c>
      <c r="I1165" s="5">
        <v>3</v>
      </c>
      <c r="J1165" s="11">
        <v>0.20833333333333334</v>
      </c>
      <c r="L1165" t="e">
        <f t="shared" si="90"/>
        <v>#N/A</v>
      </c>
      <c r="M1165" t="e">
        <f t="shared" si="91"/>
        <v>#N/A</v>
      </c>
      <c r="N1165" t="e">
        <f t="shared" si="92"/>
        <v>#N/A</v>
      </c>
      <c r="O1165" t="e">
        <f t="shared" si="93"/>
        <v>#N/A</v>
      </c>
      <c r="P1165" t="e">
        <f t="shared" si="94"/>
        <v>#N/A</v>
      </c>
      <c r="Q1165" t="s">
        <v>1961</v>
      </c>
      <c r="S1165" t="s">
        <v>496</v>
      </c>
      <c r="T1165" t="s">
        <v>511</v>
      </c>
      <c r="U1165" t="s">
        <v>496</v>
      </c>
      <c r="W1165">
        <v>6</v>
      </c>
      <c r="X1165">
        <v>5</v>
      </c>
      <c r="Y1165">
        <v>0</v>
      </c>
    </row>
    <row r="1166" spans="1:25" x14ac:dyDescent="0.25">
      <c r="A1166" s="4">
        <v>574</v>
      </c>
      <c r="B1166" s="5">
        <v>190</v>
      </c>
      <c r="C1166" s="5" t="s">
        <v>4</v>
      </c>
      <c r="D1166" s="9">
        <v>42217</v>
      </c>
      <c r="E1166" s="5" t="s">
        <v>205</v>
      </c>
      <c r="F1166" s="5" t="s">
        <v>464</v>
      </c>
      <c r="G1166" s="5">
        <v>1</v>
      </c>
      <c r="H1166" s="5">
        <v>5</v>
      </c>
      <c r="I1166" s="5">
        <v>3</v>
      </c>
      <c r="J1166" s="11">
        <v>0.20833333333333334</v>
      </c>
      <c r="L1166" t="str">
        <f t="shared" si="90"/>
        <v>Dileno Lopes</v>
      </c>
      <c r="M1166" t="str">
        <f t="shared" si="91"/>
        <v xml:space="preserve">5' 5" </v>
      </c>
      <c r="N1166" t="str">
        <f t="shared" si="92"/>
        <v xml:space="preserve">135 lbs. </v>
      </c>
      <c r="O1166" t="str">
        <f t="shared" si="93"/>
        <v xml:space="preserve">65.0" </v>
      </c>
      <c r="P1166">
        <f t="shared" si="94"/>
        <v>0</v>
      </c>
      <c r="Q1166" t="s">
        <v>2651</v>
      </c>
      <c r="R1166" t="s">
        <v>1079</v>
      </c>
      <c r="S1166" t="s">
        <v>502</v>
      </c>
      <c r="T1166" t="s">
        <v>523</v>
      </c>
      <c r="U1166" t="s">
        <v>559</v>
      </c>
      <c r="V1166" t="s">
        <v>500</v>
      </c>
      <c r="W1166">
        <v>23</v>
      </c>
      <c r="X1166">
        <v>7</v>
      </c>
      <c r="Y1166">
        <v>0</v>
      </c>
    </row>
    <row r="1167" spans="1:25" x14ac:dyDescent="0.25">
      <c r="A1167" s="4">
        <v>575</v>
      </c>
      <c r="B1167" s="5">
        <v>190</v>
      </c>
      <c r="C1167" s="5" t="s">
        <v>4</v>
      </c>
      <c r="D1167" s="9">
        <v>42217</v>
      </c>
      <c r="E1167" s="5" t="s">
        <v>8</v>
      </c>
      <c r="F1167" s="5" t="s">
        <v>30</v>
      </c>
      <c r="G1167" s="5">
        <v>3</v>
      </c>
      <c r="H1167" s="5">
        <v>5</v>
      </c>
      <c r="I1167" s="5">
        <v>3</v>
      </c>
      <c r="J1167" s="11">
        <v>0.20833333333333334</v>
      </c>
      <c r="L1167" t="e">
        <f t="shared" si="90"/>
        <v>#N/A</v>
      </c>
      <c r="M1167" t="e">
        <f t="shared" si="91"/>
        <v>#N/A</v>
      </c>
      <c r="N1167" t="e">
        <f t="shared" si="92"/>
        <v>#N/A</v>
      </c>
      <c r="O1167" t="e">
        <f t="shared" si="93"/>
        <v>#N/A</v>
      </c>
      <c r="P1167" t="e">
        <f t="shared" si="94"/>
        <v>#N/A</v>
      </c>
      <c r="Q1167" t="s">
        <v>3721</v>
      </c>
      <c r="S1167" t="s">
        <v>535</v>
      </c>
      <c r="T1167" t="s">
        <v>513</v>
      </c>
      <c r="U1167" t="s">
        <v>496</v>
      </c>
      <c r="V1167" t="s">
        <v>515</v>
      </c>
      <c r="W1167">
        <v>7</v>
      </c>
      <c r="X1167">
        <v>5</v>
      </c>
      <c r="Y1167">
        <v>0</v>
      </c>
    </row>
    <row r="1168" spans="1:25" x14ac:dyDescent="0.25">
      <c r="A1168" s="4">
        <v>576</v>
      </c>
      <c r="B1168" s="5">
        <v>191</v>
      </c>
      <c r="C1168" s="5" t="s">
        <v>4</v>
      </c>
      <c r="D1168" s="9">
        <v>42252</v>
      </c>
      <c r="E1168" s="5" t="s">
        <v>8</v>
      </c>
      <c r="F1168" s="5" t="s">
        <v>58</v>
      </c>
      <c r="G1168" s="5">
        <v>2</v>
      </c>
      <c r="H1168" s="5">
        <v>5</v>
      </c>
      <c r="I1168" s="10">
        <v>3</v>
      </c>
      <c r="J1168" s="11">
        <v>0.20833333333333334</v>
      </c>
      <c r="L1168" t="str">
        <f t="shared" si="90"/>
        <v>Frank Mir</v>
      </c>
      <c r="M1168" t="str">
        <f t="shared" si="91"/>
        <v xml:space="preserve">6' 3" </v>
      </c>
      <c r="N1168" t="str">
        <f t="shared" si="92"/>
        <v xml:space="preserve">264 lbs. </v>
      </c>
      <c r="O1168" t="str">
        <f t="shared" si="93"/>
        <v xml:space="preserve">79.0" </v>
      </c>
      <c r="P1168" t="str">
        <f t="shared" si="94"/>
        <v xml:space="preserve">Southpaw </v>
      </c>
      <c r="Q1168" t="s">
        <v>2940</v>
      </c>
      <c r="S1168" t="s">
        <v>502</v>
      </c>
      <c r="T1168" t="s">
        <v>513</v>
      </c>
      <c r="U1168" t="s">
        <v>496</v>
      </c>
      <c r="V1168" t="s">
        <v>500</v>
      </c>
      <c r="W1168">
        <v>15</v>
      </c>
      <c r="X1168">
        <v>14</v>
      </c>
      <c r="Y1168">
        <v>3</v>
      </c>
    </row>
    <row r="1169" spans="1:25" x14ac:dyDescent="0.25">
      <c r="A1169" s="4">
        <v>577</v>
      </c>
      <c r="B1169" s="5">
        <v>191</v>
      </c>
      <c r="C1169" s="5" t="s">
        <v>4</v>
      </c>
      <c r="D1169" s="9">
        <v>42252</v>
      </c>
      <c r="E1169" s="5" t="s">
        <v>9</v>
      </c>
      <c r="F1169" s="5" t="s">
        <v>325</v>
      </c>
      <c r="G1169" s="5">
        <v>3</v>
      </c>
      <c r="H1169" s="5">
        <v>1</v>
      </c>
      <c r="I1169" s="10">
        <v>2</v>
      </c>
      <c r="J1169" s="11">
        <v>1.9444444444444445E-2</v>
      </c>
      <c r="L1169" t="str">
        <f t="shared" si="90"/>
        <v>Jimi Manuwa</v>
      </c>
      <c r="M1169" t="str">
        <f t="shared" si="91"/>
        <v xml:space="preserve">6' 1" </v>
      </c>
      <c r="N1169" t="str">
        <f t="shared" si="92"/>
        <v xml:space="preserve">205 lbs. </v>
      </c>
      <c r="O1169" t="str">
        <f t="shared" si="93"/>
        <v xml:space="preserve">79.0" </v>
      </c>
      <c r="P1169" t="str">
        <f t="shared" si="94"/>
        <v xml:space="preserve">Orthodox </v>
      </c>
      <c r="Q1169" t="s">
        <v>3715</v>
      </c>
      <c r="R1169" t="s">
        <v>1577</v>
      </c>
      <c r="S1169" t="s">
        <v>510</v>
      </c>
      <c r="T1169" t="s">
        <v>581</v>
      </c>
      <c r="U1169" t="s">
        <v>496</v>
      </c>
      <c r="V1169" t="s">
        <v>500</v>
      </c>
      <c r="W1169">
        <v>18</v>
      </c>
      <c r="X1169">
        <v>11</v>
      </c>
      <c r="Y1169">
        <v>3</v>
      </c>
    </row>
    <row r="1170" spans="1:25" x14ac:dyDescent="0.25">
      <c r="A1170" s="4">
        <v>578</v>
      </c>
      <c r="B1170" s="5">
        <v>191</v>
      </c>
      <c r="C1170" s="5" t="s">
        <v>4</v>
      </c>
      <c r="D1170" s="9">
        <v>42252</v>
      </c>
      <c r="E1170" s="5" t="s">
        <v>9</v>
      </c>
      <c r="F1170" s="5" t="s">
        <v>327</v>
      </c>
      <c r="G1170" s="5">
        <v>3</v>
      </c>
      <c r="H1170" s="5">
        <v>5</v>
      </c>
      <c r="I1170" s="10">
        <v>3</v>
      </c>
      <c r="J1170" s="11">
        <v>0.20833333333333334</v>
      </c>
      <c r="L1170" t="e">
        <f t="shared" si="90"/>
        <v>#N/A</v>
      </c>
      <c r="M1170" t="e">
        <f t="shared" si="91"/>
        <v>#N/A</v>
      </c>
      <c r="N1170" t="e">
        <f t="shared" si="92"/>
        <v>#N/A</v>
      </c>
      <c r="O1170" t="e">
        <f t="shared" si="93"/>
        <v>#N/A</v>
      </c>
      <c r="P1170" t="e">
        <f t="shared" si="94"/>
        <v>#N/A</v>
      </c>
      <c r="Q1170" t="s">
        <v>1914</v>
      </c>
      <c r="R1170" t="s">
        <v>644</v>
      </c>
      <c r="S1170" t="s">
        <v>510</v>
      </c>
      <c r="T1170" t="s">
        <v>511</v>
      </c>
      <c r="U1170" t="s">
        <v>496</v>
      </c>
      <c r="V1170" t="s">
        <v>500</v>
      </c>
      <c r="W1170">
        <v>13</v>
      </c>
      <c r="X1170">
        <v>3</v>
      </c>
      <c r="Y1170">
        <v>0</v>
      </c>
    </row>
    <row r="1171" spans="1:25" x14ac:dyDescent="0.25">
      <c r="A1171" s="4">
        <v>579</v>
      </c>
      <c r="B1171" s="5">
        <v>191</v>
      </c>
      <c r="C1171" s="5" t="s">
        <v>4</v>
      </c>
      <c r="D1171" s="9">
        <v>42252</v>
      </c>
      <c r="E1171" s="5" t="s">
        <v>267</v>
      </c>
      <c r="F1171" s="5" t="s">
        <v>324</v>
      </c>
      <c r="G1171" s="5">
        <v>1</v>
      </c>
      <c r="H1171" s="5">
        <v>5</v>
      </c>
      <c r="I1171" s="10">
        <v>5</v>
      </c>
      <c r="J1171" s="11">
        <v>0.20833333333333334</v>
      </c>
      <c r="L1171" t="str">
        <f t="shared" si="90"/>
        <v>John Dodson</v>
      </c>
      <c r="M1171" t="str">
        <f t="shared" si="91"/>
        <v xml:space="preserve">5' 3" </v>
      </c>
      <c r="N1171" t="str">
        <f t="shared" si="92"/>
        <v xml:space="preserve">125 lbs. </v>
      </c>
      <c r="O1171" t="str">
        <f t="shared" si="93"/>
        <v xml:space="preserve">66.0" </v>
      </c>
      <c r="P1171" t="str">
        <f t="shared" si="94"/>
        <v xml:space="preserve">Orthodox </v>
      </c>
      <c r="Q1171" t="s">
        <v>2193</v>
      </c>
      <c r="R1171" t="s">
        <v>816</v>
      </c>
      <c r="S1171" t="s">
        <v>522</v>
      </c>
      <c r="T1171" t="s">
        <v>497</v>
      </c>
      <c r="U1171" t="s">
        <v>496</v>
      </c>
      <c r="V1171" t="s">
        <v>500</v>
      </c>
      <c r="W1171">
        <v>10</v>
      </c>
      <c r="X1171">
        <v>7</v>
      </c>
      <c r="Y1171">
        <v>0</v>
      </c>
    </row>
    <row r="1172" spans="1:25" x14ac:dyDescent="0.25">
      <c r="A1172" s="4">
        <v>580</v>
      </c>
      <c r="B1172" s="5">
        <v>192</v>
      </c>
      <c r="C1172" s="5" t="s">
        <v>4</v>
      </c>
      <c r="D1172" s="9">
        <v>42280</v>
      </c>
      <c r="E1172" s="5" t="s">
        <v>9</v>
      </c>
      <c r="F1172" s="5" t="s">
        <v>216</v>
      </c>
      <c r="G1172" s="5">
        <v>3</v>
      </c>
      <c r="H1172" s="5">
        <v>6</v>
      </c>
      <c r="I1172" s="5">
        <v>5</v>
      </c>
      <c r="J1172" s="11">
        <v>0.20833333333333334</v>
      </c>
      <c r="L1172" t="str">
        <f t="shared" si="90"/>
        <v>Alexander Gustafsson</v>
      </c>
      <c r="M1172" t="str">
        <f t="shared" si="91"/>
        <v xml:space="preserve">6' 5" </v>
      </c>
      <c r="N1172" t="str">
        <f t="shared" si="92"/>
        <v xml:space="preserve">205 lbs. </v>
      </c>
      <c r="O1172" t="str">
        <f t="shared" si="93"/>
        <v xml:space="preserve">79.0" </v>
      </c>
      <c r="P1172" t="str">
        <f t="shared" si="94"/>
        <v xml:space="preserve">Orthodox </v>
      </c>
      <c r="Q1172" t="s">
        <v>2201</v>
      </c>
      <c r="S1172" t="s">
        <v>496</v>
      </c>
      <c r="T1172" t="s">
        <v>497</v>
      </c>
      <c r="U1172" t="s">
        <v>496</v>
      </c>
      <c r="W1172">
        <v>0</v>
      </c>
      <c r="X1172">
        <v>1</v>
      </c>
      <c r="Y1172">
        <v>0</v>
      </c>
    </row>
    <row r="1173" spans="1:25" x14ac:dyDescent="0.25">
      <c r="A1173" s="4">
        <v>581</v>
      </c>
      <c r="B1173" s="5">
        <v>192</v>
      </c>
      <c r="C1173" s="5" t="s">
        <v>4</v>
      </c>
      <c r="D1173" s="9">
        <v>42280</v>
      </c>
      <c r="E1173" s="5" t="s">
        <v>267</v>
      </c>
      <c r="F1173" s="5" t="s">
        <v>268</v>
      </c>
      <c r="G1173" s="5">
        <v>3</v>
      </c>
      <c r="H1173" s="5">
        <v>5</v>
      </c>
      <c r="I1173" s="5">
        <v>3</v>
      </c>
      <c r="J1173" s="11">
        <v>0.20833333333333334</v>
      </c>
      <c r="L1173" t="str">
        <f t="shared" si="90"/>
        <v>Ali Bagautinov</v>
      </c>
      <c r="M1173" t="str">
        <f t="shared" si="91"/>
        <v xml:space="preserve">5' 4" </v>
      </c>
      <c r="N1173" t="str">
        <f t="shared" si="92"/>
        <v xml:space="preserve">125 lbs. </v>
      </c>
      <c r="O1173" t="str">
        <f t="shared" si="93"/>
        <v xml:space="preserve">65.0" </v>
      </c>
      <c r="P1173" t="str">
        <f t="shared" si="94"/>
        <v xml:space="preserve">Orthodox </v>
      </c>
      <c r="Q1173" t="s">
        <v>207</v>
      </c>
      <c r="R1173" t="s">
        <v>828</v>
      </c>
      <c r="S1173" t="s">
        <v>510</v>
      </c>
      <c r="T1173" t="s">
        <v>533</v>
      </c>
      <c r="U1173" t="s">
        <v>567</v>
      </c>
      <c r="V1173" t="s">
        <v>500</v>
      </c>
      <c r="W1173">
        <v>35</v>
      </c>
      <c r="X1173">
        <v>15</v>
      </c>
      <c r="Y1173">
        <v>1</v>
      </c>
    </row>
    <row r="1174" spans="1:25" x14ac:dyDescent="0.25">
      <c r="A1174" s="4">
        <v>582</v>
      </c>
      <c r="B1174" s="5">
        <v>192</v>
      </c>
      <c r="C1174" s="5" t="s">
        <v>4</v>
      </c>
      <c r="D1174" s="9">
        <v>42280</v>
      </c>
      <c r="E1174" s="5" t="s">
        <v>8</v>
      </c>
      <c r="F1174" s="5" t="s">
        <v>236</v>
      </c>
      <c r="G1174" s="5">
        <v>2</v>
      </c>
      <c r="H1174" s="5">
        <v>5</v>
      </c>
      <c r="I1174" s="5">
        <v>3</v>
      </c>
      <c r="J1174" s="11">
        <v>0.20833333333333334</v>
      </c>
      <c r="L1174" t="str">
        <f t="shared" si="90"/>
        <v>Shawn Jordan</v>
      </c>
      <c r="M1174" t="str">
        <f t="shared" si="91"/>
        <v xml:space="preserve">6' 0" </v>
      </c>
      <c r="N1174" t="str">
        <f t="shared" si="92"/>
        <v xml:space="preserve">260 lbs. </v>
      </c>
      <c r="O1174" t="str">
        <f t="shared" si="93"/>
        <v xml:space="preserve">75.0" </v>
      </c>
      <c r="P1174" t="str">
        <f t="shared" si="94"/>
        <v xml:space="preserve">Southpaw </v>
      </c>
      <c r="Q1174" t="s">
        <v>2691</v>
      </c>
      <c r="R1174" t="s">
        <v>1105</v>
      </c>
      <c r="S1174" t="s">
        <v>552</v>
      </c>
      <c r="T1174" t="s">
        <v>533</v>
      </c>
      <c r="U1174" t="s">
        <v>540</v>
      </c>
      <c r="V1174" t="s">
        <v>500</v>
      </c>
      <c r="W1174">
        <v>10</v>
      </c>
      <c r="X1174">
        <v>6</v>
      </c>
      <c r="Y1174">
        <v>0</v>
      </c>
    </row>
    <row r="1175" spans="1:25" x14ac:dyDescent="0.25">
      <c r="A1175" s="4">
        <v>583</v>
      </c>
      <c r="B1175" s="5">
        <v>192</v>
      </c>
      <c r="C1175" s="5" t="s">
        <v>4</v>
      </c>
      <c r="D1175" s="9">
        <v>42280</v>
      </c>
      <c r="E1175" s="5" t="s">
        <v>9</v>
      </c>
      <c r="F1175" s="5" t="s">
        <v>29</v>
      </c>
      <c r="G1175" s="5">
        <v>3</v>
      </c>
      <c r="H1175" s="5">
        <v>5</v>
      </c>
      <c r="I1175" s="5">
        <v>3</v>
      </c>
      <c r="J1175" s="11">
        <v>0.20833333333333334</v>
      </c>
      <c r="L1175" t="str">
        <f t="shared" si="90"/>
        <v>Rashad Evans</v>
      </c>
      <c r="M1175" t="str">
        <f t="shared" si="91"/>
        <v xml:space="preserve">6' 0" </v>
      </c>
      <c r="N1175" t="str">
        <f t="shared" si="92"/>
        <v xml:space="preserve">205 lbs. </v>
      </c>
      <c r="O1175" t="str">
        <f t="shared" si="93"/>
        <v xml:space="preserve">75.0" </v>
      </c>
      <c r="P1175" t="str">
        <f t="shared" si="94"/>
        <v xml:space="preserve">Orthodox </v>
      </c>
      <c r="Q1175" t="s">
        <v>2787</v>
      </c>
      <c r="R1175" t="s">
        <v>1152</v>
      </c>
      <c r="S1175" t="s">
        <v>502</v>
      </c>
      <c r="T1175" t="s">
        <v>523</v>
      </c>
      <c r="U1175" t="s">
        <v>496</v>
      </c>
      <c r="V1175" t="s">
        <v>500</v>
      </c>
      <c r="W1175">
        <v>5</v>
      </c>
      <c r="X1175">
        <v>3</v>
      </c>
      <c r="Y1175">
        <v>0</v>
      </c>
    </row>
    <row r="1176" spans="1:25" x14ac:dyDescent="0.25">
      <c r="A1176" s="4">
        <v>584</v>
      </c>
      <c r="B1176" s="5">
        <v>193</v>
      </c>
      <c r="C1176" s="5" t="s">
        <v>4</v>
      </c>
      <c r="D1176" s="9">
        <v>42323</v>
      </c>
      <c r="E1176" s="5" t="s">
        <v>8</v>
      </c>
      <c r="F1176" s="5" t="s">
        <v>139</v>
      </c>
      <c r="G1176" s="5">
        <v>1</v>
      </c>
      <c r="H1176" s="5">
        <v>5</v>
      </c>
      <c r="I1176" s="10">
        <v>3</v>
      </c>
      <c r="J1176" s="11">
        <v>0.20833333333333334</v>
      </c>
      <c r="L1176" t="str">
        <f t="shared" si="90"/>
        <v>Stefan Struve</v>
      </c>
      <c r="M1176" t="str">
        <f t="shared" si="91"/>
        <v xml:space="preserve">6' 11" </v>
      </c>
      <c r="N1176" t="str">
        <f t="shared" si="92"/>
        <v xml:space="preserve">265 lbs. </v>
      </c>
      <c r="O1176" t="str">
        <f t="shared" si="93"/>
        <v xml:space="preserve">84.0" </v>
      </c>
      <c r="P1176" t="str">
        <f t="shared" si="94"/>
        <v xml:space="preserve">Orthodox </v>
      </c>
      <c r="Q1176" t="s">
        <v>3182</v>
      </c>
      <c r="R1176" t="s">
        <v>1321</v>
      </c>
      <c r="S1176" t="s">
        <v>530</v>
      </c>
      <c r="T1176" t="s">
        <v>1322</v>
      </c>
      <c r="U1176" t="s">
        <v>514</v>
      </c>
      <c r="V1176" t="s">
        <v>500</v>
      </c>
      <c r="W1176">
        <v>43</v>
      </c>
      <c r="X1176">
        <v>12</v>
      </c>
      <c r="Y1176">
        <v>1</v>
      </c>
    </row>
    <row r="1177" spans="1:25" x14ac:dyDescent="0.25">
      <c r="A1177" s="4">
        <v>585</v>
      </c>
      <c r="B1177" s="5">
        <v>193</v>
      </c>
      <c r="C1177" s="5" t="s">
        <v>4</v>
      </c>
      <c r="D1177" s="9">
        <v>42323</v>
      </c>
      <c r="E1177" s="5" t="s">
        <v>8</v>
      </c>
      <c r="F1177" s="5" t="s">
        <v>328</v>
      </c>
      <c r="G1177" s="5">
        <v>1</v>
      </c>
      <c r="H1177" s="5">
        <v>2</v>
      </c>
      <c r="I1177" s="10">
        <v>1</v>
      </c>
      <c r="J1177" s="11">
        <v>0.15347222222222223</v>
      </c>
      <c r="L1177" t="e">
        <f t="shared" si="90"/>
        <v>#N/A</v>
      </c>
      <c r="M1177" t="e">
        <f t="shared" si="91"/>
        <v>#N/A</v>
      </c>
      <c r="N1177" t="e">
        <f t="shared" si="92"/>
        <v>#N/A</v>
      </c>
      <c r="O1177" t="e">
        <f t="shared" si="93"/>
        <v>#N/A</v>
      </c>
      <c r="P1177" t="e">
        <f t="shared" si="94"/>
        <v>#N/A</v>
      </c>
      <c r="Q1177" t="s">
        <v>3264</v>
      </c>
      <c r="S1177" t="s">
        <v>535</v>
      </c>
      <c r="T1177" t="s">
        <v>536</v>
      </c>
      <c r="U1177" t="s">
        <v>496</v>
      </c>
      <c r="V1177" t="s">
        <v>1026</v>
      </c>
      <c r="W1177">
        <v>4</v>
      </c>
      <c r="X1177">
        <v>2</v>
      </c>
      <c r="Y1177">
        <v>0</v>
      </c>
    </row>
    <row r="1178" spans="1:25" x14ac:dyDescent="0.25">
      <c r="A1178" s="4">
        <v>586</v>
      </c>
      <c r="B1178" s="5">
        <v>193</v>
      </c>
      <c r="C1178" s="5" t="s">
        <v>4</v>
      </c>
      <c r="D1178" s="9">
        <v>42323</v>
      </c>
      <c r="E1178" s="5" t="s">
        <v>15</v>
      </c>
      <c r="F1178" s="5" t="s">
        <v>283</v>
      </c>
      <c r="G1178" s="5">
        <v>2</v>
      </c>
      <c r="H1178" s="5">
        <v>5</v>
      </c>
      <c r="I1178" s="10">
        <v>3</v>
      </c>
      <c r="J1178" s="11">
        <v>0.20833333333333334</v>
      </c>
      <c r="L1178" t="str">
        <f t="shared" si="90"/>
        <v>Uriah Hall</v>
      </c>
      <c r="M1178" t="str">
        <f t="shared" si="91"/>
        <v xml:space="preserve">6' 0" </v>
      </c>
      <c r="N1178" t="str">
        <f t="shared" si="92"/>
        <v xml:space="preserve">185 lbs. </v>
      </c>
      <c r="O1178" t="str">
        <f t="shared" si="93"/>
        <v xml:space="preserve">79.0" </v>
      </c>
      <c r="P1178" t="str">
        <f t="shared" si="94"/>
        <v xml:space="preserve">Orthodox </v>
      </c>
      <c r="Q1178" t="s">
        <v>3641</v>
      </c>
      <c r="R1178" t="s">
        <v>1545</v>
      </c>
      <c r="S1178" t="s">
        <v>510</v>
      </c>
      <c r="T1178" t="s">
        <v>533</v>
      </c>
      <c r="U1178" t="s">
        <v>496</v>
      </c>
      <c r="W1178">
        <v>8</v>
      </c>
      <c r="X1178">
        <v>5</v>
      </c>
      <c r="Y1178">
        <v>0</v>
      </c>
    </row>
    <row r="1179" spans="1:25" x14ac:dyDescent="0.25">
      <c r="A1179" s="4">
        <v>587</v>
      </c>
      <c r="B1179" s="5">
        <v>194</v>
      </c>
      <c r="C1179" s="5" t="s">
        <v>4</v>
      </c>
      <c r="D1179" s="9">
        <v>42350</v>
      </c>
      <c r="E1179" s="5" t="s">
        <v>184</v>
      </c>
      <c r="F1179" s="5" t="s">
        <v>392</v>
      </c>
      <c r="G1179" s="5">
        <v>2</v>
      </c>
      <c r="H1179" s="5">
        <v>1</v>
      </c>
      <c r="I1179" s="5">
        <v>1</v>
      </c>
      <c r="J1179" s="11">
        <v>9.0277777777777787E-3</v>
      </c>
      <c r="L1179" t="e">
        <f t="shared" si="90"/>
        <v>#N/A</v>
      </c>
      <c r="M1179" t="e">
        <f t="shared" si="91"/>
        <v>#N/A</v>
      </c>
      <c r="N1179" t="e">
        <f t="shared" si="92"/>
        <v>#N/A</v>
      </c>
      <c r="O1179" t="e">
        <f t="shared" si="93"/>
        <v>#N/A</v>
      </c>
      <c r="P1179" t="e">
        <f t="shared" si="94"/>
        <v>#N/A</v>
      </c>
      <c r="Q1179" t="s">
        <v>2100</v>
      </c>
      <c r="S1179" t="s">
        <v>543</v>
      </c>
      <c r="T1179" t="s">
        <v>619</v>
      </c>
      <c r="U1179" t="s">
        <v>496</v>
      </c>
      <c r="W1179">
        <v>1</v>
      </c>
      <c r="X1179">
        <v>0</v>
      </c>
      <c r="Y1179">
        <v>0</v>
      </c>
    </row>
    <row r="1180" spans="1:25" x14ac:dyDescent="0.25">
      <c r="A1180" s="4">
        <v>588</v>
      </c>
      <c r="B1180" s="5">
        <v>194</v>
      </c>
      <c r="C1180" s="5" t="s">
        <v>4</v>
      </c>
      <c r="D1180" s="9">
        <v>42350</v>
      </c>
      <c r="E1180" s="5" t="s">
        <v>12</v>
      </c>
      <c r="F1180" s="5" t="s">
        <v>319</v>
      </c>
      <c r="G1180" s="5">
        <v>3</v>
      </c>
      <c r="H1180" s="5">
        <v>5</v>
      </c>
      <c r="I1180" s="5">
        <v>3</v>
      </c>
      <c r="J1180" s="11">
        <v>0.20833333333333334</v>
      </c>
      <c r="L1180" t="str">
        <f t="shared" si="90"/>
        <v>Gunnar Nelson</v>
      </c>
      <c r="M1180" t="str">
        <f t="shared" si="91"/>
        <v xml:space="preserve">5' 11" </v>
      </c>
      <c r="N1180" t="str">
        <f t="shared" si="92"/>
        <v xml:space="preserve">170 lbs. </v>
      </c>
      <c r="O1180" t="str">
        <f t="shared" si="93"/>
        <v xml:space="preserve">72.0" </v>
      </c>
      <c r="P1180" t="str">
        <f t="shared" si="94"/>
        <v xml:space="preserve">Switch </v>
      </c>
      <c r="Q1180" t="s">
        <v>3453</v>
      </c>
      <c r="R1180" t="s">
        <v>1463</v>
      </c>
      <c r="S1180" t="s">
        <v>552</v>
      </c>
      <c r="T1180" t="s">
        <v>511</v>
      </c>
      <c r="U1180" t="s">
        <v>553</v>
      </c>
      <c r="V1180" t="s">
        <v>515</v>
      </c>
      <c r="W1180">
        <v>25</v>
      </c>
      <c r="X1180">
        <v>15</v>
      </c>
      <c r="Y1180">
        <v>1</v>
      </c>
    </row>
    <row r="1181" spans="1:25" x14ac:dyDescent="0.25">
      <c r="A1181" s="4">
        <v>589</v>
      </c>
      <c r="B1181" s="5">
        <v>194</v>
      </c>
      <c r="C1181" s="5" t="s">
        <v>4</v>
      </c>
      <c r="D1181" s="9">
        <v>42350</v>
      </c>
      <c r="E1181" s="5" t="s">
        <v>15</v>
      </c>
      <c r="F1181" s="5" t="s">
        <v>426</v>
      </c>
      <c r="G1181" s="5">
        <v>2</v>
      </c>
      <c r="H1181" s="5">
        <v>2</v>
      </c>
      <c r="I1181" s="5">
        <v>4</v>
      </c>
      <c r="J1181" s="11">
        <v>0.13333333333333333</v>
      </c>
      <c r="L1181" t="str">
        <f t="shared" si="90"/>
        <v>Chris Weidman</v>
      </c>
      <c r="M1181" t="str">
        <f t="shared" si="91"/>
        <v xml:space="preserve">6' 2" </v>
      </c>
      <c r="N1181" t="str">
        <f t="shared" si="92"/>
        <v xml:space="preserve">185 lbs. </v>
      </c>
      <c r="O1181" t="str">
        <f t="shared" si="93"/>
        <v xml:space="preserve">78.0" </v>
      </c>
      <c r="P1181" t="str">
        <f t="shared" si="94"/>
        <v xml:space="preserve">Orthodox </v>
      </c>
      <c r="Q1181" t="s">
        <v>1945</v>
      </c>
      <c r="S1181" t="s">
        <v>530</v>
      </c>
      <c r="T1181" t="s">
        <v>536</v>
      </c>
      <c r="U1181" t="s">
        <v>496</v>
      </c>
      <c r="V1181" t="s">
        <v>500</v>
      </c>
      <c r="W1181">
        <v>11</v>
      </c>
      <c r="X1181">
        <v>2</v>
      </c>
      <c r="Y1181">
        <v>0</v>
      </c>
    </row>
    <row r="1182" spans="1:25" x14ac:dyDescent="0.25">
      <c r="A1182" s="4">
        <v>590</v>
      </c>
      <c r="B1182" s="5">
        <v>194</v>
      </c>
      <c r="C1182" s="5" t="s">
        <v>4</v>
      </c>
      <c r="D1182" s="9">
        <v>42350</v>
      </c>
      <c r="E1182" s="5" t="s">
        <v>184</v>
      </c>
      <c r="F1182" s="5" t="s">
        <v>147</v>
      </c>
      <c r="G1182" s="5">
        <v>3</v>
      </c>
      <c r="H1182" s="5">
        <v>5</v>
      </c>
      <c r="I1182" s="5">
        <v>3</v>
      </c>
      <c r="J1182" s="11">
        <v>0.20833333333333334</v>
      </c>
      <c r="L1182" t="str">
        <f t="shared" si="90"/>
        <v>Jeremy Stephens</v>
      </c>
      <c r="M1182" t="str">
        <f t="shared" si="91"/>
        <v xml:space="preserve">5' 8" </v>
      </c>
      <c r="N1182" t="str">
        <f t="shared" si="92"/>
        <v xml:space="preserve">145 lbs. </v>
      </c>
      <c r="O1182" t="str">
        <f t="shared" si="93"/>
        <v xml:space="preserve">71.0" </v>
      </c>
      <c r="P1182" t="str">
        <f t="shared" si="94"/>
        <v xml:space="preserve">Orthodox </v>
      </c>
      <c r="Q1182" t="s">
        <v>2163</v>
      </c>
      <c r="S1182" t="s">
        <v>549</v>
      </c>
      <c r="T1182" t="s">
        <v>580</v>
      </c>
      <c r="U1182" t="s">
        <v>496</v>
      </c>
      <c r="V1182" t="s">
        <v>500</v>
      </c>
      <c r="W1182">
        <v>10</v>
      </c>
      <c r="X1182">
        <v>7</v>
      </c>
      <c r="Y1182">
        <v>0</v>
      </c>
    </row>
    <row r="1183" spans="1:25" x14ac:dyDescent="0.25">
      <c r="A1183" s="4">
        <v>591</v>
      </c>
      <c r="B1183" s="5">
        <v>194</v>
      </c>
      <c r="C1183" s="5" t="s">
        <v>4</v>
      </c>
      <c r="D1183" s="9">
        <v>42350</v>
      </c>
      <c r="E1183" s="5" t="s">
        <v>15</v>
      </c>
      <c r="F1183" s="5" t="s">
        <v>466</v>
      </c>
      <c r="G1183" s="5">
        <v>1</v>
      </c>
      <c r="H1183" s="5">
        <v>6</v>
      </c>
      <c r="I1183" s="5">
        <v>3</v>
      </c>
      <c r="J1183" s="11">
        <v>0.20833333333333334</v>
      </c>
      <c r="L1183" t="e">
        <f t="shared" si="90"/>
        <v>#N/A</v>
      </c>
      <c r="M1183" t="e">
        <f t="shared" si="91"/>
        <v>#N/A</v>
      </c>
      <c r="N1183" t="e">
        <f t="shared" si="92"/>
        <v>#N/A</v>
      </c>
      <c r="O1183" t="e">
        <f t="shared" si="93"/>
        <v>#N/A</v>
      </c>
      <c r="P1183" t="e">
        <f t="shared" si="94"/>
        <v>#N/A</v>
      </c>
      <c r="Q1183" t="s">
        <v>2892</v>
      </c>
      <c r="R1183" t="s">
        <v>1077</v>
      </c>
      <c r="S1183" t="s">
        <v>522</v>
      </c>
      <c r="T1183" t="s">
        <v>533</v>
      </c>
      <c r="U1183" t="s">
        <v>496</v>
      </c>
      <c r="W1183">
        <v>9</v>
      </c>
      <c r="X1183">
        <v>3</v>
      </c>
      <c r="Y1183">
        <v>0</v>
      </c>
    </row>
    <row r="1184" spans="1:25" x14ac:dyDescent="0.25">
      <c r="Q1184" t="s">
        <v>3134</v>
      </c>
      <c r="S1184" t="s">
        <v>549</v>
      </c>
      <c r="T1184" t="s">
        <v>513</v>
      </c>
      <c r="U1184" t="s">
        <v>496</v>
      </c>
      <c r="V1184" t="s">
        <v>500</v>
      </c>
      <c r="W1184">
        <v>13</v>
      </c>
      <c r="X1184">
        <v>7</v>
      </c>
      <c r="Y1184">
        <v>0</v>
      </c>
    </row>
    <row r="1185" spans="17:25" x14ac:dyDescent="0.25">
      <c r="Q1185" t="s">
        <v>3301</v>
      </c>
      <c r="S1185" t="s">
        <v>518</v>
      </c>
      <c r="T1185" t="s">
        <v>677</v>
      </c>
      <c r="U1185" t="s">
        <v>496</v>
      </c>
      <c r="W1185">
        <v>13</v>
      </c>
      <c r="X1185">
        <v>25</v>
      </c>
      <c r="Y1185">
        <v>0</v>
      </c>
    </row>
    <row r="1186" spans="17:25" x14ac:dyDescent="0.25">
      <c r="Q1186" t="s">
        <v>3512</v>
      </c>
      <c r="S1186" t="s">
        <v>502</v>
      </c>
      <c r="T1186" t="s">
        <v>513</v>
      </c>
      <c r="U1186" t="s">
        <v>496</v>
      </c>
      <c r="W1186">
        <v>7</v>
      </c>
      <c r="X1186">
        <v>5</v>
      </c>
      <c r="Y1186">
        <v>0</v>
      </c>
    </row>
    <row r="1187" spans="17:25" x14ac:dyDescent="0.25">
      <c r="Q1187" t="s">
        <v>2670</v>
      </c>
      <c r="R1187" t="s">
        <v>1090</v>
      </c>
      <c r="S1187" t="s">
        <v>502</v>
      </c>
      <c r="T1187" t="s">
        <v>523</v>
      </c>
      <c r="U1187" t="s">
        <v>496</v>
      </c>
      <c r="W1187">
        <v>7</v>
      </c>
      <c r="X1187">
        <v>1</v>
      </c>
      <c r="Y1187">
        <v>0</v>
      </c>
    </row>
    <row r="1188" spans="17:25" x14ac:dyDescent="0.25">
      <c r="Q1188" t="s">
        <v>1960</v>
      </c>
      <c r="S1188" t="s">
        <v>496</v>
      </c>
      <c r="T1188" t="s">
        <v>496</v>
      </c>
      <c r="U1188" t="s">
        <v>496</v>
      </c>
      <c r="W1188">
        <v>0</v>
      </c>
      <c r="X1188">
        <v>2</v>
      </c>
      <c r="Y1188">
        <v>0</v>
      </c>
    </row>
    <row r="1189" spans="17:25" x14ac:dyDescent="0.25">
      <c r="Q1189" t="s">
        <v>2597</v>
      </c>
      <c r="R1189" t="s">
        <v>1037</v>
      </c>
      <c r="S1189" t="s">
        <v>496</v>
      </c>
      <c r="T1189" t="s">
        <v>513</v>
      </c>
      <c r="U1189" t="s">
        <v>496</v>
      </c>
      <c r="W1189">
        <v>8</v>
      </c>
      <c r="X1189">
        <v>1</v>
      </c>
      <c r="Y1189">
        <v>0</v>
      </c>
    </row>
    <row r="1190" spans="17:25" x14ac:dyDescent="0.25">
      <c r="Q1190" t="s">
        <v>60</v>
      </c>
      <c r="R1190" t="s">
        <v>1101</v>
      </c>
      <c r="S1190" t="s">
        <v>549</v>
      </c>
      <c r="T1190" t="s">
        <v>513</v>
      </c>
      <c r="U1190" t="s">
        <v>514</v>
      </c>
      <c r="V1190" t="s">
        <v>500</v>
      </c>
      <c r="W1190">
        <v>88</v>
      </c>
      <c r="X1190">
        <v>21</v>
      </c>
      <c r="Y1190">
        <v>5</v>
      </c>
    </row>
    <row r="1191" spans="17:25" x14ac:dyDescent="0.25">
      <c r="Q1191" t="s">
        <v>2734</v>
      </c>
      <c r="R1191" t="s">
        <v>1125</v>
      </c>
      <c r="S1191" t="s">
        <v>522</v>
      </c>
      <c r="T1191" t="s">
        <v>523</v>
      </c>
      <c r="U1191" t="s">
        <v>496</v>
      </c>
      <c r="V1191" t="s">
        <v>500</v>
      </c>
      <c r="W1191">
        <v>9</v>
      </c>
      <c r="X1191">
        <v>5</v>
      </c>
      <c r="Y1191">
        <v>0</v>
      </c>
    </row>
    <row r="1192" spans="17:25" x14ac:dyDescent="0.25">
      <c r="Q1192" t="s">
        <v>2902</v>
      </c>
      <c r="S1192" t="s">
        <v>499</v>
      </c>
      <c r="T1192" t="s">
        <v>536</v>
      </c>
      <c r="U1192" t="s">
        <v>496</v>
      </c>
      <c r="V1192" t="s">
        <v>515</v>
      </c>
      <c r="W1192">
        <v>21</v>
      </c>
      <c r="X1192">
        <v>2</v>
      </c>
      <c r="Y1192">
        <v>0</v>
      </c>
    </row>
    <row r="1193" spans="17:25" x14ac:dyDescent="0.25">
      <c r="Q1193" t="s">
        <v>2909</v>
      </c>
      <c r="S1193" t="s">
        <v>522</v>
      </c>
      <c r="T1193" t="s">
        <v>511</v>
      </c>
      <c r="U1193" t="s">
        <v>553</v>
      </c>
      <c r="V1193" t="s">
        <v>500</v>
      </c>
      <c r="W1193">
        <v>8</v>
      </c>
      <c r="X1193">
        <v>5</v>
      </c>
      <c r="Y1193">
        <v>0</v>
      </c>
    </row>
    <row r="1194" spans="17:25" x14ac:dyDescent="0.25">
      <c r="Q1194" t="s">
        <v>3033</v>
      </c>
      <c r="S1194" t="s">
        <v>499</v>
      </c>
      <c r="T1194" t="s">
        <v>497</v>
      </c>
      <c r="U1194" t="s">
        <v>496</v>
      </c>
      <c r="W1194">
        <v>4</v>
      </c>
      <c r="X1194">
        <v>2</v>
      </c>
      <c r="Y1194">
        <v>0</v>
      </c>
    </row>
    <row r="1195" spans="17:25" x14ac:dyDescent="0.25">
      <c r="Q1195" t="s">
        <v>3084</v>
      </c>
      <c r="S1195" t="s">
        <v>549</v>
      </c>
      <c r="T1195" t="s">
        <v>513</v>
      </c>
      <c r="U1195" t="s">
        <v>496</v>
      </c>
      <c r="W1195">
        <v>9</v>
      </c>
      <c r="X1195">
        <v>8</v>
      </c>
      <c r="Y1195">
        <v>0</v>
      </c>
    </row>
    <row r="1196" spans="17:25" x14ac:dyDescent="0.25">
      <c r="Q1196" t="s">
        <v>147</v>
      </c>
      <c r="R1196" t="s">
        <v>1626</v>
      </c>
      <c r="S1196" t="s">
        <v>518</v>
      </c>
      <c r="T1196" t="s">
        <v>511</v>
      </c>
      <c r="U1196" t="s">
        <v>546</v>
      </c>
      <c r="V1196" t="s">
        <v>500</v>
      </c>
      <c r="W1196">
        <v>24</v>
      </c>
      <c r="X1196">
        <v>12</v>
      </c>
      <c r="Y1196">
        <v>0</v>
      </c>
    </row>
    <row r="1197" spans="17:25" x14ac:dyDescent="0.25">
      <c r="Q1197" t="s">
        <v>3864</v>
      </c>
      <c r="S1197" t="s">
        <v>496</v>
      </c>
      <c r="T1197" t="s">
        <v>533</v>
      </c>
      <c r="U1197" t="s">
        <v>496</v>
      </c>
      <c r="W1197">
        <v>0</v>
      </c>
      <c r="X1197">
        <v>5</v>
      </c>
      <c r="Y1197">
        <v>0</v>
      </c>
    </row>
    <row r="1198" spans="17:25" x14ac:dyDescent="0.25">
      <c r="Q1198" t="s">
        <v>3932</v>
      </c>
      <c r="S1198" t="s">
        <v>496</v>
      </c>
      <c r="T1198" t="s">
        <v>581</v>
      </c>
      <c r="U1198" t="s">
        <v>496</v>
      </c>
      <c r="W1198">
        <v>5</v>
      </c>
      <c r="X1198">
        <v>2</v>
      </c>
      <c r="Y1198">
        <v>0</v>
      </c>
    </row>
    <row r="1199" spans="17:25" x14ac:dyDescent="0.25">
      <c r="Q1199" t="s">
        <v>4002</v>
      </c>
      <c r="S1199" t="s">
        <v>530</v>
      </c>
      <c r="T1199" t="s">
        <v>496</v>
      </c>
      <c r="U1199" t="s">
        <v>496</v>
      </c>
      <c r="W1199">
        <v>4</v>
      </c>
      <c r="X1199">
        <v>5</v>
      </c>
      <c r="Y1199">
        <v>0</v>
      </c>
    </row>
    <row r="1200" spans="17:25" x14ac:dyDescent="0.25">
      <c r="Q1200" t="s">
        <v>3738</v>
      </c>
      <c r="S1200" t="s">
        <v>593</v>
      </c>
      <c r="T1200" t="s">
        <v>619</v>
      </c>
      <c r="U1200" t="s">
        <v>496</v>
      </c>
      <c r="W1200">
        <v>3</v>
      </c>
      <c r="X1200">
        <v>1</v>
      </c>
      <c r="Y1200">
        <v>0</v>
      </c>
    </row>
    <row r="1201" spans="17:25" x14ac:dyDescent="0.25">
      <c r="Q1201" t="s">
        <v>1837</v>
      </c>
      <c r="S1201" t="s">
        <v>552</v>
      </c>
      <c r="T1201" t="s">
        <v>586</v>
      </c>
      <c r="U1201" t="s">
        <v>496</v>
      </c>
      <c r="V1201" t="s">
        <v>500</v>
      </c>
      <c r="W1201">
        <v>14</v>
      </c>
      <c r="X1201">
        <v>4</v>
      </c>
      <c r="Y1201">
        <v>0</v>
      </c>
    </row>
    <row r="1202" spans="17:25" x14ac:dyDescent="0.25">
      <c r="Q1202" t="s">
        <v>2920</v>
      </c>
      <c r="S1202" t="s">
        <v>506</v>
      </c>
      <c r="T1202" t="s">
        <v>503</v>
      </c>
      <c r="U1202" t="s">
        <v>496</v>
      </c>
      <c r="V1202" t="s">
        <v>515</v>
      </c>
      <c r="W1202">
        <v>3</v>
      </c>
      <c r="X1202">
        <v>2</v>
      </c>
      <c r="Y1202">
        <v>0</v>
      </c>
    </row>
    <row r="1203" spans="17:25" x14ac:dyDescent="0.25">
      <c r="Q1203" t="s">
        <v>3963</v>
      </c>
      <c r="S1203" t="s">
        <v>549</v>
      </c>
      <c r="T1203" t="s">
        <v>1247</v>
      </c>
      <c r="U1203" t="s">
        <v>496</v>
      </c>
      <c r="V1203" t="s">
        <v>500</v>
      </c>
      <c r="W1203">
        <v>4</v>
      </c>
      <c r="X1203">
        <v>3</v>
      </c>
      <c r="Y1203">
        <v>0</v>
      </c>
    </row>
    <row r="1204" spans="17:25" x14ac:dyDescent="0.25">
      <c r="Q1204" t="s">
        <v>3608</v>
      </c>
      <c r="R1204" t="s">
        <v>1535</v>
      </c>
      <c r="S1204" t="s">
        <v>518</v>
      </c>
      <c r="T1204" t="s">
        <v>533</v>
      </c>
      <c r="U1204" t="s">
        <v>556</v>
      </c>
      <c r="V1204" t="s">
        <v>500</v>
      </c>
      <c r="W1204">
        <v>15</v>
      </c>
      <c r="X1204">
        <v>2</v>
      </c>
      <c r="Y1204">
        <v>0</v>
      </c>
    </row>
    <row r="1205" spans="17:25" x14ac:dyDescent="0.25">
      <c r="Q1205" t="s">
        <v>3399</v>
      </c>
      <c r="S1205" t="s">
        <v>502</v>
      </c>
      <c r="T1205" t="s">
        <v>523</v>
      </c>
      <c r="U1205" t="s">
        <v>496</v>
      </c>
      <c r="W1205">
        <v>4</v>
      </c>
      <c r="X1205">
        <v>3</v>
      </c>
      <c r="Y1205">
        <v>0</v>
      </c>
    </row>
    <row r="1206" spans="17:25" x14ac:dyDescent="0.25">
      <c r="Q1206" t="s">
        <v>1963</v>
      </c>
      <c r="S1206" t="s">
        <v>499</v>
      </c>
      <c r="T1206" t="s">
        <v>561</v>
      </c>
      <c r="U1206" t="s">
        <v>496</v>
      </c>
      <c r="V1206" t="s">
        <v>500</v>
      </c>
      <c r="W1206">
        <v>11</v>
      </c>
      <c r="X1206">
        <v>4</v>
      </c>
      <c r="Y1206">
        <v>0</v>
      </c>
    </row>
    <row r="1207" spans="17:25" x14ac:dyDescent="0.25">
      <c r="Q1207" t="s">
        <v>1980</v>
      </c>
      <c r="S1207" t="s">
        <v>496</v>
      </c>
      <c r="T1207" t="s">
        <v>497</v>
      </c>
      <c r="U1207" t="s">
        <v>496</v>
      </c>
      <c r="W1207">
        <v>3</v>
      </c>
      <c r="X1207">
        <v>2</v>
      </c>
      <c r="Y1207">
        <v>0</v>
      </c>
    </row>
    <row r="1208" spans="17:25" x14ac:dyDescent="0.25">
      <c r="Q1208" t="s">
        <v>340</v>
      </c>
      <c r="R1208" t="s">
        <v>1024</v>
      </c>
      <c r="S1208" t="s">
        <v>530</v>
      </c>
      <c r="T1208" t="s">
        <v>523</v>
      </c>
      <c r="U1208" t="s">
        <v>556</v>
      </c>
      <c r="V1208" t="s">
        <v>500</v>
      </c>
      <c r="W1208">
        <v>19</v>
      </c>
      <c r="X1208">
        <v>11</v>
      </c>
      <c r="Y1208">
        <v>0</v>
      </c>
    </row>
    <row r="1209" spans="17:25" x14ac:dyDescent="0.25">
      <c r="Q1209" t="s">
        <v>2318</v>
      </c>
      <c r="R1209" t="s">
        <v>678</v>
      </c>
      <c r="S1209" t="s">
        <v>499</v>
      </c>
      <c r="T1209" t="s">
        <v>533</v>
      </c>
      <c r="U1209" t="s">
        <v>517</v>
      </c>
      <c r="W1209">
        <v>3</v>
      </c>
      <c r="X1209">
        <v>3</v>
      </c>
      <c r="Y1209">
        <v>0</v>
      </c>
    </row>
    <row r="1210" spans="17:25" x14ac:dyDescent="0.25">
      <c r="Q1210" t="s">
        <v>1968</v>
      </c>
      <c r="R1210" t="s">
        <v>679</v>
      </c>
      <c r="S1210" t="s">
        <v>502</v>
      </c>
      <c r="T1210" t="s">
        <v>513</v>
      </c>
      <c r="U1210" t="s">
        <v>496</v>
      </c>
      <c r="V1210" t="s">
        <v>500</v>
      </c>
      <c r="W1210">
        <v>15</v>
      </c>
      <c r="X1210">
        <v>5</v>
      </c>
      <c r="Y1210">
        <v>1</v>
      </c>
    </row>
    <row r="1211" spans="17:25" x14ac:dyDescent="0.25">
      <c r="Q1211" t="s">
        <v>2406</v>
      </c>
      <c r="S1211" t="s">
        <v>502</v>
      </c>
      <c r="T1211" t="s">
        <v>523</v>
      </c>
      <c r="U1211" t="s">
        <v>496</v>
      </c>
      <c r="W1211">
        <v>6</v>
      </c>
      <c r="X1211">
        <v>1</v>
      </c>
      <c r="Y1211">
        <v>0</v>
      </c>
    </row>
    <row r="1212" spans="17:25" x14ac:dyDescent="0.25">
      <c r="Q1212" t="s">
        <v>2419</v>
      </c>
      <c r="R1212" t="s">
        <v>939</v>
      </c>
      <c r="S1212" t="s">
        <v>535</v>
      </c>
      <c r="T1212" t="s">
        <v>513</v>
      </c>
      <c r="U1212" t="s">
        <v>559</v>
      </c>
      <c r="V1212" t="s">
        <v>515</v>
      </c>
      <c r="W1212">
        <v>15</v>
      </c>
      <c r="X1212">
        <v>5</v>
      </c>
      <c r="Y1212">
        <v>0</v>
      </c>
    </row>
    <row r="1213" spans="17:25" x14ac:dyDescent="0.25">
      <c r="Q1213" t="s">
        <v>2442</v>
      </c>
      <c r="R1213" t="s">
        <v>952</v>
      </c>
      <c r="S1213" t="s">
        <v>634</v>
      </c>
      <c r="T1213" t="s">
        <v>520</v>
      </c>
      <c r="U1213" t="s">
        <v>496</v>
      </c>
      <c r="V1213" t="s">
        <v>515</v>
      </c>
      <c r="W1213">
        <v>3</v>
      </c>
      <c r="X1213">
        <v>2</v>
      </c>
      <c r="Y1213">
        <v>0</v>
      </c>
    </row>
    <row r="1214" spans="17:25" x14ac:dyDescent="0.25">
      <c r="Q1214" t="s">
        <v>2501</v>
      </c>
      <c r="S1214" t="s">
        <v>496</v>
      </c>
      <c r="T1214" t="s">
        <v>513</v>
      </c>
      <c r="U1214" t="s">
        <v>496</v>
      </c>
      <c r="W1214">
        <v>3</v>
      </c>
      <c r="X1214">
        <v>2</v>
      </c>
      <c r="Y1214">
        <v>0</v>
      </c>
    </row>
    <row r="1215" spans="17:25" x14ac:dyDescent="0.25">
      <c r="Q1215" t="s">
        <v>2772</v>
      </c>
      <c r="S1215" t="s">
        <v>530</v>
      </c>
      <c r="T1215" t="s">
        <v>523</v>
      </c>
      <c r="U1215" t="s">
        <v>496</v>
      </c>
      <c r="W1215">
        <v>2</v>
      </c>
      <c r="X1215">
        <v>1</v>
      </c>
      <c r="Y1215">
        <v>0</v>
      </c>
    </row>
    <row r="1216" spans="17:25" x14ac:dyDescent="0.25">
      <c r="Q1216" t="s">
        <v>2790</v>
      </c>
      <c r="S1216" t="s">
        <v>549</v>
      </c>
      <c r="T1216" t="s">
        <v>523</v>
      </c>
      <c r="U1216" t="s">
        <v>496</v>
      </c>
      <c r="V1216" t="s">
        <v>500</v>
      </c>
      <c r="W1216">
        <v>16</v>
      </c>
      <c r="X1216">
        <v>8</v>
      </c>
      <c r="Y1216">
        <v>0</v>
      </c>
    </row>
    <row r="1217" spans="17:25" x14ac:dyDescent="0.25">
      <c r="Q1217" t="s">
        <v>2939</v>
      </c>
      <c r="R1217" t="s">
        <v>1209</v>
      </c>
      <c r="S1217" t="s">
        <v>530</v>
      </c>
      <c r="T1217" t="s">
        <v>523</v>
      </c>
      <c r="U1217" t="s">
        <v>556</v>
      </c>
      <c r="V1217" t="s">
        <v>500</v>
      </c>
      <c r="W1217">
        <v>15</v>
      </c>
      <c r="X1217">
        <v>3</v>
      </c>
      <c r="Y1217">
        <v>0</v>
      </c>
    </row>
    <row r="1218" spans="17:25" x14ac:dyDescent="0.25">
      <c r="Q1218" t="s">
        <v>3199</v>
      </c>
      <c r="R1218" t="s">
        <v>1334</v>
      </c>
      <c r="S1218" t="s">
        <v>552</v>
      </c>
      <c r="T1218" t="s">
        <v>511</v>
      </c>
      <c r="U1218" t="s">
        <v>496</v>
      </c>
      <c r="V1218" t="s">
        <v>500</v>
      </c>
      <c r="W1218">
        <v>9</v>
      </c>
      <c r="X1218">
        <v>1</v>
      </c>
      <c r="Y1218">
        <v>0</v>
      </c>
    </row>
    <row r="1219" spans="17:25" x14ac:dyDescent="0.25">
      <c r="Q1219" t="s">
        <v>3555</v>
      </c>
      <c r="R1219" t="s">
        <v>1512</v>
      </c>
      <c r="S1219" t="s">
        <v>522</v>
      </c>
      <c r="T1219" t="s">
        <v>497</v>
      </c>
      <c r="U1219" t="s">
        <v>553</v>
      </c>
      <c r="V1219" t="s">
        <v>515</v>
      </c>
      <c r="W1219">
        <v>13</v>
      </c>
      <c r="X1219">
        <v>5</v>
      </c>
      <c r="Y1219">
        <v>0</v>
      </c>
    </row>
    <row r="1220" spans="17:25" x14ac:dyDescent="0.25">
      <c r="Q1220" t="s">
        <v>3610</v>
      </c>
      <c r="S1220" t="s">
        <v>502</v>
      </c>
      <c r="T1220" t="s">
        <v>523</v>
      </c>
      <c r="U1220" t="s">
        <v>496</v>
      </c>
      <c r="V1220" t="s">
        <v>500</v>
      </c>
      <c r="W1220">
        <v>22</v>
      </c>
      <c r="X1220">
        <v>6</v>
      </c>
      <c r="Y1220">
        <v>0</v>
      </c>
    </row>
    <row r="1221" spans="17:25" x14ac:dyDescent="0.25">
      <c r="Q1221" t="s">
        <v>3868</v>
      </c>
      <c r="R1221" t="s">
        <v>1650</v>
      </c>
      <c r="S1221" t="s">
        <v>549</v>
      </c>
      <c r="T1221" t="s">
        <v>513</v>
      </c>
      <c r="U1221" t="s">
        <v>496</v>
      </c>
      <c r="V1221" t="s">
        <v>500</v>
      </c>
      <c r="W1221">
        <v>20</v>
      </c>
      <c r="X1221">
        <v>7</v>
      </c>
      <c r="Y1221">
        <v>0</v>
      </c>
    </row>
    <row r="1222" spans="17:25" x14ac:dyDescent="0.25">
      <c r="Q1222" t="s">
        <v>1782</v>
      </c>
      <c r="R1222" t="s">
        <v>525</v>
      </c>
      <c r="S1222" t="s">
        <v>526</v>
      </c>
      <c r="T1222" t="s">
        <v>527</v>
      </c>
      <c r="U1222" t="s">
        <v>528</v>
      </c>
      <c r="V1222" t="s">
        <v>500</v>
      </c>
      <c r="W1222">
        <v>19</v>
      </c>
      <c r="X1222">
        <v>5</v>
      </c>
      <c r="Y1222">
        <v>0</v>
      </c>
    </row>
    <row r="1223" spans="17:25" x14ac:dyDescent="0.25">
      <c r="Q1223" t="s">
        <v>1836</v>
      </c>
      <c r="R1223" t="s">
        <v>587</v>
      </c>
      <c r="S1223" t="s">
        <v>588</v>
      </c>
      <c r="T1223" t="s">
        <v>533</v>
      </c>
      <c r="U1223" t="s">
        <v>544</v>
      </c>
      <c r="V1223" t="s">
        <v>500</v>
      </c>
      <c r="W1223">
        <v>13</v>
      </c>
      <c r="X1223">
        <v>5</v>
      </c>
      <c r="Y1223">
        <v>0</v>
      </c>
    </row>
    <row r="1224" spans="17:25" x14ac:dyDescent="0.25">
      <c r="Q1224" t="s">
        <v>2376</v>
      </c>
      <c r="R1224" t="s">
        <v>918</v>
      </c>
      <c r="S1224" t="s">
        <v>510</v>
      </c>
      <c r="T1224" t="s">
        <v>533</v>
      </c>
      <c r="U1224" t="s">
        <v>606</v>
      </c>
      <c r="V1224" t="s">
        <v>500</v>
      </c>
      <c r="W1224">
        <v>11</v>
      </c>
      <c r="X1224">
        <v>4</v>
      </c>
      <c r="Y1224">
        <v>0</v>
      </c>
    </row>
    <row r="1225" spans="17:25" x14ac:dyDescent="0.25">
      <c r="Q1225" t="s">
        <v>3395</v>
      </c>
      <c r="S1225" t="s">
        <v>593</v>
      </c>
      <c r="T1225" t="s">
        <v>527</v>
      </c>
      <c r="U1225" t="s">
        <v>642</v>
      </c>
      <c r="W1225">
        <v>12</v>
      </c>
      <c r="X1225">
        <v>4</v>
      </c>
      <c r="Y1225">
        <v>0</v>
      </c>
    </row>
    <row r="1226" spans="17:25" x14ac:dyDescent="0.25">
      <c r="Q1226" t="s">
        <v>3466</v>
      </c>
      <c r="R1226" t="s">
        <v>1468</v>
      </c>
      <c r="S1226" t="s">
        <v>552</v>
      </c>
      <c r="T1226" t="s">
        <v>527</v>
      </c>
      <c r="U1226" t="s">
        <v>540</v>
      </c>
      <c r="V1226" t="s">
        <v>500</v>
      </c>
      <c r="W1226">
        <v>2</v>
      </c>
      <c r="X1226">
        <v>5</v>
      </c>
      <c r="Y1226">
        <v>0</v>
      </c>
    </row>
    <row r="1227" spans="17:25" x14ac:dyDescent="0.25">
      <c r="Q1227" t="s">
        <v>4091</v>
      </c>
      <c r="R1227" t="s">
        <v>1122</v>
      </c>
      <c r="S1227" t="s">
        <v>552</v>
      </c>
      <c r="T1227" t="s">
        <v>511</v>
      </c>
      <c r="U1227" t="s">
        <v>620</v>
      </c>
      <c r="V1227" t="s">
        <v>500</v>
      </c>
      <c r="W1227">
        <v>7</v>
      </c>
      <c r="X1227">
        <v>4</v>
      </c>
      <c r="Y1227">
        <v>1</v>
      </c>
    </row>
    <row r="1228" spans="17:25" x14ac:dyDescent="0.25">
      <c r="Q1228" t="s">
        <v>1800</v>
      </c>
      <c r="R1228" t="s">
        <v>554</v>
      </c>
      <c r="S1228" t="s">
        <v>530</v>
      </c>
      <c r="T1228" t="s">
        <v>511</v>
      </c>
      <c r="U1228" t="s">
        <v>546</v>
      </c>
      <c r="V1228" t="s">
        <v>500</v>
      </c>
      <c r="W1228">
        <v>13</v>
      </c>
      <c r="X1228">
        <v>2</v>
      </c>
      <c r="Y1228">
        <v>0</v>
      </c>
    </row>
    <row r="1229" spans="17:25" x14ac:dyDescent="0.25">
      <c r="Q1229" t="s">
        <v>144</v>
      </c>
      <c r="S1229" t="s">
        <v>518</v>
      </c>
      <c r="T1229" t="s">
        <v>497</v>
      </c>
      <c r="U1229" t="s">
        <v>546</v>
      </c>
      <c r="V1229" t="s">
        <v>515</v>
      </c>
      <c r="W1229">
        <v>25</v>
      </c>
      <c r="X1229">
        <v>8</v>
      </c>
      <c r="Y1229">
        <v>0</v>
      </c>
    </row>
    <row r="1230" spans="17:25" x14ac:dyDescent="0.25">
      <c r="Q1230" t="s">
        <v>3216</v>
      </c>
      <c r="S1230" t="s">
        <v>549</v>
      </c>
      <c r="T1230" t="s">
        <v>654</v>
      </c>
      <c r="U1230" t="s">
        <v>496</v>
      </c>
      <c r="V1230" t="s">
        <v>515</v>
      </c>
      <c r="W1230">
        <v>0</v>
      </c>
      <c r="X1230">
        <v>2</v>
      </c>
      <c r="Y1230">
        <v>0</v>
      </c>
    </row>
    <row r="1231" spans="17:25" x14ac:dyDescent="0.25">
      <c r="Q1231" t="s">
        <v>325</v>
      </c>
      <c r="R1231" t="s">
        <v>1256</v>
      </c>
      <c r="S1231" t="s">
        <v>549</v>
      </c>
      <c r="T1231" t="s">
        <v>536</v>
      </c>
      <c r="U1231" t="s">
        <v>584</v>
      </c>
      <c r="V1231" t="s">
        <v>500</v>
      </c>
      <c r="W1231">
        <v>15</v>
      </c>
      <c r="X1231">
        <v>2</v>
      </c>
      <c r="Y1231">
        <v>0</v>
      </c>
    </row>
    <row r="1232" spans="17:25" x14ac:dyDescent="0.25">
      <c r="Q1232" t="s">
        <v>3524</v>
      </c>
      <c r="R1232" t="s">
        <v>1492</v>
      </c>
      <c r="S1232" t="s">
        <v>532</v>
      </c>
      <c r="T1232" t="s">
        <v>533</v>
      </c>
      <c r="U1232" t="s">
        <v>540</v>
      </c>
      <c r="V1232" t="s">
        <v>500</v>
      </c>
      <c r="W1232">
        <v>19</v>
      </c>
      <c r="X1232">
        <v>1</v>
      </c>
      <c r="Y1232">
        <v>0</v>
      </c>
    </row>
    <row r="1233" spans="17:25" x14ac:dyDescent="0.25">
      <c r="Q1233" t="s">
        <v>1825</v>
      </c>
      <c r="R1233" t="s">
        <v>573</v>
      </c>
      <c r="S1233" t="s">
        <v>535</v>
      </c>
      <c r="T1233" t="s">
        <v>574</v>
      </c>
      <c r="U1233" t="s">
        <v>496</v>
      </c>
      <c r="V1233" t="s">
        <v>515</v>
      </c>
      <c r="W1233">
        <v>15</v>
      </c>
      <c r="X1233">
        <v>18</v>
      </c>
      <c r="Y1233">
        <v>1</v>
      </c>
    </row>
    <row r="1234" spans="17:25" x14ac:dyDescent="0.25">
      <c r="Q1234" t="s">
        <v>3457</v>
      </c>
      <c r="R1234" t="s">
        <v>674</v>
      </c>
      <c r="S1234" t="s">
        <v>502</v>
      </c>
      <c r="T1234" t="s">
        <v>513</v>
      </c>
      <c r="U1234" t="s">
        <v>556</v>
      </c>
      <c r="V1234" t="s">
        <v>500</v>
      </c>
      <c r="W1234">
        <v>3</v>
      </c>
      <c r="X1234">
        <v>1</v>
      </c>
      <c r="Y1234">
        <v>0</v>
      </c>
    </row>
    <row r="1235" spans="17:25" x14ac:dyDescent="0.25">
      <c r="Q1235" t="s">
        <v>217</v>
      </c>
      <c r="R1235" t="s">
        <v>1077</v>
      </c>
      <c r="S1235" t="s">
        <v>530</v>
      </c>
      <c r="T1235" t="s">
        <v>511</v>
      </c>
      <c r="U1235" t="s">
        <v>546</v>
      </c>
      <c r="V1235" t="s">
        <v>515</v>
      </c>
      <c r="W1235">
        <v>11</v>
      </c>
      <c r="X1235">
        <v>3</v>
      </c>
      <c r="Y1235">
        <v>0</v>
      </c>
    </row>
    <row r="1236" spans="17:25" x14ac:dyDescent="0.25">
      <c r="Q1236" t="s">
        <v>2838</v>
      </c>
      <c r="S1236" t="s">
        <v>530</v>
      </c>
      <c r="T1236" t="s">
        <v>536</v>
      </c>
      <c r="U1236" t="s">
        <v>496</v>
      </c>
      <c r="V1236" t="s">
        <v>500</v>
      </c>
      <c r="W1236">
        <v>0</v>
      </c>
      <c r="X1236">
        <v>3</v>
      </c>
      <c r="Y1236">
        <v>0</v>
      </c>
    </row>
    <row r="1237" spans="17:25" x14ac:dyDescent="0.25">
      <c r="Q1237" t="s">
        <v>2956</v>
      </c>
      <c r="R1237" t="s">
        <v>1124</v>
      </c>
      <c r="S1237" t="s">
        <v>502</v>
      </c>
      <c r="T1237" t="s">
        <v>523</v>
      </c>
      <c r="U1237" t="s">
        <v>546</v>
      </c>
      <c r="V1237" t="s">
        <v>500</v>
      </c>
      <c r="W1237">
        <v>10</v>
      </c>
      <c r="X1237">
        <v>4</v>
      </c>
      <c r="Y1237">
        <v>0</v>
      </c>
    </row>
    <row r="1238" spans="17:25" x14ac:dyDescent="0.25">
      <c r="Q1238" t="s">
        <v>1826</v>
      </c>
      <c r="S1238" t="s">
        <v>522</v>
      </c>
      <c r="T1238" t="s">
        <v>523</v>
      </c>
      <c r="U1238" t="s">
        <v>496</v>
      </c>
      <c r="V1238" t="s">
        <v>500</v>
      </c>
      <c r="W1238">
        <v>17</v>
      </c>
      <c r="X1238">
        <v>3</v>
      </c>
      <c r="Y1238">
        <v>0</v>
      </c>
    </row>
    <row r="1239" spans="17:25" x14ac:dyDescent="0.25">
      <c r="Q1239" t="s">
        <v>3312</v>
      </c>
      <c r="R1239" t="s">
        <v>1027</v>
      </c>
      <c r="S1239" t="s">
        <v>499</v>
      </c>
      <c r="T1239" t="s">
        <v>497</v>
      </c>
      <c r="U1239" t="s">
        <v>496</v>
      </c>
      <c r="W1239">
        <v>1</v>
      </c>
      <c r="X1239">
        <v>1</v>
      </c>
      <c r="Y1239">
        <v>0</v>
      </c>
    </row>
    <row r="1240" spans="17:25" x14ac:dyDescent="0.25">
      <c r="Q1240" t="s">
        <v>2601</v>
      </c>
      <c r="R1240" t="s">
        <v>1040</v>
      </c>
      <c r="S1240" t="s">
        <v>552</v>
      </c>
      <c r="T1240" t="s">
        <v>1006</v>
      </c>
      <c r="U1240" t="s">
        <v>496</v>
      </c>
      <c r="V1240" t="s">
        <v>515</v>
      </c>
      <c r="W1240">
        <v>22</v>
      </c>
      <c r="X1240">
        <v>11</v>
      </c>
      <c r="Y1240">
        <v>1</v>
      </c>
    </row>
    <row r="1241" spans="17:25" x14ac:dyDescent="0.25">
      <c r="Q1241" t="s">
        <v>2746</v>
      </c>
      <c r="S1241" t="s">
        <v>510</v>
      </c>
      <c r="T1241" t="s">
        <v>527</v>
      </c>
      <c r="U1241" t="s">
        <v>620</v>
      </c>
      <c r="V1241" t="s">
        <v>500</v>
      </c>
      <c r="W1241">
        <v>11</v>
      </c>
      <c r="X1241">
        <v>0</v>
      </c>
      <c r="Y1241">
        <v>0</v>
      </c>
    </row>
    <row r="1242" spans="17:25" x14ac:dyDescent="0.25">
      <c r="Q1242" t="s">
        <v>2051</v>
      </c>
      <c r="R1242" t="s">
        <v>730</v>
      </c>
      <c r="S1242" t="s">
        <v>510</v>
      </c>
      <c r="T1242" t="s">
        <v>527</v>
      </c>
      <c r="U1242" t="s">
        <v>620</v>
      </c>
      <c r="W1242">
        <v>10</v>
      </c>
      <c r="X1242">
        <v>1</v>
      </c>
      <c r="Y1242">
        <v>0</v>
      </c>
    </row>
    <row r="1243" spans="17:25" x14ac:dyDescent="0.25">
      <c r="Q1243" t="s">
        <v>2383</v>
      </c>
      <c r="S1243" t="s">
        <v>530</v>
      </c>
      <c r="T1243" t="s">
        <v>497</v>
      </c>
      <c r="U1243" t="s">
        <v>496</v>
      </c>
      <c r="W1243">
        <v>1</v>
      </c>
      <c r="X1243">
        <v>1</v>
      </c>
      <c r="Y1243">
        <v>0</v>
      </c>
    </row>
    <row r="1244" spans="17:25" x14ac:dyDescent="0.25">
      <c r="Q1244" t="s">
        <v>3428</v>
      </c>
      <c r="S1244" t="s">
        <v>549</v>
      </c>
      <c r="T1244" t="s">
        <v>497</v>
      </c>
      <c r="U1244" t="s">
        <v>496</v>
      </c>
      <c r="V1244" t="s">
        <v>504</v>
      </c>
      <c r="W1244">
        <v>4</v>
      </c>
      <c r="X1244">
        <v>1</v>
      </c>
      <c r="Y1244">
        <v>0</v>
      </c>
    </row>
    <row r="1245" spans="17:25" x14ac:dyDescent="0.25">
      <c r="Q1245" t="s">
        <v>3556</v>
      </c>
      <c r="S1245" t="s">
        <v>510</v>
      </c>
      <c r="T1245" t="s">
        <v>497</v>
      </c>
      <c r="U1245" t="s">
        <v>496</v>
      </c>
      <c r="V1245" t="s">
        <v>500</v>
      </c>
      <c r="W1245">
        <v>7</v>
      </c>
      <c r="X1245">
        <v>2</v>
      </c>
      <c r="Y1245">
        <v>4</v>
      </c>
    </row>
    <row r="1246" spans="17:25" x14ac:dyDescent="0.25">
      <c r="Q1246" t="s">
        <v>4108</v>
      </c>
      <c r="R1246" t="s">
        <v>1763</v>
      </c>
      <c r="S1246" t="s">
        <v>499</v>
      </c>
      <c r="T1246" t="s">
        <v>523</v>
      </c>
      <c r="U1246" t="s">
        <v>517</v>
      </c>
      <c r="V1246" t="s">
        <v>500</v>
      </c>
      <c r="W1246">
        <v>13</v>
      </c>
      <c r="X1246">
        <v>6</v>
      </c>
      <c r="Y1246">
        <v>0</v>
      </c>
    </row>
    <row r="1247" spans="17:25" x14ac:dyDescent="0.25">
      <c r="Q1247" t="s">
        <v>3725</v>
      </c>
      <c r="R1247" t="s">
        <v>1585</v>
      </c>
      <c r="S1247" t="s">
        <v>518</v>
      </c>
      <c r="T1247" t="s">
        <v>497</v>
      </c>
      <c r="U1247" t="s">
        <v>567</v>
      </c>
      <c r="W1247">
        <v>8</v>
      </c>
      <c r="X1247">
        <v>1</v>
      </c>
      <c r="Y1247">
        <v>0</v>
      </c>
    </row>
    <row r="1248" spans="17:25" x14ac:dyDescent="0.25">
      <c r="Q1248" t="s">
        <v>3602</v>
      </c>
      <c r="S1248" t="s">
        <v>510</v>
      </c>
      <c r="T1248" t="s">
        <v>619</v>
      </c>
      <c r="U1248" t="s">
        <v>540</v>
      </c>
      <c r="V1248" t="s">
        <v>500</v>
      </c>
      <c r="W1248">
        <v>7</v>
      </c>
      <c r="X1248">
        <v>2</v>
      </c>
      <c r="Y1248">
        <v>0</v>
      </c>
    </row>
    <row r="1249" spans="17:25" x14ac:dyDescent="0.25">
      <c r="Q1249" t="s">
        <v>2782</v>
      </c>
      <c r="R1249" t="s">
        <v>1149</v>
      </c>
      <c r="S1249" t="s">
        <v>552</v>
      </c>
      <c r="T1249" t="s">
        <v>527</v>
      </c>
      <c r="U1249" t="s">
        <v>528</v>
      </c>
      <c r="W1249">
        <v>6</v>
      </c>
      <c r="X1249">
        <v>2</v>
      </c>
      <c r="Y1249">
        <v>0</v>
      </c>
    </row>
    <row r="1250" spans="17:25" x14ac:dyDescent="0.25">
      <c r="Q1250" t="s">
        <v>1930</v>
      </c>
      <c r="S1250" t="s">
        <v>530</v>
      </c>
      <c r="T1250" t="s">
        <v>523</v>
      </c>
      <c r="U1250" t="s">
        <v>496</v>
      </c>
      <c r="V1250" t="s">
        <v>500</v>
      </c>
      <c r="W1250">
        <v>11</v>
      </c>
      <c r="X1250">
        <v>4</v>
      </c>
      <c r="Y1250">
        <v>0</v>
      </c>
    </row>
    <row r="1251" spans="17:25" x14ac:dyDescent="0.25">
      <c r="Q1251" t="s">
        <v>1990</v>
      </c>
      <c r="R1251" t="s">
        <v>693</v>
      </c>
      <c r="S1251" t="s">
        <v>518</v>
      </c>
      <c r="T1251" t="s">
        <v>497</v>
      </c>
      <c r="U1251" t="s">
        <v>496</v>
      </c>
      <c r="V1251" t="s">
        <v>500</v>
      </c>
      <c r="W1251">
        <v>7</v>
      </c>
      <c r="X1251">
        <v>3</v>
      </c>
      <c r="Y1251">
        <v>1</v>
      </c>
    </row>
    <row r="1252" spans="17:25" x14ac:dyDescent="0.25">
      <c r="Q1252" t="s">
        <v>2053</v>
      </c>
      <c r="S1252" t="s">
        <v>530</v>
      </c>
      <c r="T1252" t="s">
        <v>497</v>
      </c>
      <c r="U1252" t="s">
        <v>496</v>
      </c>
      <c r="V1252" t="s">
        <v>500</v>
      </c>
      <c r="W1252">
        <v>13</v>
      </c>
      <c r="X1252">
        <v>16</v>
      </c>
      <c r="Y1252">
        <v>3</v>
      </c>
    </row>
    <row r="1253" spans="17:25" x14ac:dyDescent="0.25">
      <c r="Q1253" t="s">
        <v>2097</v>
      </c>
      <c r="S1253" t="s">
        <v>506</v>
      </c>
      <c r="T1253" t="s">
        <v>536</v>
      </c>
      <c r="U1253" t="s">
        <v>496</v>
      </c>
      <c r="W1253">
        <v>8</v>
      </c>
      <c r="X1253">
        <v>1</v>
      </c>
      <c r="Y1253">
        <v>0</v>
      </c>
    </row>
    <row r="1254" spans="17:25" x14ac:dyDescent="0.25">
      <c r="Q1254" t="s">
        <v>2116</v>
      </c>
      <c r="R1254" t="s">
        <v>778</v>
      </c>
      <c r="S1254" t="s">
        <v>549</v>
      </c>
      <c r="T1254" t="s">
        <v>677</v>
      </c>
      <c r="U1254" t="s">
        <v>496</v>
      </c>
      <c r="V1254" t="s">
        <v>515</v>
      </c>
      <c r="W1254">
        <v>6</v>
      </c>
      <c r="X1254">
        <v>13</v>
      </c>
      <c r="Y1254">
        <v>0</v>
      </c>
    </row>
    <row r="1255" spans="17:25" x14ac:dyDescent="0.25">
      <c r="Q1255" t="s">
        <v>338</v>
      </c>
      <c r="R1255" t="s">
        <v>870</v>
      </c>
      <c r="S1255" t="s">
        <v>502</v>
      </c>
      <c r="T1255" t="s">
        <v>513</v>
      </c>
      <c r="U1255" t="s">
        <v>559</v>
      </c>
      <c r="V1255" t="s">
        <v>500</v>
      </c>
      <c r="W1255">
        <v>47</v>
      </c>
      <c r="X1255">
        <v>16</v>
      </c>
      <c r="Y1255">
        <v>0</v>
      </c>
    </row>
    <row r="1256" spans="17:25" x14ac:dyDescent="0.25">
      <c r="Q1256" t="s">
        <v>2311</v>
      </c>
      <c r="S1256" t="s">
        <v>496</v>
      </c>
      <c r="T1256" t="s">
        <v>497</v>
      </c>
      <c r="U1256" t="s">
        <v>496</v>
      </c>
      <c r="W1256">
        <v>10</v>
      </c>
      <c r="X1256">
        <v>3</v>
      </c>
      <c r="Y1256">
        <v>0</v>
      </c>
    </row>
    <row r="1257" spans="17:25" x14ac:dyDescent="0.25">
      <c r="Q1257" t="s">
        <v>2316</v>
      </c>
      <c r="R1257" t="s">
        <v>885</v>
      </c>
      <c r="S1257" t="s">
        <v>522</v>
      </c>
      <c r="T1257" t="s">
        <v>497</v>
      </c>
      <c r="U1257" t="s">
        <v>517</v>
      </c>
      <c r="V1257" t="s">
        <v>500</v>
      </c>
      <c r="W1257">
        <v>14</v>
      </c>
      <c r="X1257">
        <v>2</v>
      </c>
      <c r="Y1257">
        <v>0</v>
      </c>
    </row>
    <row r="1258" spans="17:25" x14ac:dyDescent="0.25">
      <c r="Q1258" t="s">
        <v>2343</v>
      </c>
      <c r="R1258" t="s">
        <v>898</v>
      </c>
      <c r="S1258" t="s">
        <v>530</v>
      </c>
      <c r="T1258" t="s">
        <v>497</v>
      </c>
      <c r="U1258" t="s">
        <v>556</v>
      </c>
      <c r="V1258" t="s">
        <v>500</v>
      </c>
      <c r="W1258">
        <v>15</v>
      </c>
      <c r="X1258">
        <v>2</v>
      </c>
      <c r="Y1258">
        <v>0</v>
      </c>
    </row>
    <row r="1259" spans="17:25" x14ac:dyDescent="0.25">
      <c r="Q1259" t="s">
        <v>2638</v>
      </c>
      <c r="S1259" t="s">
        <v>496</v>
      </c>
      <c r="T1259" t="s">
        <v>496</v>
      </c>
      <c r="U1259" t="s">
        <v>496</v>
      </c>
      <c r="W1259">
        <v>0</v>
      </c>
      <c r="X1259">
        <v>1</v>
      </c>
      <c r="Y1259">
        <v>0</v>
      </c>
    </row>
    <row r="1260" spans="17:25" x14ac:dyDescent="0.25">
      <c r="Q1260" t="s">
        <v>2704</v>
      </c>
      <c r="S1260" t="s">
        <v>518</v>
      </c>
      <c r="T1260" t="s">
        <v>497</v>
      </c>
      <c r="U1260" t="s">
        <v>496</v>
      </c>
      <c r="W1260">
        <v>12</v>
      </c>
      <c r="X1260">
        <v>5</v>
      </c>
      <c r="Y1260">
        <v>0</v>
      </c>
    </row>
    <row r="1261" spans="17:25" x14ac:dyDescent="0.25">
      <c r="Q1261" t="s">
        <v>2784</v>
      </c>
      <c r="S1261" t="s">
        <v>510</v>
      </c>
      <c r="T1261" t="s">
        <v>497</v>
      </c>
      <c r="U1261" t="s">
        <v>496</v>
      </c>
      <c r="V1261" t="s">
        <v>500</v>
      </c>
      <c r="W1261">
        <v>49</v>
      </c>
      <c r="X1261">
        <v>13</v>
      </c>
      <c r="Y1261">
        <v>2</v>
      </c>
    </row>
    <row r="1262" spans="17:25" x14ac:dyDescent="0.25">
      <c r="Q1262" t="s">
        <v>172</v>
      </c>
      <c r="R1262" t="s">
        <v>1196</v>
      </c>
      <c r="S1262" t="s">
        <v>522</v>
      </c>
      <c r="T1262" t="s">
        <v>497</v>
      </c>
      <c r="U1262" t="s">
        <v>546</v>
      </c>
      <c r="V1262" t="s">
        <v>500</v>
      </c>
      <c r="W1262">
        <v>25</v>
      </c>
      <c r="X1262">
        <v>12</v>
      </c>
      <c r="Y1262">
        <v>0</v>
      </c>
    </row>
    <row r="1263" spans="17:25" x14ac:dyDescent="0.25">
      <c r="Q1263" t="s">
        <v>3061</v>
      </c>
      <c r="S1263" t="s">
        <v>530</v>
      </c>
      <c r="T1263" t="s">
        <v>523</v>
      </c>
      <c r="U1263" t="s">
        <v>496</v>
      </c>
      <c r="W1263">
        <v>6</v>
      </c>
      <c r="X1263">
        <v>8</v>
      </c>
      <c r="Y1263">
        <v>0</v>
      </c>
    </row>
    <row r="1264" spans="17:25" x14ac:dyDescent="0.25">
      <c r="Q1264" t="s">
        <v>3133</v>
      </c>
      <c r="R1264" t="s">
        <v>1304</v>
      </c>
      <c r="S1264" t="s">
        <v>502</v>
      </c>
      <c r="T1264" t="s">
        <v>523</v>
      </c>
      <c r="U1264" t="s">
        <v>517</v>
      </c>
      <c r="V1264" t="s">
        <v>500</v>
      </c>
      <c r="W1264">
        <v>6</v>
      </c>
      <c r="X1264">
        <v>1</v>
      </c>
      <c r="Y1264">
        <v>0</v>
      </c>
    </row>
    <row r="1265" spans="17:25" x14ac:dyDescent="0.25">
      <c r="Q1265" t="s">
        <v>3197</v>
      </c>
      <c r="S1265" t="s">
        <v>499</v>
      </c>
      <c r="T1265" t="s">
        <v>1247</v>
      </c>
      <c r="U1265" t="s">
        <v>496</v>
      </c>
      <c r="V1265" t="s">
        <v>515</v>
      </c>
      <c r="W1265">
        <v>2</v>
      </c>
      <c r="X1265">
        <v>2</v>
      </c>
      <c r="Y1265">
        <v>0</v>
      </c>
    </row>
    <row r="1266" spans="17:25" x14ac:dyDescent="0.25">
      <c r="Q1266" t="s">
        <v>3255</v>
      </c>
      <c r="R1266" t="s">
        <v>1359</v>
      </c>
      <c r="S1266" t="s">
        <v>510</v>
      </c>
      <c r="T1266" t="s">
        <v>533</v>
      </c>
      <c r="U1266" t="s">
        <v>496</v>
      </c>
      <c r="W1266">
        <v>5</v>
      </c>
      <c r="X1266">
        <v>1</v>
      </c>
      <c r="Y1266">
        <v>0</v>
      </c>
    </row>
    <row r="1267" spans="17:25" x14ac:dyDescent="0.25">
      <c r="Q1267" t="s">
        <v>3362</v>
      </c>
      <c r="S1267" t="s">
        <v>549</v>
      </c>
      <c r="T1267" t="s">
        <v>623</v>
      </c>
      <c r="U1267" t="s">
        <v>496</v>
      </c>
      <c r="V1267" t="s">
        <v>515</v>
      </c>
      <c r="W1267">
        <v>4</v>
      </c>
      <c r="X1267">
        <v>6</v>
      </c>
      <c r="Y1267">
        <v>0</v>
      </c>
    </row>
    <row r="1268" spans="17:25" x14ac:dyDescent="0.25">
      <c r="Q1268" t="s">
        <v>3384</v>
      </c>
      <c r="R1268" t="s">
        <v>1432</v>
      </c>
      <c r="S1268" t="s">
        <v>522</v>
      </c>
      <c r="T1268" t="s">
        <v>511</v>
      </c>
      <c r="U1268" t="s">
        <v>496</v>
      </c>
      <c r="V1268" t="s">
        <v>500</v>
      </c>
      <c r="W1268">
        <v>38</v>
      </c>
      <c r="X1268">
        <v>17</v>
      </c>
      <c r="Y1268">
        <v>1</v>
      </c>
    </row>
    <row r="1269" spans="17:25" x14ac:dyDescent="0.25">
      <c r="Q1269" t="s">
        <v>3446</v>
      </c>
      <c r="S1269" t="s">
        <v>522</v>
      </c>
      <c r="T1269" t="s">
        <v>497</v>
      </c>
      <c r="U1269" t="s">
        <v>556</v>
      </c>
      <c r="V1269" t="s">
        <v>500</v>
      </c>
      <c r="W1269">
        <v>11</v>
      </c>
      <c r="X1269">
        <v>4</v>
      </c>
      <c r="Y1269">
        <v>0</v>
      </c>
    </row>
    <row r="1270" spans="17:25" x14ac:dyDescent="0.25">
      <c r="Q1270" t="s">
        <v>3482</v>
      </c>
      <c r="S1270" t="s">
        <v>496</v>
      </c>
      <c r="T1270" t="s">
        <v>523</v>
      </c>
      <c r="U1270" t="s">
        <v>496</v>
      </c>
      <c r="W1270">
        <v>5</v>
      </c>
      <c r="X1270">
        <v>3</v>
      </c>
      <c r="Y1270">
        <v>0</v>
      </c>
    </row>
    <row r="1271" spans="17:25" x14ac:dyDescent="0.25">
      <c r="Q1271" t="s">
        <v>3513</v>
      </c>
      <c r="R1271" t="s">
        <v>1488</v>
      </c>
      <c r="S1271" t="s">
        <v>502</v>
      </c>
      <c r="T1271" t="s">
        <v>513</v>
      </c>
      <c r="U1271" t="s">
        <v>553</v>
      </c>
      <c r="V1271" t="s">
        <v>515</v>
      </c>
      <c r="W1271">
        <v>41</v>
      </c>
      <c r="X1271">
        <v>17</v>
      </c>
      <c r="Y1271">
        <v>0</v>
      </c>
    </row>
    <row r="1272" spans="17:25" x14ac:dyDescent="0.25">
      <c r="Q1272" t="s">
        <v>3654</v>
      </c>
      <c r="S1272" t="s">
        <v>506</v>
      </c>
      <c r="T1272" t="s">
        <v>513</v>
      </c>
      <c r="U1272" t="s">
        <v>496</v>
      </c>
      <c r="W1272">
        <v>2</v>
      </c>
      <c r="X1272">
        <v>5</v>
      </c>
      <c r="Y1272">
        <v>0</v>
      </c>
    </row>
    <row r="1273" spans="17:25" x14ac:dyDescent="0.25">
      <c r="Q1273" t="s">
        <v>3743</v>
      </c>
      <c r="S1273" t="s">
        <v>502</v>
      </c>
      <c r="T1273" t="s">
        <v>561</v>
      </c>
      <c r="U1273" t="s">
        <v>496</v>
      </c>
      <c r="V1273" t="s">
        <v>500</v>
      </c>
      <c r="W1273">
        <v>16</v>
      </c>
      <c r="X1273">
        <v>5</v>
      </c>
      <c r="Y1273">
        <v>3</v>
      </c>
    </row>
    <row r="1274" spans="17:25" x14ac:dyDescent="0.25">
      <c r="Q1274" t="s">
        <v>3763</v>
      </c>
      <c r="S1274" t="s">
        <v>532</v>
      </c>
      <c r="T1274" t="s">
        <v>1601</v>
      </c>
      <c r="U1274" t="s">
        <v>496</v>
      </c>
      <c r="V1274" t="s">
        <v>500</v>
      </c>
      <c r="W1274">
        <v>0</v>
      </c>
      <c r="X1274">
        <v>4</v>
      </c>
      <c r="Y1274">
        <v>0</v>
      </c>
    </row>
    <row r="1275" spans="17:25" x14ac:dyDescent="0.25">
      <c r="Q1275" t="s">
        <v>287</v>
      </c>
      <c r="R1275" t="s">
        <v>1605</v>
      </c>
      <c r="S1275" t="s">
        <v>510</v>
      </c>
      <c r="T1275" t="s">
        <v>533</v>
      </c>
      <c r="U1275" t="s">
        <v>620</v>
      </c>
      <c r="V1275" t="s">
        <v>500</v>
      </c>
      <c r="W1275">
        <v>15</v>
      </c>
      <c r="X1275">
        <v>5</v>
      </c>
      <c r="Y1275">
        <v>0</v>
      </c>
    </row>
    <row r="1276" spans="17:25" x14ac:dyDescent="0.25">
      <c r="Q1276" t="s">
        <v>89</v>
      </c>
      <c r="R1276" t="s">
        <v>1628</v>
      </c>
      <c r="S1276" t="s">
        <v>552</v>
      </c>
      <c r="T1276" t="s">
        <v>511</v>
      </c>
      <c r="U1276" t="s">
        <v>553</v>
      </c>
      <c r="V1276" t="s">
        <v>500</v>
      </c>
      <c r="W1276">
        <v>31</v>
      </c>
      <c r="X1276">
        <v>14</v>
      </c>
      <c r="Y1276">
        <v>0</v>
      </c>
    </row>
    <row r="1277" spans="17:25" x14ac:dyDescent="0.25">
      <c r="Q1277" t="s">
        <v>3841</v>
      </c>
      <c r="R1277" t="s">
        <v>701</v>
      </c>
      <c r="S1277" t="s">
        <v>532</v>
      </c>
      <c r="T1277" t="s">
        <v>533</v>
      </c>
      <c r="U1277" t="s">
        <v>496</v>
      </c>
      <c r="W1277">
        <v>21</v>
      </c>
      <c r="X1277">
        <v>6</v>
      </c>
      <c r="Y1277">
        <v>1</v>
      </c>
    </row>
    <row r="1278" spans="17:25" x14ac:dyDescent="0.25">
      <c r="Q1278" t="s">
        <v>3959</v>
      </c>
      <c r="R1278" t="s">
        <v>1695</v>
      </c>
      <c r="S1278" t="s">
        <v>502</v>
      </c>
      <c r="T1278" t="s">
        <v>513</v>
      </c>
      <c r="U1278" t="s">
        <v>496</v>
      </c>
      <c r="V1278" t="s">
        <v>500</v>
      </c>
      <c r="W1278">
        <v>11</v>
      </c>
      <c r="X1278">
        <v>5</v>
      </c>
      <c r="Y1278">
        <v>0</v>
      </c>
    </row>
    <row r="1279" spans="17:25" x14ac:dyDescent="0.25">
      <c r="Q1279" t="s">
        <v>3968</v>
      </c>
      <c r="S1279" t="s">
        <v>552</v>
      </c>
      <c r="T1279" t="s">
        <v>497</v>
      </c>
      <c r="U1279" t="s">
        <v>496</v>
      </c>
      <c r="V1279" t="s">
        <v>500</v>
      </c>
      <c r="W1279">
        <v>4</v>
      </c>
      <c r="X1279">
        <v>3</v>
      </c>
      <c r="Y1279">
        <v>0</v>
      </c>
    </row>
    <row r="1280" spans="17:25" x14ac:dyDescent="0.25">
      <c r="Q1280" t="s">
        <v>4015</v>
      </c>
      <c r="S1280" t="s">
        <v>510</v>
      </c>
      <c r="T1280" t="s">
        <v>533</v>
      </c>
      <c r="U1280" t="s">
        <v>496</v>
      </c>
      <c r="V1280" t="s">
        <v>500</v>
      </c>
      <c r="W1280">
        <v>7</v>
      </c>
      <c r="X1280">
        <v>3</v>
      </c>
      <c r="Y1280">
        <v>0</v>
      </c>
    </row>
    <row r="1281" spans="17:25" x14ac:dyDescent="0.25">
      <c r="Q1281" t="s">
        <v>4052</v>
      </c>
      <c r="R1281" t="s">
        <v>1741</v>
      </c>
      <c r="S1281" t="s">
        <v>530</v>
      </c>
      <c r="T1281" t="s">
        <v>511</v>
      </c>
      <c r="U1281" t="s">
        <v>496</v>
      </c>
      <c r="W1281">
        <v>12</v>
      </c>
      <c r="X1281">
        <v>8</v>
      </c>
      <c r="Y1281">
        <v>0</v>
      </c>
    </row>
    <row r="1282" spans="17:25" x14ac:dyDescent="0.25">
      <c r="Q1282" t="s">
        <v>3832</v>
      </c>
      <c r="S1282" t="s">
        <v>499</v>
      </c>
      <c r="T1282" t="s">
        <v>536</v>
      </c>
      <c r="U1282" t="s">
        <v>496</v>
      </c>
      <c r="V1282" t="s">
        <v>500</v>
      </c>
      <c r="W1282">
        <v>2</v>
      </c>
      <c r="X1282">
        <v>4</v>
      </c>
      <c r="Y1282">
        <v>1</v>
      </c>
    </row>
    <row r="1283" spans="17:25" x14ac:dyDescent="0.25">
      <c r="Q1283" t="s">
        <v>1853</v>
      </c>
      <c r="S1283" t="s">
        <v>496</v>
      </c>
      <c r="T1283" t="s">
        <v>496</v>
      </c>
      <c r="U1283" t="s">
        <v>496</v>
      </c>
      <c r="W1283">
        <v>5</v>
      </c>
      <c r="X1283">
        <v>2</v>
      </c>
      <c r="Y1283">
        <v>0</v>
      </c>
    </row>
    <row r="1284" spans="17:25" x14ac:dyDescent="0.25">
      <c r="Q1284" t="s">
        <v>1920</v>
      </c>
      <c r="R1284" t="s">
        <v>651</v>
      </c>
      <c r="S1284" t="s">
        <v>549</v>
      </c>
      <c r="T1284" t="s">
        <v>513</v>
      </c>
      <c r="U1284" t="s">
        <v>559</v>
      </c>
      <c r="V1284" t="s">
        <v>500</v>
      </c>
      <c r="W1284">
        <v>15</v>
      </c>
      <c r="X1284">
        <v>9</v>
      </c>
      <c r="Y1284">
        <v>0</v>
      </c>
    </row>
    <row r="1285" spans="17:25" x14ac:dyDescent="0.25">
      <c r="Q1285" t="s">
        <v>2470</v>
      </c>
      <c r="R1285" t="s">
        <v>967</v>
      </c>
      <c r="S1285" t="s">
        <v>552</v>
      </c>
      <c r="T1285" t="s">
        <v>511</v>
      </c>
      <c r="U1285" t="s">
        <v>496</v>
      </c>
      <c r="V1285" t="s">
        <v>500</v>
      </c>
      <c r="W1285">
        <v>9</v>
      </c>
      <c r="X1285">
        <v>2</v>
      </c>
      <c r="Y1285">
        <v>0</v>
      </c>
    </row>
    <row r="1286" spans="17:25" x14ac:dyDescent="0.25">
      <c r="Q1286" t="s">
        <v>2499</v>
      </c>
      <c r="S1286" t="s">
        <v>499</v>
      </c>
      <c r="T1286" t="s">
        <v>497</v>
      </c>
      <c r="U1286" t="s">
        <v>496</v>
      </c>
      <c r="V1286" t="s">
        <v>500</v>
      </c>
      <c r="W1286">
        <v>2</v>
      </c>
      <c r="X1286">
        <v>3</v>
      </c>
      <c r="Y1286">
        <v>0</v>
      </c>
    </row>
    <row r="1287" spans="17:25" x14ac:dyDescent="0.25">
      <c r="Q1287" t="s">
        <v>2520</v>
      </c>
      <c r="R1287" t="s">
        <v>990</v>
      </c>
      <c r="S1287" t="s">
        <v>522</v>
      </c>
      <c r="T1287" t="s">
        <v>533</v>
      </c>
      <c r="U1287" t="s">
        <v>517</v>
      </c>
      <c r="V1287" t="s">
        <v>500</v>
      </c>
      <c r="W1287">
        <v>6</v>
      </c>
      <c r="X1287">
        <v>1</v>
      </c>
      <c r="Y1287">
        <v>0</v>
      </c>
    </row>
    <row r="1288" spans="17:25" x14ac:dyDescent="0.25">
      <c r="Q1288" t="s">
        <v>3533</v>
      </c>
      <c r="S1288" t="s">
        <v>535</v>
      </c>
      <c r="T1288" t="s">
        <v>586</v>
      </c>
      <c r="U1288" t="s">
        <v>496</v>
      </c>
      <c r="W1288">
        <v>4</v>
      </c>
      <c r="X1288">
        <v>3</v>
      </c>
      <c r="Y1288">
        <v>0</v>
      </c>
    </row>
    <row r="1289" spans="17:25" x14ac:dyDescent="0.25">
      <c r="Q1289" t="s">
        <v>3982</v>
      </c>
      <c r="R1289" t="s">
        <v>1705</v>
      </c>
      <c r="S1289" t="s">
        <v>502</v>
      </c>
      <c r="T1289" t="s">
        <v>513</v>
      </c>
      <c r="U1289" t="s">
        <v>496</v>
      </c>
      <c r="V1289" t="s">
        <v>500</v>
      </c>
      <c r="W1289">
        <v>28</v>
      </c>
      <c r="X1289">
        <v>9</v>
      </c>
      <c r="Y1289">
        <v>0</v>
      </c>
    </row>
    <row r="1290" spans="17:25" x14ac:dyDescent="0.25">
      <c r="Q1290" t="s">
        <v>2247</v>
      </c>
      <c r="S1290" t="s">
        <v>510</v>
      </c>
      <c r="T1290" t="s">
        <v>523</v>
      </c>
      <c r="U1290" t="s">
        <v>496</v>
      </c>
      <c r="V1290" t="s">
        <v>500</v>
      </c>
      <c r="W1290">
        <v>16</v>
      </c>
      <c r="X1290">
        <v>13</v>
      </c>
      <c r="Y1290">
        <v>1</v>
      </c>
    </row>
    <row r="1291" spans="17:25" x14ac:dyDescent="0.25">
      <c r="Q1291" t="s">
        <v>1790</v>
      </c>
      <c r="R1291" t="s">
        <v>539</v>
      </c>
      <c r="S1291" t="s">
        <v>518</v>
      </c>
      <c r="T1291" t="s">
        <v>533</v>
      </c>
      <c r="U1291" t="s">
        <v>540</v>
      </c>
      <c r="W1291">
        <v>7</v>
      </c>
      <c r="X1291">
        <v>5</v>
      </c>
      <c r="Y1291">
        <v>0</v>
      </c>
    </row>
    <row r="1292" spans="17:25" x14ac:dyDescent="0.25">
      <c r="Q1292" t="s">
        <v>226</v>
      </c>
      <c r="R1292" t="s">
        <v>555</v>
      </c>
      <c r="S1292" t="s">
        <v>522</v>
      </c>
      <c r="T1292" t="s">
        <v>497</v>
      </c>
      <c r="U1292" t="s">
        <v>556</v>
      </c>
      <c r="V1292" t="s">
        <v>500</v>
      </c>
      <c r="W1292">
        <v>34</v>
      </c>
      <c r="X1292">
        <v>16</v>
      </c>
      <c r="Y1292">
        <v>0</v>
      </c>
    </row>
    <row r="1293" spans="17:25" x14ac:dyDescent="0.25">
      <c r="Q1293" t="s">
        <v>2056</v>
      </c>
      <c r="S1293" t="s">
        <v>530</v>
      </c>
      <c r="T1293" t="s">
        <v>507</v>
      </c>
      <c r="U1293" t="s">
        <v>496</v>
      </c>
      <c r="V1293" t="s">
        <v>500</v>
      </c>
      <c r="W1293">
        <v>0</v>
      </c>
      <c r="X1293">
        <v>1</v>
      </c>
      <c r="Y1293">
        <v>0</v>
      </c>
    </row>
    <row r="1294" spans="17:25" x14ac:dyDescent="0.25">
      <c r="Q1294" t="s">
        <v>2126</v>
      </c>
      <c r="S1294" t="s">
        <v>499</v>
      </c>
      <c r="T1294" t="s">
        <v>497</v>
      </c>
      <c r="U1294" t="s">
        <v>556</v>
      </c>
      <c r="V1294" t="s">
        <v>500</v>
      </c>
      <c r="W1294">
        <v>8</v>
      </c>
      <c r="X1294">
        <v>3</v>
      </c>
      <c r="Y1294">
        <v>0</v>
      </c>
    </row>
    <row r="1295" spans="17:25" x14ac:dyDescent="0.25">
      <c r="Q1295" t="s">
        <v>2143</v>
      </c>
      <c r="S1295" t="s">
        <v>496</v>
      </c>
      <c r="T1295" t="s">
        <v>523</v>
      </c>
      <c r="U1295" t="s">
        <v>496</v>
      </c>
      <c r="W1295">
        <v>1</v>
      </c>
      <c r="X1295">
        <v>1</v>
      </c>
      <c r="Y1295">
        <v>0</v>
      </c>
    </row>
    <row r="1296" spans="17:25" x14ac:dyDescent="0.25">
      <c r="Q1296" t="s">
        <v>2151</v>
      </c>
      <c r="R1296" t="s">
        <v>794</v>
      </c>
      <c r="S1296" t="s">
        <v>530</v>
      </c>
      <c r="T1296" t="s">
        <v>497</v>
      </c>
      <c r="U1296" t="s">
        <v>517</v>
      </c>
      <c r="V1296" t="s">
        <v>515</v>
      </c>
      <c r="W1296">
        <v>7</v>
      </c>
      <c r="X1296">
        <v>4</v>
      </c>
      <c r="Y1296">
        <v>0</v>
      </c>
    </row>
    <row r="1297" spans="17:25" x14ac:dyDescent="0.25">
      <c r="Q1297" t="s">
        <v>2266</v>
      </c>
      <c r="S1297" t="s">
        <v>496</v>
      </c>
      <c r="T1297" t="s">
        <v>496</v>
      </c>
      <c r="U1297" t="s">
        <v>496</v>
      </c>
      <c r="W1297">
        <v>6</v>
      </c>
      <c r="X1297">
        <v>4</v>
      </c>
      <c r="Y1297">
        <v>0</v>
      </c>
    </row>
    <row r="1298" spans="17:25" x14ac:dyDescent="0.25">
      <c r="Q1298" t="s">
        <v>2284</v>
      </c>
      <c r="R1298" t="s">
        <v>868</v>
      </c>
      <c r="S1298" t="s">
        <v>502</v>
      </c>
      <c r="T1298" t="s">
        <v>689</v>
      </c>
      <c r="U1298" t="s">
        <v>496</v>
      </c>
      <c r="V1298" t="s">
        <v>500</v>
      </c>
      <c r="W1298">
        <v>15</v>
      </c>
      <c r="X1298">
        <v>22</v>
      </c>
      <c r="Y1298">
        <v>0</v>
      </c>
    </row>
    <row r="1299" spans="17:25" x14ac:dyDescent="0.25">
      <c r="Q1299" t="s">
        <v>324</v>
      </c>
      <c r="R1299" t="s">
        <v>869</v>
      </c>
      <c r="S1299" t="s">
        <v>526</v>
      </c>
      <c r="T1299" t="s">
        <v>619</v>
      </c>
      <c r="U1299" t="s">
        <v>606</v>
      </c>
      <c r="V1299" t="s">
        <v>500</v>
      </c>
      <c r="W1299">
        <v>18</v>
      </c>
      <c r="X1299">
        <v>7</v>
      </c>
      <c r="Y1299">
        <v>0</v>
      </c>
    </row>
    <row r="1300" spans="17:25" x14ac:dyDescent="0.25">
      <c r="Q1300" t="s">
        <v>2292</v>
      </c>
      <c r="R1300" t="s">
        <v>873</v>
      </c>
      <c r="S1300" t="s">
        <v>518</v>
      </c>
      <c r="T1300" t="s">
        <v>511</v>
      </c>
      <c r="U1300" t="s">
        <v>496</v>
      </c>
      <c r="W1300">
        <v>1</v>
      </c>
      <c r="X1300">
        <v>1</v>
      </c>
      <c r="Y1300">
        <v>0</v>
      </c>
    </row>
    <row r="1301" spans="17:25" x14ac:dyDescent="0.25">
      <c r="Q1301" t="s">
        <v>2302</v>
      </c>
      <c r="S1301" t="s">
        <v>496</v>
      </c>
      <c r="T1301" t="s">
        <v>496</v>
      </c>
      <c r="U1301" t="s">
        <v>496</v>
      </c>
      <c r="W1301">
        <v>0</v>
      </c>
      <c r="X1301">
        <v>2</v>
      </c>
      <c r="Y1301">
        <v>0</v>
      </c>
    </row>
    <row r="1302" spans="17:25" x14ac:dyDescent="0.25">
      <c r="Q1302" t="s">
        <v>2306</v>
      </c>
      <c r="R1302" t="s">
        <v>881</v>
      </c>
      <c r="S1302" t="s">
        <v>499</v>
      </c>
      <c r="T1302" t="s">
        <v>536</v>
      </c>
      <c r="U1302" t="s">
        <v>496</v>
      </c>
      <c r="V1302" t="s">
        <v>500</v>
      </c>
      <c r="W1302">
        <v>11</v>
      </c>
      <c r="X1302">
        <v>20</v>
      </c>
      <c r="Y1302">
        <v>0</v>
      </c>
    </row>
    <row r="1303" spans="17:25" x14ac:dyDescent="0.25">
      <c r="Q1303" t="s">
        <v>2340</v>
      </c>
      <c r="S1303" t="s">
        <v>496</v>
      </c>
      <c r="T1303" t="s">
        <v>496</v>
      </c>
      <c r="U1303" t="s">
        <v>496</v>
      </c>
      <c r="W1303">
        <v>2</v>
      </c>
      <c r="X1303">
        <v>0</v>
      </c>
      <c r="Y1303">
        <v>0</v>
      </c>
    </row>
    <row r="1304" spans="17:25" x14ac:dyDescent="0.25">
      <c r="Q1304" t="s">
        <v>2428</v>
      </c>
      <c r="S1304" t="s">
        <v>510</v>
      </c>
      <c r="T1304" t="s">
        <v>511</v>
      </c>
      <c r="U1304" t="s">
        <v>642</v>
      </c>
      <c r="V1304" t="s">
        <v>500</v>
      </c>
      <c r="W1304">
        <v>6</v>
      </c>
      <c r="X1304">
        <v>2</v>
      </c>
      <c r="Y1304">
        <v>0</v>
      </c>
    </row>
    <row r="1305" spans="17:25" x14ac:dyDescent="0.25">
      <c r="Q1305" t="s">
        <v>2576</v>
      </c>
      <c r="R1305" t="s">
        <v>1022</v>
      </c>
      <c r="S1305" t="s">
        <v>530</v>
      </c>
      <c r="T1305" t="s">
        <v>497</v>
      </c>
      <c r="U1305" t="s">
        <v>567</v>
      </c>
      <c r="V1305" t="s">
        <v>500</v>
      </c>
      <c r="W1305">
        <v>32</v>
      </c>
      <c r="X1305">
        <v>12</v>
      </c>
      <c r="Y1305">
        <v>2</v>
      </c>
    </row>
    <row r="1306" spans="17:25" x14ac:dyDescent="0.25">
      <c r="Q1306" t="s">
        <v>2593</v>
      </c>
      <c r="R1306" t="s">
        <v>560</v>
      </c>
      <c r="S1306" t="s">
        <v>530</v>
      </c>
      <c r="T1306" t="s">
        <v>497</v>
      </c>
      <c r="U1306" t="s">
        <v>496</v>
      </c>
      <c r="V1306" t="s">
        <v>515</v>
      </c>
      <c r="W1306">
        <v>16</v>
      </c>
      <c r="X1306">
        <v>7</v>
      </c>
      <c r="Y1306">
        <v>0</v>
      </c>
    </row>
    <row r="1307" spans="17:25" x14ac:dyDescent="0.25">
      <c r="Q1307" t="s">
        <v>374</v>
      </c>
      <c r="R1307" t="s">
        <v>903</v>
      </c>
      <c r="S1307" t="s">
        <v>549</v>
      </c>
      <c r="T1307" t="s">
        <v>523</v>
      </c>
      <c r="U1307" t="s">
        <v>559</v>
      </c>
      <c r="V1307" t="s">
        <v>500</v>
      </c>
      <c r="W1307">
        <v>17</v>
      </c>
      <c r="X1307">
        <v>2</v>
      </c>
      <c r="Y1307">
        <v>0</v>
      </c>
    </row>
    <row r="1308" spans="17:25" x14ac:dyDescent="0.25">
      <c r="Q1308" t="s">
        <v>2689</v>
      </c>
      <c r="S1308" t="s">
        <v>522</v>
      </c>
      <c r="T1308" t="s">
        <v>533</v>
      </c>
      <c r="U1308" t="s">
        <v>496</v>
      </c>
      <c r="V1308" t="s">
        <v>515</v>
      </c>
      <c r="W1308">
        <v>18</v>
      </c>
      <c r="X1308">
        <v>8</v>
      </c>
      <c r="Y1308">
        <v>1</v>
      </c>
    </row>
    <row r="1309" spans="17:25" x14ac:dyDescent="0.25">
      <c r="Q1309" t="s">
        <v>384</v>
      </c>
      <c r="R1309" t="s">
        <v>1107</v>
      </c>
      <c r="S1309" t="s">
        <v>552</v>
      </c>
      <c r="T1309" t="s">
        <v>523</v>
      </c>
      <c r="U1309" t="s">
        <v>546</v>
      </c>
      <c r="V1309" t="s">
        <v>500</v>
      </c>
      <c r="W1309">
        <v>23</v>
      </c>
      <c r="X1309">
        <v>12</v>
      </c>
      <c r="Y1309">
        <v>0</v>
      </c>
    </row>
    <row r="1310" spans="17:25" x14ac:dyDescent="0.25">
      <c r="Q1310" t="s">
        <v>2821</v>
      </c>
      <c r="S1310" t="s">
        <v>530</v>
      </c>
      <c r="T1310" t="s">
        <v>523</v>
      </c>
      <c r="U1310" t="s">
        <v>496</v>
      </c>
      <c r="W1310">
        <v>5</v>
      </c>
      <c r="X1310">
        <v>4</v>
      </c>
      <c r="Y1310">
        <v>0</v>
      </c>
    </row>
    <row r="1311" spans="17:25" x14ac:dyDescent="0.25">
      <c r="Q1311" t="s">
        <v>2861</v>
      </c>
      <c r="S1311" t="s">
        <v>499</v>
      </c>
      <c r="T1311" t="s">
        <v>513</v>
      </c>
      <c r="U1311" t="s">
        <v>496</v>
      </c>
      <c r="V1311" t="s">
        <v>500</v>
      </c>
      <c r="W1311">
        <v>15</v>
      </c>
      <c r="X1311">
        <v>8</v>
      </c>
      <c r="Y1311">
        <v>0</v>
      </c>
    </row>
    <row r="1312" spans="17:25" x14ac:dyDescent="0.25">
      <c r="Q1312" t="s">
        <v>2877</v>
      </c>
      <c r="S1312" t="s">
        <v>496</v>
      </c>
      <c r="T1312" t="s">
        <v>523</v>
      </c>
      <c r="U1312" t="s">
        <v>496</v>
      </c>
      <c r="W1312">
        <v>1</v>
      </c>
      <c r="X1312">
        <v>2</v>
      </c>
      <c r="Y1312">
        <v>0</v>
      </c>
    </row>
    <row r="1313" spans="17:25" x14ac:dyDescent="0.25">
      <c r="Q1313" t="s">
        <v>2954</v>
      </c>
      <c r="S1313" t="s">
        <v>502</v>
      </c>
      <c r="T1313" t="s">
        <v>497</v>
      </c>
      <c r="U1313" t="s">
        <v>496</v>
      </c>
      <c r="V1313" t="s">
        <v>515</v>
      </c>
      <c r="W1313">
        <v>3</v>
      </c>
      <c r="X1313">
        <v>4</v>
      </c>
      <c r="Y1313">
        <v>3</v>
      </c>
    </row>
    <row r="1314" spans="17:25" x14ac:dyDescent="0.25">
      <c r="Q1314" t="s">
        <v>259</v>
      </c>
      <c r="R1314" t="s">
        <v>1220</v>
      </c>
      <c r="S1314" t="s">
        <v>526</v>
      </c>
      <c r="T1314" t="s">
        <v>533</v>
      </c>
      <c r="U1314" t="s">
        <v>642</v>
      </c>
      <c r="V1314" t="s">
        <v>500</v>
      </c>
      <c r="W1314">
        <v>26</v>
      </c>
      <c r="X1314">
        <v>7</v>
      </c>
      <c r="Y1314">
        <v>0</v>
      </c>
    </row>
    <row r="1315" spans="17:25" x14ac:dyDescent="0.25">
      <c r="Q1315" t="s">
        <v>2976</v>
      </c>
      <c r="R1315" t="s">
        <v>557</v>
      </c>
      <c r="S1315" t="s">
        <v>499</v>
      </c>
      <c r="T1315" t="s">
        <v>561</v>
      </c>
      <c r="U1315" t="s">
        <v>496</v>
      </c>
      <c r="V1315" t="s">
        <v>500</v>
      </c>
      <c r="W1315">
        <v>5</v>
      </c>
      <c r="X1315">
        <v>9</v>
      </c>
      <c r="Y1315">
        <v>4</v>
      </c>
    </row>
    <row r="1316" spans="17:25" x14ac:dyDescent="0.25">
      <c r="Q1316" t="s">
        <v>3024</v>
      </c>
      <c r="R1316" t="s">
        <v>858</v>
      </c>
      <c r="S1316" t="s">
        <v>530</v>
      </c>
      <c r="T1316" t="s">
        <v>497</v>
      </c>
      <c r="U1316" t="s">
        <v>567</v>
      </c>
      <c r="V1316" t="s">
        <v>515</v>
      </c>
      <c r="W1316">
        <v>18</v>
      </c>
      <c r="X1316">
        <v>6</v>
      </c>
      <c r="Y1316">
        <v>0</v>
      </c>
    </row>
    <row r="1317" spans="17:25" x14ac:dyDescent="0.25">
      <c r="Q1317" t="s">
        <v>311</v>
      </c>
      <c r="R1317" t="s">
        <v>1246</v>
      </c>
      <c r="S1317" t="s">
        <v>518</v>
      </c>
      <c r="T1317" t="s">
        <v>497</v>
      </c>
      <c r="U1317" t="s">
        <v>540</v>
      </c>
      <c r="V1317" t="s">
        <v>500</v>
      </c>
      <c r="W1317">
        <v>13</v>
      </c>
      <c r="X1317">
        <v>5</v>
      </c>
      <c r="Y1317">
        <v>0</v>
      </c>
    </row>
    <row r="1318" spans="17:25" x14ac:dyDescent="0.25">
      <c r="Q1318" t="s">
        <v>3052</v>
      </c>
      <c r="S1318" t="s">
        <v>502</v>
      </c>
      <c r="T1318" t="s">
        <v>503</v>
      </c>
      <c r="U1318" t="s">
        <v>496</v>
      </c>
      <c r="V1318" t="s">
        <v>500</v>
      </c>
      <c r="W1318">
        <v>8</v>
      </c>
      <c r="X1318">
        <v>7</v>
      </c>
      <c r="Y1318">
        <v>0</v>
      </c>
    </row>
    <row r="1319" spans="17:25" x14ac:dyDescent="0.25">
      <c r="Q1319" t="s">
        <v>3080</v>
      </c>
      <c r="S1319" t="s">
        <v>535</v>
      </c>
      <c r="T1319" t="s">
        <v>1273</v>
      </c>
      <c r="U1319" t="s">
        <v>496</v>
      </c>
      <c r="V1319" t="s">
        <v>500</v>
      </c>
      <c r="W1319">
        <v>1</v>
      </c>
      <c r="X1319">
        <v>4</v>
      </c>
      <c r="Y1319">
        <v>0</v>
      </c>
    </row>
    <row r="1320" spans="17:25" x14ac:dyDescent="0.25">
      <c r="Q1320" t="s">
        <v>314</v>
      </c>
      <c r="S1320" t="s">
        <v>510</v>
      </c>
      <c r="T1320" t="s">
        <v>619</v>
      </c>
      <c r="U1320" t="s">
        <v>606</v>
      </c>
      <c r="V1320" t="s">
        <v>500</v>
      </c>
      <c r="W1320">
        <v>16</v>
      </c>
      <c r="X1320">
        <v>4</v>
      </c>
      <c r="Y1320">
        <v>0</v>
      </c>
    </row>
    <row r="1321" spans="17:25" x14ac:dyDescent="0.25">
      <c r="Q1321" t="s">
        <v>2341</v>
      </c>
      <c r="S1321" t="s">
        <v>634</v>
      </c>
      <c r="T1321" t="s">
        <v>536</v>
      </c>
      <c r="U1321" t="s">
        <v>496</v>
      </c>
      <c r="W1321">
        <v>3</v>
      </c>
      <c r="X1321">
        <v>0</v>
      </c>
      <c r="Y1321">
        <v>0</v>
      </c>
    </row>
    <row r="1322" spans="17:25" x14ac:dyDescent="0.25">
      <c r="Q1322" t="s">
        <v>3432</v>
      </c>
      <c r="R1322" t="s">
        <v>1453</v>
      </c>
      <c r="S1322" t="s">
        <v>522</v>
      </c>
      <c r="T1322" t="s">
        <v>497</v>
      </c>
      <c r="U1322" t="s">
        <v>496</v>
      </c>
      <c r="V1322" t="s">
        <v>500</v>
      </c>
      <c r="W1322">
        <v>2</v>
      </c>
      <c r="X1322">
        <v>2</v>
      </c>
      <c r="Y1322">
        <v>0</v>
      </c>
    </row>
    <row r="1323" spans="17:25" x14ac:dyDescent="0.25">
      <c r="Q1323" t="s">
        <v>3490</v>
      </c>
      <c r="R1323" t="s">
        <v>1478</v>
      </c>
      <c r="S1323" t="s">
        <v>518</v>
      </c>
      <c r="T1323" t="s">
        <v>497</v>
      </c>
      <c r="U1323" t="s">
        <v>496</v>
      </c>
      <c r="W1323">
        <v>11</v>
      </c>
      <c r="X1323">
        <v>6</v>
      </c>
      <c r="Y1323">
        <v>0</v>
      </c>
    </row>
    <row r="1324" spans="17:25" x14ac:dyDescent="0.25">
      <c r="Q1324" t="s">
        <v>3499</v>
      </c>
      <c r="R1324" t="s">
        <v>902</v>
      </c>
      <c r="S1324" t="s">
        <v>502</v>
      </c>
      <c r="T1324" t="s">
        <v>576</v>
      </c>
      <c r="U1324" t="s">
        <v>496</v>
      </c>
      <c r="V1324" t="s">
        <v>500</v>
      </c>
      <c r="W1324">
        <v>19</v>
      </c>
      <c r="X1324">
        <v>28</v>
      </c>
      <c r="Y1324">
        <v>3</v>
      </c>
    </row>
    <row r="1325" spans="17:25" x14ac:dyDescent="0.25">
      <c r="Q1325" t="s">
        <v>3508</v>
      </c>
      <c r="S1325" t="s">
        <v>496</v>
      </c>
      <c r="T1325" t="s">
        <v>536</v>
      </c>
      <c r="U1325" t="s">
        <v>496</v>
      </c>
      <c r="W1325">
        <v>3</v>
      </c>
      <c r="X1325">
        <v>3</v>
      </c>
      <c r="Y1325">
        <v>0</v>
      </c>
    </row>
    <row r="1326" spans="17:25" x14ac:dyDescent="0.25">
      <c r="Q1326" t="s">
        <v>3593</v>
      </c>
      <c r="R1326" t="s">
        <v>1529</v>
      </c>
      <c r="S1326" t="s">
        <v>522</v>
      </c>
      <c r="T1326" t="s">
        <v>523</v>
      </c>
      <c r="U1326" t="s">
        <v>496</v>
      </c>
      <c r="W1326">
        <v>4</v>
      </c>
      <c r="X1326">
        <v>7</v>
      </c>
      <c r="Y1326">
        <v>1</v>
      </c>
    </row>
    <row r="1327" spans="17:25" x14ac:dyDescent="0.25">
      <c r="Q1327" t="s">
        <v>3597</v>
      </c>
      <c r="S1327" t="s">
        <v>549</v>
      </c>
      <c r="T1327" t="s">
        <v>513</v>
      </c>
      <c r="U1327" t="s">
        <v>514</v>
      </c>
      <c r="V1327" t="s">
        <v>515</v>
      </c>
      <c r="W1327">
        <v>8</v>
      </c>
      <c r="X1327">
        <v>2</v>
      </c>
      <c r="Y1327">
        <v>0</v>
      </c>
    </row>
    <row r="1328" spans="17:25" x14ac:dyDescent="0.25">
      <c r="Q1328" t="s">
        <v>3869</v>
      </c>
      <c r="R1328" t="s">
        <v>1651</v>
      </c>
      <c r="S1328" t="s">
        <v>552</v>
      </c>
      <c r="T1328" t="s">
        <v>511</v>
      </c>
      <c r="U1328" t="s">
        <v>496</v>
      </c>
      <c r="V1328" t="s">
        <v>500</v>
      </c>
      <c r="W1328">
        <v>14</v>
      </c>
      <c r="X1328">
        <v>1</v>
      </c>
      <c r="Y1328">
        <v>1</v>
      </c>
    </row>
    <row r="1329" spans="17:25" x14ac:dyDescent="0.25">
      <c r="Q1329" t="s">
        <v>4100</v>
      </c>
      <c r="S1329" t="s">
        <v>496</v>
      </c>
      <c r="T1329" t="s">
        <v>533</v>
      </c>
      <c r="U1329" t="s">
        <v>496</v>
      </c>
      <c r="W1329">
        <v>0</v>
      </c>
      <c r="X1329">
        <v>1</v>
      </c>
      <c r="Y1329">
        <v>0</v>
      </c>
    </row>
    <row r="1330" spans="17:25" x14ac:dyDescent="0.25">
      <c r="Q1330" t="s">
        <v>1916</v>
      </c>
      <c r="R1330" t="s">
        <v>647</v>
      </c>
      <c r="S1330" t="s">
        <v>522</v>
      </c>
      <c r="T1330" t="s">
        <v>533</v>
      </c>
      <c r="U1330" t="s">
        <v>546</v>
      </c>
      <c r="V1330" t="s">
        <v>500</v>
      </c>
      <c r="W1330">
        <v>19</v>
      </c>
      <c r="X1330">
        <v>13</v>
      </c>
      <c r="Y1330">
        <v>1</v>
      </c>
    </row>
    <row r="1331" spans="17:25" x14ac:dyDescent="0.25">
      <c r="Q1331" t="s">
        <v>2091</v>
      </c>
      <c r="R1331" t="s">
        <v>714</v>
      </c>
      <c r="S1331" t="s">
        <v>522</v>
      </c>
      <c r="T1331" t="s">
        <v>497</v>
      </c>
      <c r="U1331" t="s">
        <v>556</v>
      </c>
      <c r="V1331" t="s">
        <v>500</v>
      </c>
      <c r="W1331">
        <v>22</v>
      </c>
      <c r="X1331">
        <v>4</v>
      </c>
      <c r="Y1331">
        <v>0</v>
      </c>
    </row>
    <row r="1332" spans="17:25" x14ac:dyDescent="0.25">
      <c r="Q1332" t="s">
        <v>2136</v>
      </c>
      <c r="R1332" t="s">
        <v>789</v>
      </c>
      <c r="S1332" t="s">
        <v>499</v>
      </c>
      <c r="T1332" t="s">
        <v>523</v>
      </c>
      <c r="U1332" t="s">
        <v>496</v>
      </c>
      <c r="W1332">
        <v>9</v>
      </c>
      <c r="X1332">
        <v>4</v>
      </c>
      <c r="Y1332">
        <v>0</v>
      </c>
    </row>
    <row r="1333" spans="17:25" x14ac:dyDescent="0.25">
      <c r="Q1333" t="s">
        <v>2332</v>
      </c>
      <c r="S1333" t="s">
        <v>552</v>
      </c>
      <c r="T1333" t="s">
        <v>533</v>
      </c>
      <c r="U1333" t="s">
        <v>546</v>
      </c>
      <c r="V1333" t="s">
        <v>500</v>
      </c>
      <c r="W1333">
        <v>27</v>
      </c>
      <c r="X1333">
        <v>10</v>
      </c>
      <c r="Y1333">
        <v>0</v>
      </c>
    </row>
    <row r="1334" spans="17:25" x14ac:dyDescent="0.25">
      <c r="Q1334" t="s">
        <v>3491</v>
      </c>
      <c r="R1334" t="s">
        <v>1479</v>
      </c>
      <c r="S1334" t="s">
        <v>502</v>
      </c>
      <c r="T1334" t="s">
        <v>523</v>
      </c>
      <c r="U1334" t="s">
        <v>496</v>
      </c>
      <c r="V1334" t="s">
        <v>500</v>
      </c>
      <c r="W1334">
        <v>12</v>
      </c>
      <c r="X1334">
        <v>4</v>
      </c>
      <c r="Y1334">
        <v>0</v>
      </c>
    </row>
    <row r="1335" spans="17:25" x14ac:dyDescent="0.25">
      <c r="Q1335" t="s">
        <v>3503</v>
      </c>
      <c r="S1335" t="s">
        <v>502</v>
      </c>
      <c r="T1335" t="s">
        <v>623</v>
      </c>
      <c r="U1335" t="s">
        <v>496</v>
      </c>
      <c r="V1335" t="s">
        <v>500</v>
      </c>
      <c r="W1335">
        <v>2</v>
      </c>
      <c r="X1335">
        <v>1</v>
      </c>
      <c r="Y1335">
        <v>0</v>
      </c>
    </row>
    <row r="1336" spans="17:25" x14ac:dyDescent="0.25">
      <c r="Q1336" t="s">
        <v>3599</v>
      </c>
      <c r="S1336" t="s">
        <v>518</v>
      </c>
      <c r="T1336" t="s">
        <v>523</v>
      </c>
      <c r="U1336" t="s">
        <v>496</v>
      </c>
      <c r="V1336" t="s">
        <v>500</v>
      </c>
      <c r="W1336">
        <v>3</v>
      </c>
      <c r="X1336">
        <v>1</v>
      </c>
      <c r="Y1336">
        <v>0</v>
      </c>
    </row>
    <row r="1337" spans="17:25" x14ac:dyDescent="0.25">
      <c r="Q1337" t="s">
        <v>122</v>
      </c>
      <c r="R1337" t="s">
        <v>1062</v>
      </c>
      <c r="S1337" t="s">
        <v>530</v>
      </c>
      <c r="T1337" t="s">
        <v>523</v>
      </c>
      <c r="U1337" t="s">
        <v>567</v>
      </c>
      <c r="V1337" t="s">
        <v>515</v>
      </c>
      <c r="W1337">
        <v>17</v>
      </c>
      <c r="X1337">
        <v>4</v>
      </c>
      <c r="Y1337">
        <v>0</v>
      </c>
    </row>
    <row r="1338" spans="17:25" x14ac:dyDescent="0.25">
      <c r="Q1338" t="s">
        <v>2256</v>
      </c>
      <c r="R1338" t="s">
        <v>854</v>
      </c>
      <c r="S1338" t="s">
        <v>510</v>
      </c>
      <c r="T1338" t="s">
        <v>619</v>
      </c>
      <c r="U1338" t="s">
        <v>642</v>
      </c>
      <c r="V1338" t="s">
        <v>500</v>
      </c>
      <c r="W1338">
        <v>8</v>
      </c>
      <c r="X1338">
        <v>5</v>
      </c>
      <c r="Y1338">
        <v>0</v>
      </c>
    </row>
    <row r="1339" spans="17:25" x14ac:dyDescent="0.25">
      <c r="Q1339" t="s">
        <v>78</v>
      </c>
      <c r="S1339" t="s">
        <v>502</v>
      </c>
      <c r="T1339" t="s">
        <v>523</v>
      </c>
      <c r="U1339" t="s">
        <v>508</v>
      </c>
      <c r="V1339" t="s">
        <v>500</v>
      </c>
      <c r="W1339">
        <v>27</v>
      </c>
      <c r="X1339">
        <v>5</v>
      </c>
      <c r="Y1339">
        <v>1</v>
      </c>
    </row>
    <row r="1340" spans="17:25" x14ac:dyDescent="0.25">
      <c r="Q1340" t="s">
        <v>2646</v>
      </c>
      <c r="S1340" t="s">
        <v>1074</v>
      </c>
      <c r="T1340" t="s">
        <v>1075</v>
      </c>
      <c r="U1340" t="s">
        <v>496</v>
      </c>
      <c r="W1340">
        <v>1</v>
      </c>
      <c r="X1340">
        <v>1</v>
      </c>
      <c r="Y1340">
        <v>0</v>
      </c>
    </row>
    <row r="1341" spans="17:25" x14ac:dyDescent="0.25">
      <c r="Q1341" t="s">
        <v>353</v>
      </c>
      <c r="R1341" t="s">
        <v>1145</v>
      </c>
      <c r="S1341" t="s">
        <v>634</v>
      </c>
      <c r="T1341" t="s">
        <v>536</v>
      </c>
      <c r="U1341" t="s">
        <v>1146</v>
      </c>
      <c r="V1341" t="s">
        <v>500</v>
      </c>
      <c r="W1341">
        <v>21</v>
      </c>
      <c r="X1341">
        <v>1</v>
      </c>
      <c r="Y1341">
        <v>0</v>
      </c>
    </row>
    <row r="1342" spans="17:25" x14ac:dyDescent="0.25">
      <c r="Q1342" t="s">
        <v>3008</v>
      </c>
      <c r="R1342" t="s">
        <v>1237</v>
      </c>
      <c r="S1342" t="s">
        <v>499</v>
      </c>
      <c r="T1342" t="s">
        <v>523</v>
      </c>
      <c r="U1342" t="s">
        <v>496</v>
      </c>
      <c r="V1342" t="s">
        <v>500</v>
      </c>
      <c r="W1342">
        <v>11</v>
      </c>
      <c r="X1342">
        <v>4</v>
      </c>
      <c r="Y1342">
        <v>0</v>
      </c>
    </row>
    <row r="1343" spans="17:25" x14ac:dyDescent="0.25">
      <c r="Q1343" t="s">
        <v>3012</v>
      </c>
      <c r="S1343" t="s">
        <v>502</v>
      </c>
      <c r="T1343" t="s">
        <v>580</v>
      </c>
      <c r="U1343" t="s">
        <v>556</v>
      </c>
      <c r="V1343" t="s">
        <v>500</v>
      </c>
      <c r="W1343">
        <v>7</v>
      </c>
      <c r="X1343">
        <v>1</v>
      </c>
      <c r="Y1343">
        <v>0</v>
      </c>
    </row>
    <row r="1344" spans="17:25" x14ac:dyDescent="0.25">
      <c r="Q1344" t="s">
        <v>3042</v>
      </c>
      <c r="S1344" t="s">
        <v>549</v>
      </c>
      <c r="T1344" t="s">
        <v>523</v>
      </c>
      <c r="U1344" t="s">
        <v>559</v>
      </c>
      <c r="V1344" t="s">
        <v>500</v>
      </c>
      <c r="W1344">
        <v>7</v>
      </c>
      <c r="X1344">
        <v>3</v>
      </c>
      <c r="Y1344">
        <v>0</v>
      </c>
    </row>
    <row r="1345" spans="17:25" x14ac:dyDescent="0.25">
      <c r="Q1345" t="s">
        <v>3224</v>
      </c>
      <c r="R1345" t="s">
        <v>1347</v>
      </c>
      <c r="S1345" t="s">
        <v>506</v>
      </c>
      <c r="T1345" t="s">
        <v>677</v>
      </c>
      <c r="U1345" t="s">
        <v>496</v>
      </c>
      <c r="V1345" t="s">
        <v>500</v>
      </c>
      <c r="W1345">
        <v>6</v>
      </c>
      <c r="X1345">
        <v>4</v>
      </c>
      <c r="Y1345">
        <v>0</v>
      </c>
    </row>
    <row r="1346" spans="17:25" x14ac:dyDescent="0.25">
      <c r="Q1346" t="s">
        <v>2338</v>
      </c>
      <c r="R1346" t="s">
        <v>895</v>
      </c>
      <c r="S1346" t="s">
        <v>630</v>
      </c>
      <c r="T1346" t="s">
        <v>896</v>
      </c>
      <c r="U1346" t="s">
        <v>496</v>
      </c>
      <c r="V1346" t="s">
        <v>500</v>
      </c>
      <c r="W1346">
        <v>6</v>
      </c>
      <c r="X1346">
        <v>3</v>
      </c>
      <c r="Y1346">
        <v>0</v>
      </c>
    </row>
    <row r="1347" spans="17:25" x14ac:dyDescent="0.25">
      <c r="Q1347" t="s">
        <v>3919</v>
      </c>
      <c r="R1347" t="s">
        <v>1676</v>
      </c>
      <c r="S1347" t="s">
        <v>499</v>
      </c>
      <c r="T1347" t="s">
        <v>497</v>
      </c>
      <c r="U1347" t="s">
        <v>517</v>
      </c>
      <c r="V1347" t="s">
        <v>500</v>
      </c>
      <c r="W1347">
        <v>9</v>
      </c>
      <c r="X1347">
        <v>2</v>
      </c>
      <c r="Y1347">
        <v>0</v>
      </c>
    </row>
    <row r="1348" spans="17:25" x14ac:dyDescent="0.25">
      <c r="Q1348" t="s">
        <v>3293</v>
      </c>
      <c r="S1348" t="s">
        <v>499</v>
      </c>
      <c r="T1348" t="s">
        <v>523</v>
      </c>
      <c r="U1348" t="s">
        <v>496</v>
      </c>
      <c r="W1348">
        <v>9</v>
      </c>
      <c r="X1348">
        <v>3</v>
      </c>
      <c r="Y1348">
        <v>0</v>
      </c>
    </row>
    <row r="1349" spans="17:25" x14ac:dyDescent="0.25">
      <c r="Q1349" t="s">
        <v>2003</v>
      </c>
      <c r="S1349" t="s">
        <v>502</v>
      </c>
      <c r="T1349" t="s">
        <v>511</v>
      </c>
      <c r="U1349" t="s">
        <v>517</v>
      </c>
      <c r="V1349" t="s">
        <v>515</v>
      </c>
      <c r="W1349">
        <v>14</v>
      </c>
      <c r="X1349">
        <v>6</v>
      </c>
      <c r="Y1349">
        <v>0</v>
      </c>
    </row>
    <row r="1350" spans="17:25" x14ac:dyDescent="0.25">
      <c r="Q1350" t="s">
        <v>2164</v>
      </c>
      <c r="R1350" t="s">
        <v>801</v>
      </c>
      <c r="S1350" t="s">
        <v>496</v>
      </c>
      <c r="T1350" t="s">
        <v>497</v>
      </c>
      <c r="U1350" t="s">
        <v>496</v>
      </c>
      <c r="W1350">
        <v>5</v>
      </c>
      <c r="X1350">
        <v>0</v>
      </c>
      <c r="Y1350">
        <v>0</v>
      </c>
    </row>
    <row r="1351" spans="17:25" x14ac:dyDescent="0.25">
      <c r="Q1351" t="s">
        <v>2535</v>
      </c>
      <c r="R1351" t="s">
        <v>1001</v>
      </c>
      <c r="S1351" t="s">
        <v>502</v>
      </c>
      <c r="T1351" t="s">
        <v>523</v>
      </c>
      <c r="U1351" t="s">
        <v>517</v>
      </c>
      <c r="V1351" t="s">
        <v>500</v>
      </c>
      <c r="W1351">
        <v>23</v>
      </c>
      <c r="X1351">
        <v>12</v>
      </c>
      <c r="Y1351">
        <v>0</v>
      </c>
    </row>
    <row r="1352" spans="17:25" x14ac:dyDescent="0.25">
      <c r="Q1352" t="s">
        <v>3523</v>
      </c>
      <c r="S1352" t="s">
        <v>496</v>
      </c>
      <c r="T1352" t="s">
        <v>497</v>
      </c>
      <c r="U1352" t="s">
        <v>496</v>
      </c>
      <c r="W1352">
        <v>4</v>
      </c>
      <c r="X1352">
        <v>1</v>
      </c>
      <c r="Y1352">
        <v>0</v>
      </c>
    </row>
    <row r="1353" spans="17:25" x14ac:dyDescent="0.25">
      <c r="Q1353" t="s">
        <v>3617</v>
      </c>
      <c r="S1353" t="s">
        <v>530</v>
      </c>
      <c r="T1353" t="s">
        <v>619</v>
      </c>
      <c r="U1353" t="s">
        <v>496</v>
      </c>
      <c r="W1353">
        <v>3</v>
      </c>
      <c r="X1353">
        <v>1</v>
      </c>
      <c r="Y1353">
        <v>0</v>
      </c>
    </row>
    <row r="1354" spans="17:25" x14ac:dyDescent="0.25">
      <c r="Q1354" t="s">
        <v>4050</v>
      </c>
      <c r="S1354" t="s">
        <v>506</v>
      </c>
      <c r="T1354" t="s">
        <v>550</v>
      </c>
      <c r="U1354" t="s">
        <v>496</v>
      </c>
      <c r="V1354" t="s">
        <v>515</v>
      </c>
      <c r="W1354">
        <v>11</v>
      </c>
      <c r="X1354">
        <v>2</v>
      </c>
      <c r="Y1354">
        <v>0</v>
      </c>
    </row>
    <row r="1355" spans="17:25" x14ac:dyDescent="0.25">
      <c r="Q1355" t="s">
        <v>4062</v>
      </c>
      <c r="R1355" t="s">
        <v>1746</v>
      </c>
      <c r="S1355" t="s">
        <v>535</v>
      </c>
      <c r="T1355" t="s">
        <v>536</v>
      </c>
      <c r="U1355" t="s">
        <v>559</v>
      </c>
      <c r="V1355" t="s">
        <v>515</v>
      </c>
      <c r="W1355">
        <v>7</v>
      </c>
      <c r="X1355">
        <v>0</v>
      </c>
      <c r="Y1355">
        <v>0</v>
      </c>
    </row>
    <row r="1356" spans="17:25" x14ac:dyDescent="0.25">
      <c r="Q1356" t="s">
        <v>4030</v>
      </c>
      <c r="R1356" t="s">
        <v>1731</v>
      </c>
      <c r="S1356" t="s">
        <v>522</v>
      </c>
      <c r="T1356" t="s">
        <v>523</v>
      </c>
      <c r="U1356" t="s">
        <v>546</v>
      </c>
      <c r="V1356" t="s">
        <v>500</v>
      </c>
      <c r="W1356">
        <v>8</v>
      </c>
      <c r="X1356">
        <v>2</v>
      </c>
      <c r="Y1356">
        <v>0</v>
      </c>
    </row>
    <row r="1357" spans="17:25" x14ac:dyDescent="0.25">
      <c r="Q1357" t="s">
        <v>2839</v>
      </c>
      <c r="R1357" t="s">
        <v>1166</v>
      </c>
      <c r="S1357" t="s">
        <v>552</v>
      </c>
      <c r="T1357" t="s">
        <v>825</v>
      </c>
      <c r="U1357" t="s">
        <v>496</v>
      </c>
      <c r="V1357" t="s">
        <v>500</v>
      </c>
      <c r="W1357">
        <v>22</v>
      </c>
      <c r="X1357">
        <v>11</v>
      </c>
      <c r="Y1357">
        <v>3</v>
      </c>
    </row>
    <row r="1358" spans="17:25" x14ac:dyDescent="0.25">
      <c r="Q1358" t="s">
        <v>2837</v>
      </c>
      <c r="S1358" t="s">
        <v>549</v>
      </c>
      <c r="T1358" t="s">
        <v>580</v>
      </c>
      <c r="U1358" t="s">
        <v>496</v>
      </c>
      <c r="W1358">
        <v>11</v>
      </c>
      <c r="X1358">
        <v>21</v>
      </c>
      <c r="Y1358">
        <v>0</v>
      </c>
    </row>
    <row r="1359" spans="17:25" x14ac:dyDescent="0.25">
      <c r="Q1359" t="s">
        <v>2836</v>
      </c>
      <c r="S1359" t="s">
        <v>552</v>
      </c>
      <c r="T1359" t="s">
        <v>825</v>
      </c>
      <c r="U1359" t="s">
        <v>496</v>
      </c>
      <c r="V1359" t="s">
        <v>500</v>
      </c>
      <c r="W1359">
        <v>0</v>
      </c>
      <c r="X1359">
        <v>1</v>
      </c>
      <c r="Y1359">
        <v>0</v>
      </c>
    </row>
    <row r="1360" spans="17:25" x14ac:dyDescent="0.25">
      <c r="Q1360" t="s">
        <v>2086</v>
      </c>
      <c r="S1360" t="s">
        <v>522</v>
      </c>
      <c r="T1360" t="s">
        <v>497</v>
      </c>
      <c r="U1360" t="s">
        <v>496</v>
      </c>
      <c r="W1360">
        <v>9</v>
      </c>
      <c r="X1360">
        <v>5</v>
      </c>
      <c r="Y1360">
        <v>0</v>
      </c>
    </row>
    <row r="1361" spans="17:25" x14ac:dyDescent="0.25">
      <c r="Q1361" t="s">
        <v>2515</v>
      </c>
      <c r="S1361" t="s">
        <v>499</v>
      </c>
      <c r="T1361" t="s">
        <v>497</v>
      </c>
      <c r="U1361" t="s">
        <v>496</v>
      </c>
      <c r="W1361">
        <v>3</v>
      </c>
      <c r="X1361">
        <v>4</v>
      </c>
      <c r="Y1361">
        <v>0</v>
      </c>
    </row>
    <row r="1362" spans="17:25" x14ac:dyDescent="0.25">
      <c r="Q1362" t="s">
        <v>1882</v>
      </c>
      <c r="S1362" t="s">
        <v>530</v>
      </c>
      <c r="T1362" t="s">
        <v>511</v>
      </c>
      <c r="U1362" t="s">
        <v>496</v>
      </c>
      <c r="W1362">
        <v>5</v>
      </c>
      <c r="X1362">
        <v>1</v>
      </c>
      <c r="Y1362">
        <v>0</v>
      </c>
    </row>
    <row r="1363" spans="17:25" x14ac:dyDescent="0.25">
      <c r="Q1363" t="s">
        <v>2303</v>
      </c>
      <c r="S1363" t="s">
        <v>496</v>
      </c>
      <c r="T1363" t="s">
        <v>523</v>
      </c>
      <c r="U1363" t="s">
        <v>496</v>
      </c>
      <c r="W1363">
        <v>2</v>
      </c>
      <c r="X1363">
        <v>1</v>
      </c>
      <c r="Y1363">
        <v>0</v>
      </c>
    </row>
    <row r="1364" spans="17:25" x14ac:dyDescent="0.25">
      <c r="Q1364" t="s">
        <v>2530</v>
      </c>
      <c r="S1364" t="s">
        <v>496</v>
      </c>
      <c r="T1364" t="s">
        <v>497</v>
      </c>
      <c r="U1364" t="s">
        <v>496</v>
      </c>
      <c r="W1364">
        <v>0</v>
      </c>
      <c r="X1364">
        <v>0</v>
      </c>
      <c r="Y1364">
        <v>0</v>
      </c>
    </row>
    <row r="1365" spans="17:25" x14ac:dyDescent="0.25">
      <c r="Q1365" t="s">
        <v>3119</v>
      </c>
      <c r="R1365" t="s">
        <v>1297</v>
      </c>
      <c r="S1365" t="s">
        <v>502</v>
      </c>
      <c r="T1365" t="s">
        <v>523</v>
      </c>
      <c r="U1365" t="s">
        <v>517</v>
      </c>
      <c r="V1365" t="s">
        <v>500</v>
      </c>
      <c r="W1365">
        <v>29</v>
      </c>
      <c r="X1365">
        <v>10</v>
      </c>
      <c r="Y1365">
        <v>0</v>
      </c>
    </row>
    <row r="1366" spans="17:25" x14ac:dyDescent="0.25">
      <c r="Q1366" t="s">
        <v>3372</v>
      </c>
      <c r="R1366" t="s">
        <v>1424</v>
      </c>
      <c r="S1366" t="s">
        <v>530</v>
      </c>
      <c r="T1366" t="s">
        <v>511</v>
      </c>
      <c r="U1366" t="s">
        <v>496</v>
      </c>
      <c r="W1366">
        <v>11</v>
      </c>
      <c r="X1366">
        <v>2</v>
      </c>
      <c r="Y1366">
        <v>0</v>
      </c>
    </row>
    <row r="1367" spans="17:25" x14ac:dyDescent="0.25">
      <c r="Q1367" t="s">
        <v>3461</v>
      </c>
      <c r="S1367" t="s">
        <v>552</v>
      </c>
      <c r="T1367" t="s">
        <v>513</v>
      </c>
      <c r="U1367" t="s">
        <v>496</v>
      </c>
      <c r="V1367" t="s">
        <v>515</v>
      </c>
      <c r="W1367">
        <v>23</v>
      </c>
      <c r="X1367">
        <v>5</v>
      </c>
      <c r="Y1367">
        <v>0</v>
      </c>
    </row>
    <row r="1368" spans="17:25" x14ac:dyDescent="0.25">
      <c r="Q1368" t="s">
        <v>2245</v>
      </c>
      <c r="R1368" t="s">
        <v>850</v>
      </c>
      <c r="S1368" t="s">
        <v>518</v>
      </c>
      <c r="T1368" t="s">
        <v>497</v>
      </c>
      <c r="U1368" t="s">
        <v>546</v>
      </c>
      <c r="V1368" t="s">
        <v>500</v>
      </c>
      <c r="W1368">
        <v>7</v>
      </c>
      <c r="X1368">
        <v>2</v>
      </c>
      <c r="Y1368">
        <v>0</v>
      </c>
    </row>
    <row r="1369" spans="17:25" x14ac:dyDescent="0.25">
      <c r="Q1369" t="s">
        <v>45</v>
      </c>
      <c r="S1369" t="s">
        <v>552</v>
      </c>
      <c r="T1369" t="s">
        <v>497</v>
      </c>
      <c r="U1369" t="s">
        <v>567</v>
      </c>
      <c r="V1369" t="s">
        <v>500</v>
      </c>
      <c r="W1369">
        <v>14</v>
      </c>
      <c r="X1369">
        <v>9</v>
      </c>
      <c r="Y1369">
        <v>0</v>
      </c>
    </row>
    <row r="1370" spans="17:25" x14ac:dyDescent="0.25">
      <c r="Q1370" t="s">
        <v>2722</v>
      </c>
      <c r="S1370" t="s">
        <v>549</v>
      </c>
      <c r="T1370" t="s">
        <v>536</v>
      </c>
      <c r="U1370" t="s">
        <v>496</v>
      </c>
      <c r="W1370">
        <v>3</v>
      </c>
      <c r="X1370">
        <v>3</v>
      </c>
      <c r="Y1370">
        <v>0</v>
      </c>
    </row>
    <row r="1371" spans="17:25" x14ac:dyDescent="0.25">
      <c r="Q1371" t="s">
        <v>2985</v>
      </c>
      <c r="S1371" t="s">
        <v>522</v>
      </c>
      <c r="T1371" t="s">
        <v>523</v>
      </c>
      <c r="U1371" t="s">
        <v>496</v>
      </c>
      <c r="V1371" t="s">
        <v>500</v>
      </c>
      <c r="W1371">
        <v>11</v>
      </c>
      <c r="X1371">
        <v>3</v>
      </c>
      <c r="Y1371">
        <v>0</v>
      </c>
    </row>
    <row r="1372" spans="17:25" x14ac:dyDescent="0.25">
      <c r="Q1372" t="s">
        <v>3072</v>
      </c>
      <c r="R1372" t="s">
        <v>1269</v>
      </c>
      <c r="S1372" t="s">
        <v>499</v>
      </c>
      <c r="T1372" t="s">
        <v>523</v>
      </c>
      <c r="U1372" t="s">
        <v>514</v>
      </c>
      <c r="V1372" t="s">
        <v>500</v>
      </c>
      <c r="W1372">
        <v>29</v>
      </c>
      <c r="X1372">
        <v>10</v>
      </c>
      <c r="Y1372">
        <v>0</v>
      </c>
    </row>
    <row r="1373" spans="17:25" x14ac:dyDescent="0.25">
      <c r="Q1373" t="s">
        <v>3317</v>
      </c>
      <c r="S1373" t="s">
        <v>549</v>
      </c>
      <c r="T1373" t="s">
        <v>536</v>
      </c>
      <c r="U1373" t="s">
        <v>496</v>
      </c>
      <c r="W1373">
        <v>5</v>
      </c>
      <c r="X1373">
        <v>2</v>
      </c>
      <c r="Y1373">
        <v>1</v>
      </c>
    </row>
    <row r="1374" spans="17:25" x14ac:dyDescent="0.25">
      <c r="Q1374" t="s">
        <v>3333</v>
      </c>
      <c r="R1374" t="s">
        <v>1405</v>
      </c>
      <c r="S1374" t="s">
        <v>502</v>
      </c>
      <c r="T1374" t="s">
        <v>513</v>
      </c>
      <c r="U1374" t="s">
        <v>496</v>
      </c>
      <c r="V1374" t="s">
        <v>500</v>
      </c>
      <c r="W1374">
        <v>16</v>
      </c>
      <c r="X1374">
        <v>9</v>
      </c>
      <c r="Y1374">
        <v>1</v>
      </c>
    </row>
    <row r="1375" spans="17:25" x14ac:dyDescent="0.25">
      <c r="Q1375" t="s">
        <v>3374</v>
      </c>
      <c r="R1375" t="s">
        <v>1425</v>
      </c>
      <c r="S1375" t="s">
        <v>518</v>
      </c>
      <c r="T1375" t="s">
        <v>523</v>
      </c>
      <c r="U1375" t="s">
        <v>496</v>
      </c>
      <c r="V1375" t="s">
        <v>500</v>
      </c>
      <c r="W1375">
        <v>25</v>
      </c>
      <c r="X1375">
        <v>13</v>
      </c>
      <c r="Y1375">
        <v>1</v>
      </c>
    </row>
    <row r="1376" spans="17:25" x14ac:dyDescent="0.25">
      <c r="Q1376" t="s">
        <v>179</v>
      </c>
      <c r="R1376" t="s">
        <v>1494</v>
      </c>
      <c r="S1376" t="s">
        <v>549</v>
      </c>
      <c r="T1376" t="s">
        <v>513</v>
      </c>
      <c r="U1376" t="s">
        <v>517</v>
      </c>
      <c r="V1376" t="s">
        <v>500</v>
      </c>
      <c r="W1376">
        <v>19</v>
      </c>
      <c r="X1376">
        <v>9</v>
      </c>
      <c r="Y1376">
        <v>0</v>
      </c>
    </row>
    <row r="1377" spans="17:25" x14ac:dyDescent="0.25">
      <c r="Q1377" t="s">
        <v>388</v>
      </c>
      <c r="R1377" t="s">
        <v>787</v>
      </c>
      <c r="S1377" t="s">
        <v>549</v>
      </c>
      <c r="T1377" t="s">
        <v>523</v>
      </c>
      <c r="U1377" t="s">
        <v>514</v>
      </c>
      <c r="V1377" t="s">
        <v>500</v>
      </c>
      <c r="W1377">
        <v>25</v>
      </c>
      <c r="X1377">
        <v>11</v>
      </c>
      <c r="Y1377">
        <v>0</v>
      </c>
    </row>
    <row r="1378" spans="17:25" x14ac:dyDescent="0.25">
      <c r="Q1378" t="s">
        <v>2874</v>
      </c>
      <c r="R1378" t="s">
        <v>1180</v>
      </c>
      <c r="S1378" t="s">
        <v>535</v>
      </c>
      <c r="T1378" t="s">
        <v>536</v>
      </c>
      <c r="U1378" t="s">
        <v>496</v>
      </c>
      <c r="W1378">
        <v>5</v>
      </c>
      <c r="X1378">
        <v>0</v>
      </c>
      <c r="Y1378">
        <v>0</v>
      </c>
    </row>
    <row r="1379" spans="17:25" x14ac:dyDescent="0.25">
      <c r="Q1379" t="s">
        <v>1799</v>
      </c>
      <c r="R1379" t="s">
        <v>551</v>
      </c>
      <c r="S1379" t="s">
        <v>552</v>
      </c>
      <c r="T1379" t="s">
        <v>511</v>
      </c>
      <c r="U1379" t="s">
        <v>553</v>
      </c>
      <c r="V1379" t="s">
        <v>500</v>
      </c>
      <c r="W1379">
        <v>25</v>
      </c>
      <c r="X1379">
        <v>2</v>
      </c>
      <c r="Y1379">
        <v>0</v>
      </c>
    </row>
    <row r="1380" spans="17:25" x14ac:dyDescent="0.25">
      <c r="Q1380" t="s">
        <v>1900</v>
      </c>
      <c r="S1380" t="s">
        <v>496</v>
      </c>
      <c r="T1380" t="s">
        <v>513</v>
      </c>
      <c r="U1380" t="s">
        <v>496</v>
      </c>
      <c r="V1380" t="s">
        <v>515</v>
      </c>
      <c r="W1380">
        <v>0</v>
      </c>
      <c r="X1380">
        <v>1</v>
      </c>
      <c r="Y1380">
        <v>0</v>
      </c>
    </row>
    <row r="1381" spans="17:25" x14ac:dyDescent="0.25">
      <c r="Q1381" t="s">
        <v>2064</v>
      </c>
      <c r="S1381" t="s">
        <v>634</v>
      </c>
      <c r="T1381" t="s">
        <v>580</v>
      </c>
      <c r="U1381" t="s">
        <v>496</v>
      </c>
      <c r="V1381" t="s">
        <v>500</v>
      </c>
      <c r="W1381">
        <v>0</v>
      </c>
      <c r="X1381">
        <v>1</v>
      </c>
      <c r="Y1381">
        <v>0</v>
      </c>
    </row>
    <row r="1382" spans="17:25" x14ac:dyDescent="0.25">
      <c r="Q1382" t="s">
        <v>2410</v>
      </c>
      <c r="S1382" t="s">
        <v>549</v>
      </c>
      <c r="T1382" t="s">
        <v>497</v>
      </c>
      <c r="U1382" t="s">
        <v>496</v>
      </c>
      <c r="W1382">
        <v>4</v>
      </c>
      <c r="X1382">
        <v>0</v>
      </c>
      <c r="Y1382">
        <v>0</v>
      </c>
    </row>
    <row r="1383" spans="17:25" x14ac:dyDescent="0.25">
      <c r="Q1383" t="s">
        <v>2900</v>
      </c>
      <c r="R1383" t="s">
        <v>1191</v>
      </c>
      <c r="S1383" t="s">
        <v>499</v>
      </c>
      <c r="T1383" t="s">
        <v>523</v>
      </c>
      <c r="U1383" t="s">
        <v>496</v>
      </c>
      <c r="V1383" t="s">
        <v>500</v>
      </c>
      <c r="W1383">
        <v>27</v>
      </c>
      <c r="X1383">
        <v>14</v>
      </c>
      <c r="Y1383">
        <v>0</v>
      </c>
    </row>
    <row r="1384" spans="17:25" x14ac:dyDescent="0.25">
      <c r="Q1384" t="s">
        <v>3046</v>
      </c>
      <c r="R1384" t="s">
        <v>1257</v>
      </c>
      <c r="S1384" t="s">
        <v>593</v>
      </c>
      <c r="T1384" t="s">
        <v>619</v>
      </c>
      <c r="U1384" t="s">
        <v>496</v>
      </c>
      <c r="V1384" t="s">
        <v>500</v>
      </c>
      <c r="W1384">
        <v>33</v>
      </c>
      <c r="X1384">
        <v>5</v>
      </c>
      <c r="Y1384">
        <v>0</v>
      </c>
    </row>
    <row r="1385" spans="17:25" x14ac:dyDescent="0.25">
      <c r="Q1385" t="s">
        <v>3357</v>
      </c>
      <c r="S1385" t="s">
        <v>530</v>
      </c>
      <c r="T1385" t="s">
        <v>511</v>
      </c>
      <c r="U1385" t="s">
        <v>496</v>
      </c>
      <c r="V1385" t="s">
        <v>500</v>
      </c>
      <c r="W1385">
        <v>3</v>
      </c>
      <c r="X1385">
        <v>2</v>
      </c>
      <c r="Y1385">
        <v>0</v>
      </c>
    </row>
    <row r="1386" spans="17:25" x14ac:dyDescent="0.25">
      <c r="Q1386" t="s">
        <v>3405</v>
      </c>
      <c r="S1386" t="s">
        <v>496</v>
      </c>
      <c r="T1386" t="s">
        <v>496</v>
      </c>
      <c r="U1386" t="s">
        <v>496</v>
      </c>
      <c r="W1386">
        <v>1</v>
      </c>
      <c r="X1386">
        <v>1</v>
      </c>
      <c r="Y1386">
        <v>0</v>
      </c>
    </row>
    <row r="1387" spans="17:25" x14ac:dyDescent="0.25">
      <c r="Q1387" t="s">
        <v>3459</v>
      </c>
      <c r="R1387" t="s">
        <v>1466</v>
      </c>
      <c r="S1387" t="s">
        <v>518</v>
      </c>
      <c r="T1387" t="s">
        <v>533</v>
      </c>
      <c r="U1387" t="s">
        <v>567</v>
      </c>
      <c r="W1387">
        <v>5</v>
      </c>
      <c r="X1387">
        <v>2</v>
      </c>
      <c r="Y1387">
        <v>0</v>
      </c>
    </row>
    <row r="1388" spans="17:25" x14ac:dyDescent="0.25">
      <c r="Q1388" t="s">
        <v>3618</v>
      </c>
      <c r="S1388" t="s">
        <v>496</v>
      </c>
      <c r="T1388" t="s">
        <v>497</v>
      </c>
      <c r="U1388" t="s">
        <v>496</v>
      </c>
      <c r="W1388">
        <v>10</v>
      </c>
      <c r="X1388">
        <v>3</v>
      </c>
      <c r="Y1388">
        <v>0</v>
      </c>
    </row>
    <row r="1389" spans="17:25" x14ac:dyDescent="0.25">
      <c r="Q1389" t="s">
        <v>313</v>
      </c>
      <c r="S1389" t="s">
        <v>532</v>
      </c>
      <c r="T1389" t="s">
        <v>619</v>
      </c>
      <c r="U1389" t="s">
        <v>620</v>
      </c>
      <c r="V1389" t="s">
        <v>515</v>
      </c>
      <c r="W1389">
        <v>24</v>
      </c>
      <c r="X1389">
        <v>4</v>
      </c>
      <c r="Y1389">
        <v>0</v>
      </c>
    </row>
    <row r="1390" spans="17:25" x14ac:dyDescent="0.25">
      <c r="Q1390" t="s">
        <v>3613</v>
      </c>
      <c r="S1390" t="s">
        <v>552</v>
      </c>
      <c r="T1390" t="s">
        <v>533</v>
      </c>
      <c r="U1390" t="s">
        <v>496</v>
      </c>
      <c r="V1390" t="s">
        <v>515</v>
      </c>
      <c r="W1390">
        <v>6</v>
      </c>
      <c r="X1390">
        <v>2</v>
      </c>
      <c r="Y1390">
        <v>0</v>
      </c>
    </row>
    <row r="1391" spans="17:25" x14ac:dyDescent="0.25">
      <c r="Q1391" t="s">
        <v>429</v>
      </c>
      <c r="R1391" t="s">
        <v>631</v>
      </c>
      <c r="S1391" t="s">
        <v>506</v>
      </c>
      <c r="T1391" t="s">
        <v>550</v>
      </c>
      <c r="U1391" t="s">
        <v>547</v>
      </c>
      <c r="V1391" t="s">
        <v>500</v>
      </c>
      <c r="W1391">
        <v>34</v>
      </c>
      <c r="X1391">
        <v>8</v>
      </c>
      <c r="Y1391">
        <v>0</v>
      </c>
    </row>
    <row r="1392" spans="17:25" x14ac:dyDescent="0.25">
      <c r="Q1392" t="s">
        <v>1926</v>
      </c>
      <c r="S1392" t="s">
        <v>634</v>
      </c>
      <c r="T1392" t="s">
        <v>658</v>
      </c>
      <c r="U1392" t="s">
        <v>496</v>
      </c>
      <c r="V1392" t="s">
        <v>500</v>
      </c>
      <c r="W1392">
        <v>12</v>
      </c>
      <c r="X1392">
        <v>13</v>
      </c>
      <c r="Y1392">
        <v>0</v>
      </c>
    </row>
    <row r="1393" spans="17:25" x14ac:dyDescent="0.25">
      <c r="Q1393" t="s">
        <v>2019</v>
      </c>
      <c r="R1393" t="s">
        <v>554</v>
      </c>
      <c r="S1393" t="s">
        <v>522</v>
      </c>
      <c r="T1393" t="s">
        <v>513</v>
      </c>
      <c r="U1393" t="s">
        <v>496</v>
      </c>
      <c r="V1393" t="s">
        <v>500</v>
      </c>
      <c r="W1393">
        <v>12</v>
      </c>
      <c r="X1393">
        <v>1</v>
      </c>
      <c r="Y1393">
        <v>0</v>
      </c>
    </row>
    <row r="1394" spans="17:25" x14ac:dyDescent="0.25">
      <c r="Q1394" t="s">
        <v>2027</v>
      </c>
      <c r="S1394" t="s">
        <v>549</v>
      </c>
      <c r="T1394" t="s">
        <v>523</v>
      </c>
      <c r="U1394" t="s">
        <v>496</v>
      </c>
      <c r="W1394">
        <v>6</v>
      </c>
      <c r="X1394">
        <v>3</v>
      </c>
      <c r="Y1394">
        <v>0</v>
      </c>
    </row>
    <row r="1395" spans="17:25" x14ac:dyDescent="0.25">
      <c r="Q1395" t="s">
        <v>2033</v>
      </c>
      <c r="R1395" t="s">
        <v>579</v>
      </c>
      <c r="S1395" t="s">
        <v>549</v>
      </c>
      <c r="T1395" t="s">
        <v>723</v>
      </c>
      <c r="U1395" t="s">
        <v>496</v>
      </c>
      <c r="W1395">
        <v>0</v>
      </c>
      <c r="X1395">
        <v>1</v>
      </c>
      <c r="Y1395">
        <v>0</v>
      </c>
    </row>
    <row r="1396" spans="17:25" x14ac:dyDescent="0.25">
      <c r="Q1396" t="s">
        <v>2145</v>
      </c>
      <c r="R1396" t="s">
        <v>692</v>
      </c>
      <c r="S1396" t="s">
        <v>510</v>
      </c>
      <c r="T1396" t="s">
        <v>511</v>
      </c>
      <c r="U1396" t="s">
        <v>540</v>
      </c>
      <c r="V1396" t="s">
        <v>500</v>
      </c>
      <c r="W1396">
        <v>6</v>
      </c>
      <c r="X1396">
        <v>2</v>
      </c>
      <c r="Y1396">
        <v>1</v>
      </c>
    </row>
    <row r="1397" spans="17:25" x14ac:dyDescent="0.25">
      <c r="Q1397" t="s">
        <v>2175</v>
      </c>
      <c r="R1397" t="s">
        <v>807</v>
      </c>
      <c r="S1397" t="s">
        <v>549</v>
      </c>
      <c r="T1397" t="s">
        <v>503</v>
      </c>
      <c r="U1397" t="s">
        <v>559</v>
      </c>
      <c r="V1397" t="s">
        <v>500</v>
      </c>
      <c r="W1397">
        <v>9</v>
      </c>
      <c r="X1397">
        <v>2</v>
      </c>
      <c r="Y1397">
        <v>0</v>
      </c>
    </row>
    <row r="1398" spans="17:25" x14ac:dyDescent="0.25">
      <c r="Q1398" t="s">
        <v>2276</v>
      </c>
      <c r="R1398" t="s">
        <v>865</v>
      </c>
      <c r="S1398" t="s">
        <v>532</v>
      </c>
      <c r="T1398" t="s">
        <v>866</v>
      </c>
      <c r="U1398" t="s">
        <v>496</v>
      </c>
      <c r="W1398">
        <v>15</v>
      </c>
      <c r="X1398">
        <v>6</v>
      </c>
      <c r="Y1398">
        <v>0</v>
      </c>
    </row>
    <row r="1399" spans="17:25" x14ac:dyDescent="0.25">
      <c r="Q1399" t="s">
        <v>2355</v>
      </c>
      <c r="S1399" t="s">
        <v>496</v>
      </c>
      <c r="T1399" t="s">
        <v>906</v>
      </c>
      <c r="U1399" t="s">
        <v>496</v>
      </c>
      <c r="W1399">
        <v>3</v>
      </c>
      <c r="X1399">
        <v>4</v>
      </c>
      <c r="Y1399">
        <v>0</v>
      </c>
    </row>
    <row r="1400" spans="17:25" x14ac:dyDescent="0.25">
      <c r="Q1400" t="s">
        <v>2389</v>
      </c>
      <c r="R1400" t="s">
        <v>923</v>
      </c>
      <c r="S1400" t="s">
        <v>593</v>
      </c>
      <c r="T1400" t="s">
        <v>619</v>
      </c>
      <c r="U1400" t="s">
        <v>606</v>
      </c>
      <c r="V1400" t="s">
        <v>500</v>
      </c>
      <c r="W1400">
        <v>7</v>
      </c>
      <c r="X1400">
        <v>5</v>
      </c>
      <c r="Y1400">
        <v>0</v>
      </c>
    </row>
    <row r="1401" spans="17:25" x14ac:dyDescent="0.25">
      <c r="Q1401" t="s">
        <v>2564</v>
      </c>
      <c r="R1401" t="s">
        <v>1013</v>
      </c>
      <c r="S1401" t="s">
        <v>499</v>
      </c>
      <c r="T1401" t="s">
        <v>511</v>
      </c>
      <c r="U1401" t="s">
        <v>514</v>
      </c>
      <c r="V1401" t="s">
        <v>500</v>
      </c>
      <c r="W1401">
        <v>14</v>
      </c>
      <c r="X1401">
        <v>5</v>
      </c>
      <c r="Y1401">
        <v>0</v>
      </c>
    </row>
    <row r="1402" spans="17:25" x14ac:dyDescent="0.25">
      <c r="Q1402" t="s">
        <v>2625</v>
      </c>
      <c r="R1402" t="s">
        <v>1053</v>
      </c>
      <c r="S1402" t="s">
        <v>530</v>
      </c>
      <c r="T1402" t="s">
        <v>523</v>
      </c>
      <c r="U1402" t="s">
        <v>496</v>
      </c>
      <c r="V1402" t="s">
        <v>500</v>
      </c>
      <c r="W1402">
        <v>14</v>
      </c>
      <c r="X1402">
        <v>11</v>
      </c>
      <c r="Y1402">
        <v>0</v>
      </c>
    </row>
    <row r="1403" spans="17:25" x14ac:dyDescent="0.25">
      <c r="Q1403" t="s">
        <v>93</v>
      </c>
      <c r="S1403" t="s">
        <v>535</v>
      </c>
      <c r="T1403" t="s">
        <v>507</v>
      </c>
      <c r="U1403" t="s">
        <v>496</v>
      </c>
      <c r="V1403" t="s">
        <v>515</v>
      </c>
      <c r="W1403">
        <v>18</v>
      </c>
      <c r="X1403">
        <v>7</v>
      </c>
      <c r="Y1403">
        <v>0</v>
      </c>
    </row>
    <row r="1404" spans="17:25" x14ac:dyDescent="0.25">
      <c r="Q1404" t="s">
        <v>2739</v>
      </c>
      <c r="S1404" t="s">
        <v>499</v>
      </c>
      <c r="T1404" t="s">
        <v>513</v>
      </c>
      <c r="U1404" t="s">
        <v>517</v>
      </c>
      <c r="V1404" t="s">
        <v>500</v>
      </c>
      <c r="W1404">
        <v>8</v>
      </c>
      <c r="X1404">
        <v>1</v>
      </c>
      <c r="Y1404">
        <v>0</v>
      </c>
    </row>
    <row r="1405" spans="17:25" x14ac:dyDescent="0.25">
      <c r="Q1405" t="s">
        <v>2743</v>
      </c>
      <c r="S1405" t="s">
        <v>496</v>
      </c>
      <c r="T1405" t="s">
        <v>496</v>
      </c>
      <c r="U1405" t="s">
        <v>496</v>
      </c>
      <c r="W1405">
        <v>0</v>
      </c>
      <c r="X1405">
        <v>3</v>
      </c>
      <c r="Y1405">
        <v>0</v>
      </c>
    </row>
    <row r="1406" spans="17:25" x14ac:dyDescent="0.25">
      <c r="Q1406" t="s">
        <v>104</v>
      </c>
      <c r="S1406" t="s">
        <v>522</v>
      </c>
      <c r="T1406" t="s">
        <v>523</v>
      </c>
      <c r="U1406" t="s">
        <v>517</v>
      </c>
      <c r="V1406" t="s">
        <v>500</v>
      </c>
      <c r="W1406">
        <v>19</v>
      </c>
      <c r="X1406">
        <v>10</v>
      </c>
      <c r="Y1406">
        <v>0</v>
      </c>
    </row>
    <row r="1407" spans="17:25" x14ac:dyDescent="0.25">
      <c r="Q1407" t="s">
        <v>2891</v>
      </c>
      <c r="S1407" t="s">
        <v>522</v>
      </c>
      <c r="T1407" t="s">
        <v>511</v>
      </c>
      <c r="U1407" t="s">
        <v>496</v>
      </c>
      <c r="W1407">
        <v>8</v>
      </c>
      <c r="X1407">
        <v>5</v>
      </c>
      <c r="Y1407">
        <v>0</v>
      </c>
    </row>
    <row r="1408" spans="17:25" x14ac:dyDescent="0.25">
      <c r="Q1408" t="s">
        <v>3092</v>
      </c>
      <c r="S1408" t="s">
        <v>496</v>
      </c>
      <c r="T1408" t="s">
        <v>513</v>
      </c>
      <c r="U1408" t="s">
        <v>496</v>
      </c>
      <c r="W1408">
        <v>8</v>
      </c>
      <c r="X1408">
        <v>4</v>
      </c>
      <c r="Y1408">
        <v>0</v>
      </c>
    </row>
    <row r="1409" spans="17:25" x14ac:dyDescent="0.25">
      <c r="Q1409" t="s">
        <v>3256</v>
      </c>
      <c r="S1409" t="s">
        <v>502</v>
      </c>
      <c r="T1409" t="s">
        <v>513</v>
      </c>
      <c r="U1409" t="s">
        <v>496</v>
      </c>
      <c r="W1409">
        <v>5</v>
      </c>
      <c r="X1409">
        <v>11</v>
      </c>
      <c r="Y1409">
        <v>0</v>
      </c>
    </row>
    <row r="1410" spans="17:25" x14ac:dyDescent="0.25">
      <c r="Q1410" t="s">
        <v>126</v>
      </c>
      <c r="R1410" t="s">
        <v>1361</v>
      </c>
      <c r="S1410" t="s">
        <v>499</v>
      </c>
      <c r="T1410" t="s">
        <v>523</v>
      </c>
      <c r="U1410" t="s">
        <v>556</v>
      </c>
      <c r="V1410" t="s">
        <v>500</v>
      </c>
      <c r="W1410">
        <v>33</v>
      </c>
      <c r="X1410">
        <v>13</v>
      </c>
      <c r="Y1410">
        <v>1</v>
      </c>
    </row>
    <row r="1411" spans="17:25" x14ac:dyDescent="0.25">
      <c r="Q1411" t="s">
        <v>3355</v>
      </c>
      <c r="S1411" t="s">
        <v>510</v>
      </c>
      <c r="T1411" t="s">
        <v>619</v>
      </c>
      <c r="U1411" t="s">
        <v>496</v>
      </c>
      <c r="W1411">
        <v>6</v>
      </c>
      <c r="X1411">
        <v>1</v>
      </c>
      <c r="Y1411">
        <v>0</v>
      </c>
    </row>
    <row r="1412" spans="17:25" x14ac:dyDescent="0.25">
      <c r="Q1412" t="s">
        <v>3452</v>
      </c>
      <c r="R1412" t="s">
        <v>1462</v>
      </c>
      <c r="S1412" t="s">
        <v>522</v>
      </c>
      <c r="T1412" t="s">
        <v>511</v>
      </c>
      <c r="U1412" t="s">
        <v>496</v>
      </c>
      <c r="W1412">
        <v>16</v>
      </c>
      <c r="X1412">
        <v>7</v>
      </c>
      <c r="Y1412">
        <v>0</v>
      </c>
    </row>
    <row r="1413" spans="17:25" x14ac:dyDescent="0.25">
      <c r="Q1413" t="s">
        <v>3463</v>
      </c>
      <c r="S1413" t="s">
        <v>502</v>
      </c>
      <c r="T1413" t="s">
        <v>523</v>
      </c>
      <c r="U1413" t="s">
        <v>496</v>
      </c>
      <c r="V1413" t="s">
        <v>500</v>
      </c>
      <c r="W1413">
        <v>9</v>
      </c>
      <c r="X1413">
        <v>8</v>
      </c>
      <c r="Y1413">
        <v>0</v>
      </c>
    </row>
    <row r="1414" spans="17:25" x14ac:dyDescent="0.25">
      <c r="Q1414" t="s">
        <v>3598</v>
      </c>
      <c r="R1414" t="s">
        <v>1531</v>
      </c>
      <c r="S1414" t="s">
        <v>506</v>
      </c>
      <c r="T1414" t="s">
        <v>513</v>
      </c>
      <c r="U1414" t="s">
        <v>584</v>
      </c>
      <c r="V1414" t="s">
        <v>500</v>
      </c>
      <c r="W1414">
        <v>12</v>
      </c>
      <c r="X1414">
        <v>4</v>
      </c>
      <c r="Y1414">
        <v>0</v>
      </c>
    </row>
    <row r="1415" spans="17:25" x14ac:dyDescent="0.25">
      <c r="Q1415" t="s">
        <v>3601</v>
      </c>
      <c r="R1415" t="s">
        <v>1532</v>
      </c>
      <c r="S1415" t="s">
        <v>522</v>
      </c>
      <c r="T1415" t="s">
        <v>533</v>
      </c>
      <c r="U1415" t="s">
        <v>496</v>
      </c>
      <c r="W1415">
        <v>5</v>
      </c>
      <c r="X1415">
        <v>1</v>
      </c>
      <c r="Y1415">
        <v>0</v>
      </c>
    </row>
    <row r="1416" spans="17:25" x14ac:dyDescent="0.25">
      <c r="Q1416" t="s">
        <v>3704</v>
      </c>
      <c r="S1416" t="s">
        <v>549</v>
      </c>
      <c r="T1416" t="s">
        <v>497</v>
      </c>
      <c r="U1416" t="s">
        <v>514</v>
      </c>
      <c r="V1416" t="s">
        <v>500</v>
      </c>
      <c r="W1416">
        <v>11</v>
      </c>
      <c r="X1416">
        <v>4</v>
      </c>
      <c r="Y1416">
        <v>0</v>
      </c>
    </row>
    <row r="1417" spans="17:25" x14ac:dyDescent="0.25">
      <c r="Q1417" t="s">
        <v>3705</v>
      </c>
      <c r="R1417" t="s">
        <v>1573</v>
      </c>
      <c r="S1417" t="s">
        <v>634</v>
      </c>
      <c r="T1417" t="s">
        <v>507</v>
      </c>
      <c r="U1417" t="s">
        <v>496</v>
      </c>
      <c r="V1417" t="s">
        <v>515</v>
      </c>
      <c r="W1417">
        <v>5</v>
      </c>
      <c r="X1417">
        <v>3</v>
      </c>
      <c r="Y1417">
        <v>0</v>
      </c>
    </row>
    <row r="1418" spans="17:25" x14ac:dyDescent="0.25">
      <c r="Q1418" t="s">
        <v>3753</v>
      </c>
      <c r="S1418" t="s">
        <v>502</v>
      </c>
      <c r="T1418" t="s">
        <v>497</v>
      </c>
      <c r="U1418" t="s">
        <v>496</v>
      </c>
      <c r="V1418" t="s">
        <v>500</v>
      </c>
      <c r="W1418">
        <v>6</v>
      </c>
      <c r="X1418">
        <v>5</v>
      </c>
      <c r="Y1418">
        <v>0</v>
      </c>
    </row>
    <row r="1419" spans="17:25" x14ac:dyDescent="0.25">
      <c r="Q1419" t="s">
        <v>3802</v>
      </c>
      <c r="S1419" t="s">
        <v>530</v>
      </c>
      <c r="T1419" t="s">
        <v>581</v>
      </c>
      <c r="U1419" t="s">
        <v>496</v>
      </c>
      <c r="W1419">
        <v>0</v>
      </c>
      <c r="X1419">
        <v>3</v>
      </c>
      <c r="Y1419">
        <v>0</v>
      </c>
    </row>
    <row r="1420" spans="17:25" x14ac:dyDescent="0.25">
      <c r="Q1420" t="s">
        <v>3888</v>
      </c>
      <c r="R1420" t="s">
        <v>1663</v>
      </c>
      <c r="S1420" t="s">
        <v>522</v>
      </c>
      <c r="T1420" t="s">
        <v>497</v>
      </c>
      <c r="U1420" t="s">
        <v>546</v>
      </c>
      <c r="V1420" t="s">
        <v>500</v>
      </c>
      <c r="W1420">
        <v>21</v>
      </c>
      <c r="X1420">
        <v>8</v>
      </c>
      <c r="Y1420">
        <v>0</v>
      </c>
    </row>
    <row r="1421" spans="17:25" x14ac:dyDescent="0.25">
      <c r="Q1421" t="s">
        <v>3890</v>
      </c>
      <c r="S1421" t="s">
        <v>502</v>
      </c>
      <c r="T1421" t="s">
        <v>523</v>
      </c>
      <c r="U1421" t="s">
        <v>496</v>
      </c>
      <c r="W1421">
        <v>7</v>
      </c>
      <c r="X1421">
        <v>5</v>
      </c>
      <c r="Y1421">
        <v>0</v>
      </c>
    </row>
    <row r="1422" spans="17:25" x14ac:dyDescent="0.25">
      <c r="Q1422" t="s">
        <v>2029</v>
      </c>
      <c r="R1422" t="s">
        <v>719</v>
      </c>
      <c r="S1422" t="s">
        <v>522</v>
      </c>
      <c r="T1422" t="s">
        <v>497</v>
      </c>
      <c r="U1422" t="s">
        <v>556</v>
      </c>
      <c r="V1422" t="s">
        <v>500</v>
      </c>
      <c r="W1422">
        <v>29</v>
      </c>
      <c r="X1422">
        <v>12</v>
      </c>
      <c r="Y1422">
        <v>0</v>
      </c>
    </row>
    <row r="1423" spans="17:25" x14ac:dyDescent="0.25">
      <c r="Q1423" t="s">
        <v>3600</v>
      </c>
      <c r="R1423" t="s">
        <v>1263</v>
      </c>
      <c r="S1423" t="s">
        <v>532</v>
      </c>
      <c r="T1423" t="s">
        <v>619</v>
      </c>
      <c r="U1423" t="s">
        <v>594</v>
      </c>
      <c r="V1423" t="s">
        <v>500</v>
      </c>
      <c r="W1423">
        <v>11</v>
      </c>
      <c r="X1423">
        <v>5</v>
      </c>
      <c r="Y1423">
        <v>0</v>
      </c>
    </row>
    <row r="1424" spans="17:25" x14ac:dyDescent="0.25">
      <c r="Q1424" t="s">
        <v>2388</v>
      </c>
      <c r="S1424" t="s">
        <v>496</v>
      </c>
      <c r="T1424" t="s">
        <v>523</v>
      </c>
      <c r="U1424" t="s">
        <v>496</v>
      </c>
      <c r="W1424">
        <v>1</v>
      </c>
      <c r="X1424">
        <v>2</v>
      </c>
      <c r="Y1424">
        <v>0</v>
      </c>
    </row>
    <row r="1425" spans="17:25" x14ac:dyDescent="0.25">
      <c r="Q1425" t="s">
        <v>1794</v>
      </c>
      <c r="S1425" t="s">
        <v>496</v>
      </c>
      <c r="T1425" t="s">
        <v>496</v>
      </c>
      <c r="U1425" t="s">
        <v>496</v>
      </c>
      <c r="W1425">
        <v>1</v>
      </c>
      <c r="X1425">
        <v>2</v>
      </c>
      <c r="Y1425">
        <v>0</v>
      </c>
    </row>
    <row r="1426" spans="17:25" x14ac:dyDescent="0.25">
      <c r="Q1426" t="s">
        <v>3161</v>
      </c>
      <c r="S1426" t="s">
        <v>496</v>
      </c>
      <c r="T1426" t="s">
        <v>497</v>
      </c>
      <c r="U1426" t="s">
        <v>496</v>
      </c>
      <c r="W1426">
        <v>7</v>
      </c>
      <c r="X1426">
        <v>4</v>
      </c>
      <c r="Y1426">
        <v>0</v>
      </c>
    </row>
    <row r="1427" spans="17:25" x14ac:dyDescent="0.25">
      <c r="Q1427" t="s">
        <v>3209</v>
      </c>
      <c r="S1427" t="s">
        <v>502</v>
      </c>
      <c r="T1427" t="s">
        <v>576</v>
      </c>
      <c r="U1427" t="s">
        <v>496</v>
      </c>
      <c r="V1427" t="s">
        <v>504</v>
      </c>
      <c r="W1427">
        <v>3</v>
      </c>
      <c r="X1427">
        <v>4</v>
      </c>
      <c r="Y1427">
        <v>0</v>
      </c>
    </row>
    <row r="1428" spans="17:25" x14ac:dyDescent="0.25">
      <c r="Q1428" t="s">
        <v>3450</v>
      </c>
      <c r="R1428" t="s">
        <v>1461</v>
      </c>
      <c r="S1428" t="s">
        <v>530</v>
      </c>
      <c r="T1428" t="s">
        <v>511</v>
      </c>
      <c r="U1428" t="s">
        <v>556</v>
      </c>
      <c r="V1428" t="s">
        <v>500</v>
      </c>
      <c r="W1428">
        <v>11</v>
      </c>
      <c r="X1428">
        <v>4</v>
      </c>
      <c r="Y1428">
        <v>0</v>
      </c>
    </row>
    <row r="1429" spans="17:25" x14ac:dyDescent="0.25">
      <c r="Q1429" t="s">
        <v>2016</v>
      </c>
      <c r="S1429" t="s">
        <v>502</v>
      </c>
      <c r="T1429" t="s">
        <v>536</v>
      </c>
      <c r="U1429" t="s">
        <v>496</v>
      </c>
      <c r="V1429" t="s">
        <v>515</v>
      </c>
      <c r="W1429">
        <v>1</v>
      </c>
      <c r="X1429">
        <v>2</v>
      </c>
      <c r="Y1429">
        <v>0</v>
      </c>
    </row>
    <row r="1430" spans="17:25" x14ac:dyDescent="0.25">
      <c r="Q1430" t="s">
        <v>2023</v>
      </c>
      <c r="S1430" t="s">
        <v>552</v>
      </c>
      <c r="T1430" t="s">
        <v>511</v>
      </c>
      <c r="U1430" t="s">
        <v>642</v>
      </c>
      <c r="W1430">
        <v>3</v>
      </c>
      <c r="X1430">
        <v>1</v>
      </c>
      <c r="Y1430">
        <v>0</v>
      </c>
    </row>
    <row r="1431" spans="17:25" x14ac:dyDescent="0.25">
      <c r="Q1431" t="s">
        <v>2358</v>
      </c>
      <c r="R1431" t="s">
        <v>910</v>
      </c>
      <c r="S1431" t="s">
        <v>549</v>
      </c>
      <c r="T1431" t="s">
        <v>511</v>
      </c>
      <c r="U1431" t="s">
        <v>559</v>
      </c>
      <c r="V1431" t="s">
        <v>515</v>
      </c>
      <c r="W1431">
        <v>15</v>
      </c>
      <c r="X1431">
        <v>4</v>
      </c>
      <c r="Y1431">
        <v>0</v>
      </c>
    </row>
    <row r="1432" spans="17:25" x14ac:dyDescent="0.25">
      <c r="Q1432" t="s">
        <v>3603</v>
      </c>
      <c r="S1432" t="s">
        <v>506</v>
      </c>
      <c r="T1432" t="s">
        <v>1035</v>
      </c>
      <c r="U1432" t="s">
        <v>496</v>
      </c>
      <c r="V1432" t="s">
        <v>500</v>
      </c>
      <c r="W1432">
        <v>0</v>
      </c>
      <c r="X1432">
        <v>1</v>
      </c>
      <c r="Y1432">
        <v>0</v>
      </c>
    </row>
    <row r="1433" spans="17:25" x14ac:dyDescent="0.25">
      <c r="Q1433" t="s">
        <v>2965</v>
      </c>
      <c r="R1433" t="s">
        <v>1217</v>
      </c>
      <c r="S1433" t="s">
        <v>593</v>
      </c>
      <c r="T1433" t="s">
        <v>527</v>
      </c>
      <c r="U1433" t="s">
        <v>620</v>
      </c>
      <c r="V1433" t="s">
        <v>500</v>
      </c>
      <c r="W1433">
        <v>8</v>
      </c>
      <c r="X1433">
        <v>2</v>
      </c>
      <c r="Y1433">
        <v>0</v>
      </c>
    </row>
    <row r="1434" spans="17:25" x14ac:dyDescent="0.25">
      <c r="Q1434" t="s">
        <v>3390</v>
      </c>
      <c r="R1434" t="s">
        <v>1434</v>
      </c>
      <c r="S1434" t="s">
        <v>510</v>
      </c>
      <c r="T1434" t="s">
        <v>533</v>
      </c>
      <c r="U1434" t="s">
        <v>567</v>
      </c>
      <c r="W1434">
        <v>8</v>
      </c>
      <c r="X1434">
        <v>2</v>
      </c>
      <c r="Y1434">
        <v>0</v>
      </c>
    </row>
    <row r="1435" spans="17:25" x14ac:dyDescent="0.25">
      <c r="Q1435" t="s">
        <v>2816</v>
      </c>
      <c r="S1435" t="s">
        <v>593</v>
      </c>
      <c r="T1435" t="s">
        <v>533</v>
      </c>
      <c r="U1435" t="s">
        <v>594</v>
      </c>
      <c r="V1435" t="s">
        <v>500</v>
      </c>
      <c r="W1435">
        <v>16</v>
      </c>
      <c r="X1435">
        <v>13</v>
      </c>
      <c r="Y1435">
        <v>0</v>
      </c>
    </row>
    <row r="1436" spans="17:25" x14ac:dyDescent="0.25">
      <c r="Q1436" t="s">
        <v>3261</v>
      </c>
      <c r="R1436" t="s">
        <v>1368</v>
      </c>
      <c r="S1436" t="s">
        <v>518</v>
      </c>
      <c r="T1436" t="s">
        <v>511</v>
      </c>
      <c r="U1436" t="s">
        <v>496</v>
      </c>
      <c r="W1436">
        <v>30</v>
      </c>
      <c r="X1436">
        <v>1</v>
      </c>
      <c r="Y1436">
        <v>0</v>
      </c>
    </row>
    <row r="1437" spans="17:25" x14ac:dyDescent="0.25">
      <c r="Q1437" t="s">
        <v>3379</v>
      </c>
      <c r="R1437" t="s">
        <v>1429</v>
      </c>
      <c r="S1437" t="s">
        <v>502</v>
      </c>
      <c r="T1437" t="s">
        <v>523</v>
      </c>
      <c r="U1437" t="s">
        <v>496</v>
      </c>
      <c r="V1437" t="s">
        <v>500</v>
      </c>
      <c r="W1437">
        <v>17</v>
      </c>
      <c r="X1437">
        <v>4</v>
      </c>
      <c r="Y1437">
        <v>0</v>
      </c>
    </row>
    <row r="1438" spans="17:25" x14ac:dyDescent="0.25">
      <c r="Q1438" t="s">
        <v>3920</v>
      </c>
      <c r="R1438" t="s">
        <v>1244</v>
      </c>
      <c r="S1438" t="s">
        <v>552</v>
      </c>
      <c r="T1438" t="s">
        <v>533</v>
      </c>
      <c r="U1438" t="s">
        <v>642</v>
      </c>
      <c r="V1438" t="s">
        <v>500</v>
      </c>
      <c r="W1438">
        <v>17</v>
      </c>
      <c r="X1438">
        <v>3</v>
      </c>
      <c r="Y1438">
        <v>0</v>
      </c>
    </row>
    <row r="1439" spans="17:25" x14ac:dyDescent="0.25">
      <c r="Q1439" t="s">
        <v>2015</v>
      </c>
      <c r="S1439" t="s">
        <v>530</v>
      </c>
      <c r="T1439" t="s">
        <v>497</v>
      </c>
      <c r="U1439" t="s">
        <v>496</v>
      </c>
      <c r="V1439" t="s">
        <v>500</v>
      </c>
      <c r="W1439">
        <v>4</v>
      </c>
      <c r="X1439">
        <v>5</v>
      </c>
      <c r="Y1439">
        <v>0</v>
      </c>
    </row>
    <row r="1440" spans="17:25" x14ac:dyDescent="0.25">
      <c r="Q1440" t="s">
        <v>1862</v>
      </c>
      <c r="S1440" t="s">
        <v>530</v>
      </c>
      <c r="T1440" t="s">
        <v>511</v>
      </c>
      <c r="U1440" t="s">
        <v>556</v>
      </c>
      <c r="V1440" t="s">
        <v>500</v>
      </c>
      <c r="W1440">
        <v>13</v>
      </c>
      <c r="X1440">
        <v>4</v>
      </c>
      <c r="Y1440">
        <v>0</v>
      </c>
    </row>
    <row r="1441" spans="17:25" x14ac:dyDescent="0.25">
      <c r="Q1441" t="s">
        <v>1892</v>
      </c>
      <c r="S1441" t="s">
        <v>522</v>
      </c>
      <c r="T1441" t="s">
        <v>523</v>
      </c>
      <c r="U1441" t="s">
        <v>496</v>
      </c>
      <c r="V1441" t="s">
        <v>500</v>
      </c>
      <c r="W1441">
        <v>8</v>
      </c>
      <c r="X1441">
        <v>3</v>
      </c>
      <c r="Y1441">
        <v>1</v>
      </c>
    </row>
    <row r="1442" spans="17:25" x14ac:dyDescent="0.25">
      <c r="Q1442" t="s">
        <v>2296</v>
      </c>
      <c r="R1442" t="s">
        <v>875</v>
      </c>
      <c r="S1442" t="s">
        <v>634</v>
      </c>
      <c r="T1442" t="s">
        <v>839</v>
      </c>
      <c r="U1442" t="s">
        <v>538</v>
      </c>
      <c r="V1442" t="s">
        <v>500</v>
      </c>
      <c r="W1442">
        <v>17</v>
      </c>
      <c r="X1442">
        <v>4</v>
      </c>
      <c r="Y1442">
        <v>0</v>
      </c>
    </row>
    <row r="1443" spans="17:25" x14ac:dyDescent="0.25">
      <c r="Q1443" t="s">
        <v>2640</v>
      </c>
      <c r="R1443" t="s">
        <v>1067</v>
      </c>
      <c r="S1443" t="s">
        <v>530</v>
      </c>
      <c r="T1443" t="s">
        <v>533</v>
      </c>
      <c r="U1443" t="s">
        <v>567</v>
      </c>
      <c r="V1443" t="s">
        <v>500</v>
      </c>
      <c r="W1443">
        <v>14</v>
      </c>
      <c r="X1443">
        <v>6</v>
      </c>
      <c r="Y1443">
        <v>0</v>
      </c>
    </row>
    <row r="1444" spans="17:25" x14ac:dyDescent="0.25">
      <c r="Q1444" t="s">
        <v>2876</v>
      </c>
      <c r="S1444" t="s">
        <v>496</v>
      </c>
      <c r="T1444" t="s">
        <v>533</v>
      </c>
      <c r="U1444" t="s">
        <v>496</v>
      </c>
      <c r="V1444" t="s">
        <v>500</v>
      </c>
      <c r="W1444">
        <v>8</v>
      </c>
      <c r="X1444">
        <v>4</v>
      </c>
      <c r="Y1444">
        <v>2</v>
      </c>
    </row>
    <row r="1445" spans="17:25" x14ac:dyDescent="0.25">
      <c r="Q1445" t="s">
        <v>2217</v>
      </c>
      <c r="R1445" t="s">
        <v>832</v>
      </c>
      <c r="S1445" t="s">
        <v>593</v>
      </c>
      <c r="T1445" t="s">
        <v>619</v>
      </c>
      <c r="U1445" t="s">
        <v>642</v>
      </c>
      <c r="V1445" t="s">
        <v>500</v>
      </c>
      <c r="W1445">
        <v>18</v>
      </c>
      <c r="X1445">
        <v>4</v>
      </c>
      <c r="Y1445">
        <v>0</v>
      </c>
    </row>
    <row r="1446" spans="17:25" x14ac:dyDescent="0.25">
      <c r="Q1446" t="s">
        <v>2017</v>
      </c>
      <c r="R1446" t="s">
        <v>713</v>
      </c>
      <c r="S1446" t="s">
        <v>530</v>
      </c>
      <c r="T1446" t="s">
        <v>523</v>
      </c>
      <c r="U1446" t="s">
        <v>496</v>
      </c>
      <c r="V1446" t="s">
        <v>500</v>
      </c>
      <c r="W1446">
        <v>7</v>
      </c>
      <c r="X1446">
        <v>3</v>
      </c>
      <c r="Y1446">
        <v>0</v>
      </c>
    </row>
    <row r="1447" spans="17:25" x14ac:dyDescent="0.25">
      <c r="Q1447" t="s">
        <v>2020</v>
      </c>
      <c r="S1447" t="s">
        <v>502</v>
      </c>
      <c r="T1447" t="s">
        <v>497</v>
      </c>
      <c r="U1447" t="s">
        <v>517</v>
      </c>
      <c r="V1447" t="s">
        <v>500</v>
      </c>
      <c r="W1447">
        <v>12</v>
      </c>
      <c r="X1447">
        <v>6</v>
      </c>
      <c r="Y1447">
        <v>0</v>
      </c>
    </row>
    <row r="1448" spans="17:25" x14ac:dyDescent="0.25">
      <c r="Q1448" t="s">
        <v>2237</v>
      </c>
      <c r="R1448" t="s">
        <v>655</v>
      </c>
      <c r="S1448" t="s">
        <v>499</v>
      </c>
      <c r="T1448" t="s">
        <v>536</v>
      </c>
      <c r="U1448" t="s">
        <v>496</v>
      </c>
      <c r="W1448">
        <v>14</v>
      </c>
      <c r="X1448">
        <v>10</v>
      </c>
      <c r="Y1448">
        <v>0</v>
      </c>
    </row>
    <row r="1449" spans="17:25" x14ac:dyDescent="0.25">
      <c r="Q1449" t="s">
        <v>2258</v>
      </c>
      <c r="S1449" t="s">
        <v>496</v>
      </c>
      <c r="T1449" t="s">
        <v>523</v>
      </c>
      <c r="U1449" t="s">
        <v>496</v>
      </c>
      <c r="W1449">
        <v>13</v>
      </c>
      <c r="X1449">
        <v>5</v>
      </c>
      <c r="Y1449">
        <v>1</v>
      </c>
    </row>
    <row r="1450" spans="17:25" x14ac:dyDescent="0.25">
      <c r="Q1450" t="s">
        <v>2334</v>
      </c>
      <c r="R1450" t="s">
        <v>894</v>
      </c>
      <c r="S1450" t="s">
        <v>522</v>
      </c>
      <c r="T1450" t="s">
        <v>497</v>
      </c>
      <c r="U1450" t="s">
        <v>553</v>
      </c>
      <c r="V1450" t="s">
        <v>500</v>
      </c>
      <c r="W1450">
        <v>9</v>
      </c>
      <c r="X1450">
        <v>5</v>
      </c>
      <c r="Y1450">
        <v>0</v>
      </c>
    </row>
    <row r="1451" spans="17:25" x14ac:dyDescent="0.25">
      <c r="Q1451" t="s">
        <v>2337</v>
      </c>
      <c r="R1451" t="s">
        <v>579</v>
      </c>
      <c r="S1451" t="s">
        <v>549</v>
      </c>
      <c r="T1451" t="s">
        <v>507</v>
      </c>
      <c r="U1451" t="s">
        <v>496</v>
      </c>
      <c r="V1451" t="s">
        <v>500</v>
      </c>
      <c r="W1451">
        <v>19</v>
      </c>
      <c r="X1451">
        <v>7</v>
      </c>
      <c r="Y1451">
        <v>1</v>
      </c>
    </row>
    <row r="1452" spans="17:25" x14ac:dyDescent="0.25">
      <c r="Q1452" t="s">
        <v>2539</v>
      </c>
      <c r="R1452" t="s">
        <v>1003</v>
      </c>
      <c r="S1452" t="s">
        <v>496</v>
      </c>
      <c r="T1452" t="s">
        <v>511</v>
      </c>
      <c r="U1452" t="s">
        <v>496</v>
      </c>
      <c r="W1452">
        <v>4</v>
      </c>
      <c r="X1452">
        <v>2</v>
      </c>
      <c r="Y1452">
        <v>0</v>
      </c>
    </row>
    <row r="1453" spans="17:25" x14ac:dyDescent="0.25">
      <c r="Q1453" t="s">
        <v>2579</v>
      </c>
      <c r="S1453" t="s">
        <v>549</v>
      </c>
      <c r="T1453" t="s">
        <v>523</v>
      </c>
      <c r="U1453" t="s">
        <v>496</v>
      </c>
      <c r="W1453">
        <v>18</v>
      </c>
      <c r="X1453">
        <v>8</v>
      </c>
      <c r="Y1453">
        <v>0</v>
      </c>
    </row>
    <row r="1454" spans="17:25" x14ac:dyDescent="0.25">
      <c r="Q1454" t="s">
        <v>2616</v>
      </c>
      <c r="S1454" t="s">
        <v>522</v>
      </c>
      <c r="T1454" t="s">
        <v>523</v>
      </c>
      <c r="U1454" t="s">
        <v>496</v>
      </c>
      <c r="V1454" t="s">
        <v>500</v>
      </c>
      <c r="W1454">
        <v>7</v>
      </c>
      <c r="X1454">
        <v>6</v>
      </c>
      <c r="Y1454">
        <v>0</v>
      </c>
    </row>
    <row r="1455" spans="17:25" x14ac:dyDescent="0.25">
      <c r="Q1455" t="s">
        <v>2738</v>
      </c>
      <c r="S1455" t="s">
        <v>522</v>
      </c>
      <c r="T1455" t="s">
        <v>497</v>
      </c>
      <c r="U1455" t="s">
        <v>496</v>
      </c>
      <c r="V1455" t="s">
        <v>500</v>
      </c>
      <c r="W1455">
        <v>13</v>
      </c>
      <c r="X1455">
        <v>7</v>
      </c>
      <c r="Y1455">
        <v>0</v>
      </c>
    </row>
    <row r="1456" spans="17:25" x14ac:dyDescent="0.25">
      <c r="Q1456" t="s">
        <v>2773</v>
      </c>
      <c r="R1456" t="s">
        <v>1142</v>
      </c>
      <c r="S1456" t="s">
        <v>499</v>
      </c>
      <c r="T1456" t="s">
        <v>536</v>
      </c>
      <c r="U1456" t="s">
        <v>547</v>
      </c>
      <c r="V1456" t="s">
        <v>500</v>
      </c>
      <c r="W1456">
        <v>3</v>
      </c>
      <c r="X1456">
        <v>2</v>
      </c>
      <c r="Y1456">
        <v>0</v>
      </c>
    </row>
    <row r="1457" spans="17:25" x14ac:dyDescent="0.25">
      <c r="Q1457" t="s">
        <v>410</v>
      </c>
      <c r="R1457" t="s">
        <v>1201</v>
      </c>
      <c r="S1457" t="s">
        <v>518</v>
      </c>
      <c r="T1457" t="s">
        <v>511</v>
      </c>
      <c r="U1457" t="s">
        <v>642</v>
      </c>
      <c r="V1457" t="s">
        <v>500</v>
      </c>
      <c r="W1457">
        <v>5</v>
      </c>
      <c r="X1457">
        <v>2</v>
      </c>
      <c r="Y1457">
        <v>0</v>
      </c>
    </row>
    <row r="1458" spans="17:25" x14ac:dyDescent="0.25">
      <c r="Q1458" t="s">
        <v>2950</v>
      </c>
      <c r="R1458" t="s">
        <v>1212</v>
      </c>
      <c r="S1458" t="s">
        <v>499</v>
      </c>
      <c r="T1458" t="s">
        <v>513</v>
      </c>
      <c r="U1458" t="s">
        <v>496</v>
      </c>
      <c r="V1458" t="s">
        <v>500</v>
      </c>
      <c r="W1458">
        <v>9</v>
      </c>
      <c r="X1458">
        <v>8</v>
      </c>
      <c r="Y1458">
        <v>0</v>
      </c>
    </row>
    <row r="1459" spans="17:25" x14ac:dyDescent="0.25">
      <c r="Q1459" t="s">
        <v>3060</v>
      </c>
      <c r="S1459" t="s">
        <v>502</v>
      </c>
      <c r="T1459" t="s">
        <v>513</v>
      </c>
      <c r="U1459" t="s">
        <v>496</v>
      </c>
      <c r="W1459">
        <v>4</v>
      </c>
      <c r="X1459">
        <v>3</v>
      </c>
      <c r="Y1459">
        <v>0</v>
      </c>
    </row>
    <row r="1460" spans="17:25" x14ac:dyDescent="0.25">
      <c r="Q1460" t="s">
        <v>3089</v>
      </c>
      <c r="R1460" t="s">
        <v>1280</v>
      </c>
      <c r="S1460" t="s">
        <v>549</v>
      </c>
      <c r="T1460" t="s">
        <v>520</v>
      </c>
      <c r="U1460" t="s">
        <v>517</v>
      </c>
      <c r="V1460" t="s">
        <v>500</v>
      </c>
      <c r="W1460">
        <v>10</v>
      </c>
      <c r="X1460">
        <v>5</v>
      </c>
      <c r="Y1460">
        <v>2</v>
      </c>
    </row>
    <row r="1461" spans="17:25" x14ac:dyDescent="0.25">
      <c r="Q1461" t="s">
        <v>3094</v>
      </c>
      <c r="S1461" t="s">
        <v>630</v>
      </c>
      <c r="T1461" t="s">
        <v>536</v>
      </c>
      <c r="U1461" t="s">
        <v>496</v>
      </c>
      <c r="V1461" t="s">
        <v>500</v>
      </c>
      <c r="W1461">
        <v>6</v>
      </c>
      <c r="X1461">
        <v>4</v>
      </c>
      <c r="Y1461">
        <v>0</v>
      </c>
    </row>
    <row r="1462" spans="17:25" x14ac:dyDescent="0.25">
      <c r="Q1462" t="s">
        <v>3378</v>
      </c>
      <c r="R1462" t="s">
        <v>1428</v>
      </c>
      <c r="S1462" t="s">
        <v>522</v>
      </c>
      <c r="T1462" t="s">
        <v>523</v>
      </c>
      <c r="U1462" t="s">
        <v>496</v>
      </c>
      <c r="W1462">
        <v>6</v>
      </c>
      <c r="X1462">
        <v>1</v>
      </c>
      <c r="Y1462">
        <v>0</v>
      </c>
    </row>
    <row r="1463" spans="17:25" x14ac:dyDescent="0.25">
      <c r="Q1463" t="s">
        <v>3398</v>
      </c>
      <c r="S1463" t="s">
        <v>532</v>
      </c>
      <c r="T1463" t="s">
        <v>496</v>
      </c>
      <c r="U1463" t="s">
        <v>496</v>
      </c>
      <c r="W1463">
        <v>2</v>
      </c>
      <c r="X1463">
        <v>2</v>
      </c>
      <c r="Y1463">
        <v>0</v>
      </c>
    </row>
    <row r="1464" spans="17:25" x14ac:dyDescent="0.25">
      <c r="Q1464" t="s">
        <v>3528</v>
      </c>
      <c r="S1464" t="s">
        <v>593</v>
      </c>
      <c r="T1464" t="s">
        <v>533</v>
      </c>
      <c r="U1464" t="s">
        <v>496</v>
      </c>
      <c r="W1464">
        <v>12</v>
      </c>
      <c r="X1464">
        <v>10</v>
      </c>
      <c r="Y1464">
        <v>1</v>
      </c>
    </row>
    <row r="1465" spans="17:25" x14ac:dyDescent="0.25">
      <c r="Q1465" t="s">
        <v>3591</v>
      </c>
      <c r="R1465" t="s">
        <v>1527</v>
      </c>
      <c r="S1465" t="s">
        <v>518</v>
      </c>
      <c r="T1465" t="s">
        <v>497</v>
      </c>
      <c r="U1465" t="s">
        <v>553</v>
      </c>
      <c r="V1465" t="s">
        <v>515</v>
      </c>
      <c r="W1465">
        <v>12</v>
      </c>
      <c r="X1465">
        <v>7</v>
      </c>
      <c r="Y1465">
        <v>0</v>
      </c>
    </row>
    <row r="1466" spans="17:25" x14ac:dyDescent="0.25">
      <c r="Q1466" t="s">
        <v>3668</v>
      </c>
      <c r="R1466" t="s">
        <v>501</v>
      </c>
      <c r="S1466" t="s">
        <v>552</v>
      </c>
      <c r="T1466" t="s">
        <v>619</v>
      </c>
      <c r="U1466" t="s">
        <v>606</v>
      </c>
      <c r="V1466" t="s">
        <v>515</v>
      </c>
      <c r="W1466">
        <v>11</v>
      </c>
      <c r="X1466">
        <v>2</v>
      </c>
      <c r="Y1466">
        <v>0</v>
      </c>
    </row>
    <row r="1467" spans="17:25" x14ac:dyDescent="0.25">
      <c r="Q1467" t="s">
        <v>3759</v>
      </c>
      <c r="S1467" t="s">
        <v>496</v>
      </c>
      <c r="T1467" t="s">
        <v>511</v>
      </c>
      <c r="U1467" t="s">
        <v>496</v>
      </c>
      <c r="W1467">
        <v>10</v>
      </c>
      <c r="X1467">
        <v>7</v>
      </c>
      <c r="Y1467">
        <v>1</v>
      </c>
    </row>
    <row r="1468" spans="17:25" x14ac:dyDescent="0.25">
      <c r="Q1468" t="s">
        <v>4051</v>
      </c>
      <c r="R1468" t="s">
        <v>605</v>
      </c>
      <c r="S1468" t="s">
        <v>510</v>
      </c>
      <c r="T1468" t="s">
        <v>497</v>
      </c>
      <c r="U1468" t="s">
        <v>496</v>
      </c>
      <c r="V1468" t="s">
        <v>500</v>
      </c>
      <c r="W1468">
        <v>11</v>
      </c>
      <c r="X1468">
        <v>6</v>
      </c>
      <c r="Y1468">
        <v>0</v>
      </c>
    </row>
    <row r="1469" spans="17:25" x14ac:dyDescent="0.25">
      <c r="Q1469" t="s">
        <v>4074</v>
      </c>
      <c r="R1469" t="s">
        <v>895</v>
      </c>
      <c r="S1469" t="s">
        <v>535</v>
      </c>
      <c r="T1469" t="s">
        <v>503</v>
      </c>
      <c r="U1469" t="s">
        <v>496</v>
      </c>
      <c r="V1469" t="s">
        <v>500</v>
      </c>
      <c r="W1469">
        <v>11</v>
      </c>
      <c r="X1469">
        <v>2</v>
      </c>
      <c r="Y1469">
        <v>0</v>
      </c>
    </row>
    <row r="1470" spans="17:25" x14ac:dyDescent="0.25">
      <c r="Q1470" t="s">
        <v>2845</v>
      </c>
      <c r="S1470" t="s">
        <v>593</v>
      </c>
      <c r="T1470" t="s">
        <v>527</v>
      </c>
      <c r="U1470" t="s">
        <v>594</v>
      </c>
      <c r="V1470" t="s">
        <v>500</v>
      </c>
      <c r="W1470">
        <v>5</v>
      </c>
      <c r="X1470">
        <v>0</v>
      </c>
      <c r="Y1470">
        <v>0</v>
      </c>
    </row>
    <row r="1471" spans="17:25" x14ac:dyDescent="0.25">
      <c r="Q1471" t="s">
        <v>3242</v>
      </c>
      <c r="S1471" t="s">
        <v>530</v>
      </c>
      <c r="T1471" t="s">
        <v>523</v>
      </c>
      <c r="U1471" t="s">
        <v>496</v>
      </c>
      <c r="V1471" t="s">
        <v>515</v>
      </c>
      <c r="W1471">
        <v>23</v>
      </c>
      <c r="X1471">
        <v>17</v>
      </c>
      <c r="Y1471">
        <v>4</v>
      </c>
    </row>
    <row r="1472" spans="17:25" x14ac:dyDescent="0.25">
      <c r="Q1472" t="s">
        <v>4076</v>
      </c>
      <c r="S1472" t="s">
        <v>496</v>
      </c>
      <c r="T1472" t="s">
        <v>906</v>
      </c>
      <c r="U1472" t="s">
        <v>496</v>
      </c>
      <c r="W1472">
        <v>1</v>
      </c>
      <c r="X1472">
        <v>0</v>
      </c>
      <c r="Y1472">
        <v>0</v>
      </c>
    </row>
    <row r="1473" spans="17:25" x14ac:dyDescent="0.25">
      <c r="Q1473" t="s">
        <v>2213</v>
      </c>
      <c r="S1473" t="s">
        <v>532</v>
      </c>
      <c r="T1473" t="s">
        <v>527</v>
      </c>
      <c r="U1473" t="s">
        <v>620</v>
      </c>
      <c r="V1473" t="s">
        <v>500</v>
      </c>
      <c r="W1473">
        <v>4</v>
      </c>
      <c r="X1473">
        <v>2</v>
      </c>
      <c r="Y1473">
        <v>0</v>
      </c>
    </row>
    <row r="1474" spans="17:25" x14ac:dyDescent="0.25">
      <c r="Q1474" t="s">
        <v>3566</v>
      </c>
      <c r="S1474" t="s">
        <v>496</v>
      </c>
      <c r="T1474" t="s">
        <v>513</v>
      </c>
      <c r="U1474" t="s">
        <v>496</v>
      </c>
      <c r="W1474">
        <v>2</v>
      </c>
      <c r="X1474">
        <v>2</v>
      </c>
      <c r="Y1474">
        <v>0</v>
      </c>
    </row>
    <row r="1475" spans="17:25" x14ac:dyDescent="0.25">
      <c r="Q1475" t="s">
        <v>2766</v>
      </c>
      <c r="R1475" t="s">
        <v>1139</v>
      </c>
      <c r="S1475" t="s">
        <v>499</v>
      </c>
      <c r="T1475" t="s">
        <v>497</v>
      </c>
      <c r="U1475" t="s">
        <v>559</v>
      </c>
      <c r="V1475" t="s">
        <v>500</v>
      </c>
      <c r="W1475">
        <v>21</v>
      </c>
      <c r="X1475">
        <v>12</v>
      </c>
      <c r="Y1475">
        <v>1</v>
      </c>
    </row>
    <row r="1476" spans="17:25" x14ac:dyDescent="0.25">
      <c r="Q1476" t="s">
        <v>2888</v>
      </c>
      <c r="R1476" t="s">
        <v>1184</v>
      </c>
      <c r="S1476" t="s">
        <v>552</v>
      </c>
      <c r="T1476" t="s">
        <v>497</v>
      </c>
      <c r="U1476" t="s">
        <v>496</v>
      </c>
      <c r="W1476">
        <v>10</v>
      </c>
      <c r="X1476">
        <v>13</v>
      </c>
      <c r="Y1476">
        <v>0</v>
      </c>
    </row>
    <row r="1477" spans="17:25" x14ac:dyDescent="0.25">
      <c r="Q1477" t="s">
        <v>21</v>
      </c>
      <c r="S1477" t="s">
        <v>506</v>
      </c>
      <c r="T1477" t="s">
        <v>513</v>
      </c>
      <c r="U1477" t="s">
        <v>514</v>
      </c>
      <c r="V1477" t="s">
        <v>500</v>
      </c>
      <c r="W1477">
        <v>12</v>
      </c>
      <c r="X1477">
        <v>7</v>
      </c>
      <c r="Y1477">
        <v>1</v>
      </c>
    </row>
    <row r="1478" spans="17:25" x14ac:dyDescent="0.25">
      <c r="Q1478" t="s">
        <v>3113</v>
      </c>
      <c r="R1478" t="s">
        <v>1293</v>
      </c>
      <c r="S1478" t="s">
        <v>526</v>
      </c>
      <c r="T1478" t="s">
        <v>527</v>
      </c>
      <c r="U1478" t="s">
        <v>496</v>
      </c>
      <c r="W1478">
        <v>5</v>
      </c>
      <c r="X1478">
        <v>4</v>
      </c>
      <c r="Y1478">
        <v>0</v>
      </c>
    </row>
    <row r="1479" spans="17:25" x14ac:dyDescent="0.25">
      <c r="Q1479" t="s">
        <v>387</v>
      </c>
      <c r="R1479" t="s">
        <v>1566</v>
      </c>
      <c r="S1479" t="s">
        <v>518</v>
      </c>
      <c r="T1479" t="s">
        <v>497</v>
      </c>
      <c r="U1479" t="s">
        <v>540</v>
      </c>
      <c r="V1479" t="s">
        <v>500</v>
      </c>
      <c r="W1479">
        <v>7</v>
      </c>
      <c r="X1479">
        <v>3</v>
      </c>
      <c r="Y1479">
        <v>2</v>
      </c>
    </row>
    <row r="1480" spans="17:25" x14ac:dyDescent="0.25">
      <c r="Q1480" t="s">
        <v>3937</v>
      </c>
      <c r="R1480" t="s">
        <v>1684</v>
      </c>
      <c r="S1480" t="s">
        <v>502</v>
      </c>
      <c r="T1480" t="s">
        <v>523</v>
      </c>
      <c r="U1480" t="s">
        <v>508</v>
      </c>
      <c r="W1480">
        <v>7</v>
      </c>
      <c r="X1480">
        <v>1</v>
      </c>
      <c r="Y1480">
        <v>0</v>
      </c>
    </row>
    <row r="1481" spans="17:25" x14ac:dyDescent="0.25">
      <c r="Q1481" t="s">
        <v>2230</v>
      </c>
      <c r="S1481" t="s">
        <v>552</v>
      </c>
      <c r="T1481" t="s">
        <v>497</v>
      </c>
      <c r="U1481" t="s">
        <v>540</v>
      </c>
      <c r="V1481" t="s">
        <v>500</v>
      </c>
      <c r="W1481">
        <v>9</v>
      </c>
      <c r="X1481">
        <v>4</v>
      </c>
      <c r="Y1481">
        <v>0</v>
      </c>
    </row>
    <row r="1482" spans="17:25" x14ac:dyDescent="0.25">
      <c r="Q1482" t="s">
        <v>1829</v>
      </c>
      <c r="R1482" t="s">
        <v>577</v>
      </c>
      <c r="S1482" t="s">
        <v>499</v>
      </c>
      <c r="T1482" t="s">
        <v>513</v>
      </c>
      <c r="U1482" t="s">
        <v>496</v>
      </c>
      <c r="V1482" t="s">
        <v>500</v>
      </c>
      <c r="W1482">
        <v>12</v>
      </c>
      <c r="X1482">
        <v>4</v>
      </c>
      <c r="Y1482">
        <v>2</v>
      </c>
    </row>
    <row r="1483" spans="17:25" x14ac:dyDescent="0.25">
      <c r="Q1483" t="s">
        <v>4060</v>
      </c>
      <c r="S1483" t="s">
        <v>496</v>
      </c>
      <c r="T1483" t="s">
        <v>496</v>
      </c>
      <c r="U1483" t="s">
        <v>496</v>
      </c>
      <c r="W1483">
        <v>0</v>
      </c>
      <c r="X1483">
        <v>4</v>
      </c>
      <c r="Y1483">
        <v>0</v>
      </c>
    </row>
    <row r="1484" spans="17:25" x14ac:dyDescent="0.25">
      <c r="Q1484" t="s">
        <v>1925</v>
      </c>
      <c r="S1484" t="s">
        <v>526</v>
      </c>
      <c r="T1484" t="s">
        <v>657</v>
      </c>
      <c r="U1484" t="s">
        <v>496</v>
      </c>
      <c r="W1484">
        <v>6</v>
      </c>
      <c r="X1484">
        <v>2</v>
      </c>
      <c r="Y1484">
        <v>0</v>
      </c>
    </row>
    <row r="1485" spans="17:25" x14ac:dyDescent="0.25">
      <c r="Q1485" t="s">
        <v>3962</v>
      </c>
      <c r="S1485" t="s">
        <v>502</v>
      </c>
      <c r="T1485" t="s">
        <v>513</v>
      </c>
      <c r="U1485" t="s">
        <v>559</v>
      </c>
      <c r="V1485" t="s">
        <v>500</v>
      </c>
      <c r="W1485">
        <v>10</v>
      </c>
      <c r="X1485">
        <v>4</v>
      </c>
      <c r="Y1485">
        <v>0</v>
      </c>
    </row>
    <row r="1486" spans="17:25" x14ac:dyDescent="0.25">
      <c r="Q1486" t="s">
        <v>13</v>
      </c>
      <c r="R1486" t="s">
        <v>854</v>
      </c>
      <c r="S1486" t="s">
        <v>522</v>
      </c>
      <c r="T1486" t="s">
        <v>523</v>
      </c>
      <c r="U1486" t="s">
        <v>556</v>
      </c>
      <c r="V1486" t="s">
        <v>500</v>
      </c>
      <c r="W1486">
        <v>19</v>
      </c>
      <c r="X1486">
        <v>8</v>
      </c>
      <c r="Y1486">
        <v>0</v>
      </c>
    </row>
    <row r="1487" spans="17:25" x14ac:dyDescent="0.25">
      <c r="Q1487" t="s">
        <v>2870</v>
      </c>
      <c r="S1487" t="s">
        <v>526</v>
      </c>
      <c r="T1487" t="s">
        <v>527</v>
      </c>
      <c r="U1487" t="s">
        <v>620</v>
      </c>
      <c r="V1487" t="s">
        <v>500</v>
      </c>
      <c r="W1487">
        <v>8</v>
      </c>
      <c r="X1487">
        <v>0</v>
      </c>
      <c r="Y1487">
        <v>0</v>
      </c>
    </row>
    <row r="1488" spans="17:25" x14ac:dyDescent="0.25">
      <c r="Q1488" t="s">
        <v>2453</v>
      </c>
      <c r="S1488" t="s">
        <v>502</v>
      </c>
      <c r="T1488" t="s">
        <v>959</v>
      </c>
      <c r="U1488" t="s">
        <v>496</v>
      </c>
      <c r="W1488">
        <v>1</v>
      </c>
      <c r="X1488">
        <v>1</v>
      </c>
      <c r="Y1488">
        <v>0</v>
      </c>
    </row>
    <row r="1489" spans="17:25" x14ac:dyDescent="0.25">
      <c r="Q1489" t="s">
        <v>3232</v>
      </c>
      <c r="S1489" t="s">
        <v>552</v>
      </c>
      <c r="T1489" t="s">
        <v>571</v>
      </c>
      <c r="U1489" t="s">
        <v>496</v>
      </c>
      <c r="V1489" t="s">
        <v>515</v>
      </c>
      <c r="W1489">
        <v>6</v>
      </c>
      <c r="X1489">
        <v>7</v>
      </c>
      <c r="Y1489">
        <v>2</v>
      </c>
    </row>
    <row r="1490" spans="17:25" x14ac:dyDescent="0.25">
      <c r="Q1490" t="s">
        <v>2443</v>
      </c>
      <c r="R1490" t="s">
        <v>953</v>
      </c>
      <c r="S1490" t="s">
        <v>502</v>
      </c>
      <c r="T1490" t="s">
        <v>536</v>
      </c>
      <c r="U1490" t="s">
        <v>496</v>
      </c>
      <c r="V1490" t="s">
        <v>500</v>
      </c>
      <c r="W1490">
        <v>9</v>
      </c>
      <c r="X1490">
        <v>18</v>
      </c>
      <c r="Y1490">
        <v>1</v>
      </c>
    </row>
    <row r="1491" spans="17:25" x14ac:dyDescent="0.25">
      <c r="Q1491" t="s">
        <v>2832</v>
      </c>
      <c r="S1491" t="s">
        <v>518</v>
      </c>
      <c r="T1491" t="s">
        <v>511</v>
      </c>
      <c r="U1491" t="s">
        <v>606</v>
      </c>
      <c r="V1491" t="s">
        <v>500</v>
      </c>
      <c r="W1491">
        <v>23</v>
      </c>
      <c r="X1491">
        <v>8</v>
      </c>
      <c r="Y1491">
        <v>2</v>
      </c>
    </row>
    <row r="1492" spans="17:25" x14ac:dyDescent="0.25">
      <c r="Q1492" t="s">
        <v>2720</v>
      </c>
      <c r="S1492" t="s">
        <v>530</v>
      </c>
      <c r="T1492" t="s">
        <v>959</v>
      </c>
      <c r="U1492" t="s">
        <v>496</v>
      </c>
      <c r="V1492" t="s">
        <v>515</v>
      </c>
      <c r="W1492">
        <v>19</v>
      </c>
      <c r="X1492">
        <v>9</v>
      </c>
      <c r="Y1492">
        <v>4</v>
      </c>
    </row>
    <row r="1493" spans="17:25" x14ac:dyDescent="0.25">
      <c r="Q1493" t="s">
        <v>3697</v>
      </c>
      <c r="S1493" t="s">
        <v>502</v>
      </c>
      <c r="T1493" t="s">
        <v>959</v>
      </c>
      <c r="U1493" t="s">
        <v>496</v>
      </c>
      <c r="V1493" t="s">
        <v>500</v>
      </c>
      <c r="W1493">
        <v>4</v>
      </c>
      <c r="X1493">
        <v>11</v>
      </c>
      <c r="Y1493">
        <v>1</v>
      </c>
    </row>
    <row r="1494" spans="17:25" x14ac:dyDescent="0.25">
      <c r="Q1494" t="s">
        <v>2596</v>
      </c>
      <c r="S1494" t="s">
        <v>502</v>
      </c>
      <c r="T1494" t="s">
        <v>513</v>
      </c>
      <c r="U1494" t="s">
        <v>496</v>
      </c>
      <c r="V1494" t="s">
        <v>515</v>
      </c>
      <c r="W1494">
        <v>5</v>
      </c>
      <c r="X1494">
        <v>7</v>
      </c>
      <c r="Y1494">
        <v>1</v>
      </c>
    </row>
    <row r="1495" spans="17:25" x14ac:dyDescent="0.25">
      <c r="Q1495" t="s">
        <v>335</v>
      </c>
      <c r="R1495" t="s">
        <v>1351</v>
      </c>
      <c r="S1495" t="s">
        <v>499</v>
      </c>
      <c r="T1495" t="s">
        <v>536</v>
      </c>
      <c r="U1495" t="s">
        <v>553</v>
      </c>
      <c r="V1495" t="s">
        <v>500</v>
      </c>
      <c r="W1495">
        <v>15</v>
      </c>
      <c r="X1495">
        <v>11</v>
      </c>
      <c r="Y1495">
        <v>0</v>
      </c>
    </row>
    <row r="1496" spans="17:25" x14ac:dyDescent="0.25">
      <c r="Q1496" t="s">
        <v>4018</v>
      </c>
      <c r="S1496" t="s">
        <v>510</v>
      </c>
      <c r="T1496" t="s">
        <v>825</v>
      </c>
      <c r="U1496" t="s">
        <v>496</v>
      </c>
      <c r="W1496">
        <v>0</v>
      </c>
      <c r="X1496">
        <v>1</v>
      </c>
      <c r="Y1496">
        <v>0</v>
      </c>
    </row>
    <row r="1497" spans="17:25" x14ac:dyDescent="0.25">
      <c r="Q1497" t="s">
        <v>3313</v>
      </c>
      <c r="S1497" t="s">
        <v>499</v>
      </c>
      <c r="T1497" t="s">
        <v>841</v>
      </c>
      <c r="U1497" t="s">
        <v>496</v>
      </c>
      <c r="V1497" t="s">
        <v>500</v>
      </c>
      <c r="W1497">
        <v>7</v>
      </c>
      <c r="X1497">
        <v>9</v>
      </c>
      <c r="Y1497">
        <v>0</v>
      </c>
    </row>
    <row r="1498" spans="17:25" x14ac:dyDescent="0.25">
      <c r="Q1498" t="s">
        <v>3898</v>
      </c>
      <c r="S1498" t="s">
        <v>499</v>
      </c>
      <c r="T1498" t="s">
        <v>497</v>
      </c>
      <c r="U1498" t="s">
        <v>517</v>
      </c>
      <c r="V1498" t="s">
        <v>515</v>
      </c>
      <c r="W1498">
        <v>12</v>
      </c>
      <c r="X1498">
        <v>6</v>
      </c>
      <c r="Y1498">
        <v>1</v>
      </c>
    </row>
    <row r="1499" spans="17:25" x14ac:dyDescent="0.25">
      <c r="Q1499" t="s">
        <v>3219</v>
      </c>
      <c r="S1499" t="s">
        <v>549</v>
      </c>
      <c r="T1499" t="s">
        <v>882</v>
      </c>
      <c r="U1499" t="s">
        <v>496</v>
      </c>
      <c r="V1499" t="s">
        <v>500</v>
      </c>
      <c r="W1499">
        <v>5</v>
      </c>
      <c r="X1499">
        <v>5</v>
      </c>
      <c r="Y1499">
        <v>0</v>
      </c>
    </row>
    <row r="1500" spans="17:25" x14ac:dyDescent="0.25">
      <c r="Q1500" t="s">
        <v>4099</v>
      </c>
      <c r="S1500" t="s">
        <v>518</v>
      </c>
      <c r="T1500" t="s">
        <v>571</v>
      </c>
      <c r="U1500" t="s">
        <v>496</v>
      </c>
      <c r="V1500" t="s">
        <v>500</v>
      </c>
      <c r="W1500">
        <v>14</v>
      </c>
      <c r="X1500">
        <v>5</v>
      </c>
      <c r="Y1500">
        <v>3</v>
      </c>
    </row>
    <row r="1501" spans="17:25" x14ac:dyDescent="0.25">
      <c r="Q1501" t="s">
        <v>3163</v>
      </c>
      <c r="R1501" t="s">
        <v>697</v>
      </c>
      <c r="S1501" t="s">
        <v>518</v>
      </c>
      <c r="T1501" t="s">
        <v>686</v>
      </c>
      <c r="U1501" t="s">
        <v>496</v>
      </c>
      <c r="V1501" t="s">
        <v>500</v>
      </c>
      <c r="W1501">
        <v>24</v>
      </c>
      <c r="X1501">
        <v>11</v>
      </c>
      <c r="Y1501">
        <v>2</v>
      </c>
    </row>
    <row r="1502" spans="17:25" x14ac:dyDescent="0.25">
      <c r="Q1502" t="s">
        <v>3588</v>
      </c>
      <c r="R1502" t="s">
        <v>1525</v>
      </c>
      <c r="S1502" t="s">
        <v>502</v>
      </c>
      <c r="T1502" t="s">
        <v>513</v>
      </c>
      <c r="U1502" t="s">
        <v>496</v>
      </c>
      <c r="V1502" t="s">
        <v>515</v>
      </c>
      <c r="W1502">
        <v>26</v>
      </c>
      <c r="X1502">
        <v>16</v>
      </c>
      <c r="Y1502">
        <v>1</v>
      </c>
    </row>
    <row r="1503" spans="17:25" x14ac:dyDescent="0.25">
      <c r="Q1503" t="s">
        <v>2445</v>
      </c>
      <c r="R1503" t="s">
        <v>955</v>
      </c>
      <c r="S1503" t="s">
        <v>502</v>
      </c>
      <c r="T1503" t="s">
        <v>507</v>
      </c>
      <c r="U1503" t="s">
        <v>496</v>
      </c>
      <c r="V1503" t="s">
        <v>500</v>
      </c>
      <c r="W1503">
        <v>15</v>
      </c>
      <c r="X1503">
        <v>9</v>
      </c>
      <c r="Y1503">
        <v>0</v>
      </c>
    </row>
    <row r="1504" spans="17:25" x14ac:dyDescent="0.25">
      <c r="Q1504" t="s">
        <v>3174</v>
      </c>
      <c r="S1504" t="s">
        <v>518</v>
      </c>
      <c r="T1504" t="s">
        <v>825</v>
      </c>
      <c r="U1504" t="s">
        <v>496</v>
      </c>
      <c r="V1504" t="s">
        <v>500</v>
      </c>
      <c r="W1504">
        <v>11</v>
      </c>
      <c r="X1504">
        <v>8</v>
      </c>
      <c r="Y1504">
        <v>0</v>
      </c>
    </row>
    <row r="1505" spans="17:25" x14ac:dyDescent="0.25">
      <c r="Q1505" t="s">
        <v>3484</v>
      </c>
      <c r="S1505" t="s">
        <v>496</v>
      </c>
      <c r="T1505" t="s">
        <v>1475</v>
      </c>
      <c r="U1505" t="s">
        <v>496</v>
      </c>
      <c r="W1505">
        <v>2</v>
      </c>
      <c r="X1505">
        <v>2</v>
      </c>
      <c r="Y1505">
        <v>0</v>
      </c>
    </row>
    <row r="1506" spans="17:25" x14ac:dyDescent="0.25">
      <c r="Q1506" t="s">
        <v>2881</v>
      </c>
      <c r="S1506" t="s">
        <v>502</v>
      </c>
      <c r="T1506" t="s">
        <v>507</v>
      </c>
      <c r="U1506" t="s">
        <v>496</v>
      </c>
      <c r="V1506" t="s">
        <v>500</v>
      </c>
      <c r="W1506">
        <v>3</v>
      </c>
      <c r="X1506">
        <v>2</v>
      </c>
      <c r="Y1506">
        <v>0</v>
      </c>
    </row>
    <row r="1507" spans="17:25" x14ac:dyDescent="0.25">
      <c r="Q1507" t="s">
        <v>4082</v>
      </c>
      <c r="S1507" t="s">
        <v>499</v>
      </c>
      <c r="T1507" t="s">
        <v>513</v>
      </c>
      <c r="U1507" t="s">
        <v>496</v>
      </c>
      <c r="V1507" t="s">
        <v>515</v>
      </c>
      <c r="W1507">
        <v>40</v>
      </c>
      <c r="X1507">
        <v>27</v>
      </c>
      <c r="Y1507">
        <v>10</v>
      </c>
    </row>
    <row r="1508" spans="17:25" x14ac:dyDescent="0.25">
      <c r="Q1508" t="s">
        <v>2446</v>
      </c>
      <c r="S1508" t="s">
        <v>510</v>
      </c>
      <c r="T1508" t="s">
        <v>825</v>
      </c>
      <c r="U1508" t="s">
        <v>496</v>
      </c>
      <c r="V1508" t="s">
        <v>504</v>
      </c>
      <c r="W1508">
        <v>11</v>
      </c>
      <c r="X1508">
        <v>4</v>
      </c>
      <c r="Y1508">
        <v>4</v>
      </c>
    </row>
    <row r="1509" spans="17:25" x14ac:dyDescent="0.25">
      <c r="Q1509" t="s">
        <v>3241</v>
      </c>
      <c r="R1509" t="s">
        <v>1352</v>
      </c>
      <c r="S1509" t="s">
        <v>499</v>
      </c>
      <c r="T1509" t="s">
        <v>523</v>
      </c>
      <c r="U1509" t="s">
        <v>517</v>
      </c>
      <c r="V1509" t="s">
        <v>515</v>
      </c>
      <c r="W1509">
        <v>31</v>
      </c>
      <c r="X1509">
        <v>7</v>
      </c>
      <c r="Y1509">
        <v>2</v>
      </c>
    </row>
    <row r="1510" spans="17:25" x14ac:dyDescent="0.25">
      <c r="Q1510" t="s">
        <v>1935</v>
      </c>
      <c r="R1510" t="s">
        <v>663</v>
      </c>
      <c r="S1510" t="s">
        <v>502</v>
      </c>
      <c r="T1510" t="s">
        <v>536</v>
      </c>
      <c r="U1510" t="s">
        <v>517</v>
      </c>
      <c r="V1510" t="s">
        <v>500</v>
      </c>
      <c r="W1510">
        <v>5</v>
      </c>
      <c r="X1510">
        <v>0</v>
      </c>
      <c r="Y1510">
        <v>0</v>
      </c>
    </row>
    <row r="1511" spans="17:25" x14ac:dyDescent="0.25">
      <c r="Q1511" t="s">
        <v>1937</v>
      </c>
      <c r="S1511" t="s">
        <v>549</v>
      </c>
      <c r="T1511" t="s">
        <v>513</v>
      </c>
      <c r="U1511" t="s">
        <v>496</v>
      </c>
      <c r="W1511">
        <v>10</v>
      </c>
      <c r="X1511">
        <v>9</v>
      </c>
      <c r="Y1511">
        <v>0</v>
      </c>
    </row>
    <row r="1512" spans="17:25" x14ac:dyDescent="0.25">
      <c r="Q1512" t="s">
        <v>2582</v>
      </c>
      <c r="R1512" t="s">
        <v>1025</v>
      </c>
      <c r="S1512" t="s">
        <v>499</v>
      </c>
      <c r="T1512" t="s">
        <v>586</v>
      </c>
      <c r="U1512" t="s">
        <v>496</v>
      </c>
      <c r="V1512" t="s">
        <v>1026</v>
      </c>
      <c r="W1512">
        <v>2</v>
      </c>
      <c r="X1512">
        <v>2</v>
      </c>
      <c r="Y1512">
        <v>0</v>
      </c>
    </row>
    <row r="1513" spans="17:25" x14ac:dyDescent="0.25">
      <c r="Q1513" t="s">
        <v>20</v>
      </c>
      <c r="R1513" t="s">
        <v>1127</v>
      </c>
      <c r="S1513" t="s">
        <v>535</v>
      </c>
      <c r="T1513" t="s">
        <v>513</v>
      </c>
      <c r="U1513" t="s">
        <v>508</v>
      </c>
      <c r="V1513" t="s">
        <v>500</v>
      </c>
      <c r="W1513">
        <v>17</v>
      </c>
      <c r="X1513">
        <v>10</v>
      </c>
      <c r="Y1513">
        <v>2</v>
      </c>
    </row>
    <row r="1514" spans="17:25" x14ac:dyDescent="0.25">
      <c r="Q1514" t="s">
        <v>3142</v>
      </c>
      <c r="S1514" t="s">
        <v>518</v>
      </c>
      <c r="T1514" t="s">
        <v>513</v>
      </c>
      <c r="U1514" t="s">
        <v>496</v>
      </c>
      <c r="W1514">
        <v>0</v>
      </c>
      <c r="X1514">
        <v>5</v>
      </c>
      <c r="Y1514">
        <v>0</v>
      </c>
    </row>
    <row r="1515" spans="17:25" x14ac:dyDescent="0.25">
      <c r="Q1515" t="s">
        <v>3541</v>
      </c>
      <c r="R1515" t="s">
        <v>1465</v>
      </c>
      <c r="S1515" t="s">
        <v>502</v>
      </c>
      <c r="T1515" t="s">
        <v>513</v>
      </c>
      <c r="U1515" t="s">
        <v>496</v>
      </c>
      <c r="V1515" t="s">
        <v>500</v>
      </c>
      <c r="W1515">
        <v>12</v>
      </c>
      <c r="X1515">
        <v>4</v>
      </c>
      <c r="Y1515">
        <v>1</v>
      </c>
    </row>
    <row r="1516" spans="17:25" x14ac:dyDescent="0.25">
      <c r="Q1516" t="s">
        <v>4065</v>
      </c>
      <c r="R1516" t="s">
        <v>1748</v>
      </c>
      <c r="S1516" t="s">
        <v>502</v>
      </c>
      <c r="T1516" t="s">
        <v>523</v>
      </c>
      <c r="U1516" t="s">
        <v>559</v>
      </c>
      <c r="V1516" t="s">
        <v>500</v>
      </c>
      <c r="W1516">
        <v>28</v>
      </c>
      <c r="X1516">
        <v>13</v>
      </c>
      <c r="Y1516">
        <v>1</v>
      </c>
    </row>
    <row r="1517" spans="17:25" x14ac:dyDescent="0.25">
      <c r="Q1517" t="s">
        <v>2319</v>
      </c>
      <c r="R1517" t="s">
        <v>652</v>
      </c>
      <c r="S1517" t="s">
        <v>518</v>
      </c>
      <c r="T1517" t="s">
        <v>497</v>
      </c>
      <c r="U1517" t="s">
        <v>496</v>
      </c>
      <c r="V1517" t="s">
        <v>500</v>
      </c>
      <c r="W1517">
        <v>4</v>
      </c>
      <c r="X1517">
        <v>2</v>
      </c>
      <c r="Y1517">
        <v>0</v>
      </c>
    </row>
    <row r="1518" spans="17:25" x14ac:dyDescent="0.25">
      <c r="Q1518" t="s">
        <v>2385</v>
      </c>
      <c r="S1518" t="s">
        <v>518</v>
      </c>
      <c r="T1518" t="s">
        <v>533</v>
      </c>
      <c r="U1518" t="s">
        <v>642</v>
      </c>
      <c r="V1518" t="s">
        <v>500</v>
      </c>
      <c r="W1518">
        <v>3</v>
      </c>
      <c r="X1518">
        <v>1</v>
      </c>
      <c r="Y1518">
        <v>0</v>
      </c>
    </row>
    <row r="1519" spans="17:25" x14ac:dyDescent="0.25">
      <c r="Q1519" t="s">
        <v>2855</v>
      </c>
      <c r="R1519" t="s">
        <v>1174</v>
      </c>
      <c r="S1519" t="s">
        <v>510</v>
      </c>
      <c r="T1519" t="s">
        <v>533</v>
      </c>
      <c r="U1519" t="s">
        <v>496</v>
      </c>
      <c r="V1519" t="s">
        <v>500</v>
      </c>
      <c r="W1519">
        <v>17</v>
      </c>
      <c r="X1519">
        <v>3</v>
      </c>
      <c r="Y1519">
        <v>1</v>
      </c>
    </row>
    <row r="1520" spans="17:25" x14ac:dyDescent="0.25">
      <c r="Q1520" t="s">
        <v>306</v>
      </c>
      <c r="S1520" t="s">
        <v>530</v>
      </c>
      <c r="T1520" t="s">
        <v>523</v>
      </c>
      <c r="U1520" t="s">
        <v>546</v>
      </c>
      <c r="V1520" t="s">
        <v>515</v>
      </c>
      <c r="W1520">
        <v>12</v>
      </c>
      <c r="X1520">
        <v>2</v>
      </c>
      <c r="Y1520">
        <v>0</v>
      </c>
    </row>
    <row r="1521" spans="17:25" x14ac:dyDescent="0.25">
      <c r="Q1521" t="s">
        <v>2893</v>
      </c>
      <c r="S1521" t="s">
        <v>496</v>
      </c>
      <c r="T1521" t="s">
        <v>523</v>
      </c>
      <c r="U1521" t="s">
        <v>496</v>
      </c>
      <c r="W1521">
        <v>2</v>
      </c>
      <c r="X1521">
        <v>1</v>
      </c>
      <c r="Y1521">
        <v>0</v>
      </c>
    </row>
    <row r="1522" spans="17:25" x14ac:dyDescent="0.25">
      <c r="Q1522" t="s">
        <v>2803</v>
      </c>
      <c r="S1522" t="s">
        <v>502</v>
      </c>
      <c r="T1522" t="s">
        <v>615</v>
      </c>
      <c r="U1522" t="s">
        <v>496</v>
      </c>
      <c r="V1522" t="s">
        <v>500</v>
      </c>
      <c r="W1522">
        <v>0</v>
      </c>
      <c r="X1522">
        <v>3</v>
      </c>
      <c r="Y1522">
        <v>0</v>
      </c>
    </row>
    <row r="1523" spans="17:25" x14ac:dyDescent="0.25">
      <c r="Q1523" t="s">
        <v>3693</v>
      </c>
      <c r="R1523" t="s">
        <v>1567</v>
      </c>
      <c r="S1523" t="s">
        <v>549</v>
      </c>
      <c r="T1523" t="s">
        <v>536</v>
      </c>
      <c r="U1523" t="s">
        <v>556</v>
      </c>
      <c r="V1523" t="s">
        <v>500</v>
      </c>
      <c r="W1523">
        <v>28</v>
      </c>
      <c r="X1523">
        <v>16</v>
      </c>
      <c r="Y1523">
        <v>2</v>
      </c>
    </row>
    <row r="1524" spans="17:25" x14ac:dyDescent="0.25">
      <c r="Q1524" t="s">
        <v>3808</v>
      </c>
      <c r="S1524" t="s">
        <v>518</v>
      </c>
      <c r="T1524" t="s">
        <v>533</v>
      </c>
      <c r="U1524" t="s">
        <v>546</v>
      </c>
      <c r="W1524">
        <v>11</v>
      </c>
      <c r="X1524">
        <v>4</v>
      </c>
      <c r="Y1524">
        <v>0</v>
      </c>
    </row>
    <row r="1525" spans="17:25" x14ac:dyDescent="0.25">
      <c r="Q1525" t="s">
        <v>124</v>
      </c>
      <c r="R1525" t="s">
        <v>1014</v>
      </c>
      <c r="S1525" t="s">
        <v>630</v>
      </c>
      <c r="T1525" t="s">
        <v>513</v>
      </c>
      <c r="U1525" t="s">
        <v>584</v>
      </c>
      <c r="V1525" t="s">
        <v>500</v>
      </c>
      <c r="W1525">
        <v>13</v>
      </c>
      <c r="X1525">
        <v>10</v>
      </c>
      <c r="Y1525">
        <v>0</v>
      </c>
    </row>
    <row r="1526" spans="17:25" x14ac:dyDescent="0.25">
      <c r="Q1526" t="s">
        <v>3934</v>
      </c>
      <c r="R1526" t="s">
        <v>1683</v>
      </c>
      <c r="S1526" t="s">
        <v>530</v>
      </c>
      <c r="T1526" t="s">
        <v>1475</v>
      </c>
      <c r="U1526" t="s">
        <v>496</v>
      </c>
      <c r="W1526">
        <v>10</v>
      </c>
      <c r="X1526">
        <v>8</v>
      </c>
      <c r="Y1526">
        <v>0</v>
      </c>
    </row>
    <row r="1527" spans="17:25" x14ac:dyDescent="0.25">
      <c r="Q1527" t="s">
        <v>4019</v>
      </c>
      <c r="S1527" t="s">
        <v>634</v>
      </c>
      <c r="T1527" t="s">
        <v>882</v>
      </c>
      <c r="U1527" t="s">
        <v>496</v>
      </c>
      <c r="V1527" t="s">
        <v>500</v>
      </c>
      <c r="W1527">
        <v>8</v>
      </c>
      <c r="X1527">
        <v>13</v>
      </c>
      <c r="Y1527">
        <v>3</v>
      </c>
    </row>
    <row r="1528" spans="17:25" x14ac:dyDescent="0.25">
      <c r="Q1528" t="s">
        <v>4084</v>
      </c>
      <c r="S1528" t="s">
        <v>502</v>
      </c>
      <c r="T1528" t="s">
        <v>523</v>
      </c>
      <c r="U1528" t="s">
        <v>496</v>
      </c>
      <c r="V1528" t="s">
        <v>500</v>
      </c>
      <c r="W1528">
        <v>5</v>
      </c>
      <c r="X1528">
        <v>10</v>
      </c>
      <c r="Y1528">
        <v>2</v>
      </c>
    </row>
    <row r="1529" spans="17:25" x14ac:dyDescent="0.25">
      <c r="Q1529" t="s">
        <v>1847</v>
      </c>
      <c r="S1529" t="s">
        <v>522</v>
      </c>
      <c r="T1529" t="s">
        <v>511</v>
      </c>
      <c r="U1529" t="s">
        <v>496</v>
      </c>
      <c r="V1529" t="s">
        <v>515</v>
      </c>
      <c r="W1529">
        <v>15</v>
      </c>
      <c r="X1529">
        <v>15</v>
      </c>
      <c r="Y1529">
        <v>5</v>
      </c>
    </row>
    <row r="1530" spans="17:25" x14ac:dyDescent="0.25">
      <c r="Q1530" t="s">
        <v>3334</v>
      </c>
      <c r="S1530" t="s">
        <v>552</v>
      </c>
      <c r="T1530" t="s">
        <v>533</v>
      </c>
      <c r="U1530" t="s">
        <v>606</v>
      </c>
      <c r="V1530" t="s">
        <v>500</v>
      </c>
      <c r="W1530">
        <v>18</v>
      </c>
      <c r="X1530">
        <v>10</v>
      </c>
      <c r="Y1530">
        <v>2</v>
      </c>
    </row>
    <row r="1531" spans="17:25" x14ac:dyDescent="0.25">
      <c r="Q1531" t="s">
        <v>1801</v>
      </c>
      <c r="R1531" t="s">
        <v>557</v>
      </c>
      <c r="S1531" t="s">
        <v>530</v>
      </c>
      <c r="T1531" t="s">
        <v>497</v>
      </c>
      <c r="U1531" t="s">
        <v>496</v>
      </c>
      <c r="V1531" t="s">
        <v>500</v>
      </c>
      <c r="W1531">
        <v>5</v>
      </c>
      <c r="X1531">
        <v>5</v>
      </c>
      <c r="Y1531">
        <v>0</v>
      </c>
    </row>
    <row r="1532" spans="17:25" x14ac:dyDescent="0.25">
      <c r="Q1532" t="s">
        <v>3673</v>
      </c>
      <c r="S1532" t="s">
        <v>502</v>
      </c>
      <c r="T1532" t="s">
        <v>513</v>
      </c>
      <c r="U1532" t="s">
        <v>496</v>
      </c>
      <c r="V1532" t="s">
        <v>500</v>
      </c>
      <c r="W1532">
        <v>4</v>
      </c>
      <c r="X1532">
        <v>6</v>
      </c>
      <c r="Y1532">
        <v>0</v>
      </c>
    </row>
    <row r="1533" spans="17:25" x14ac:dyDescent="0.25">
      <c r="Q1533" t="s">
        <v>32</v>
      </c>
      <c r="R1533" t="s">
        <v>936</v>
      </c>
      <c r="S1533" t="s">
        <v>522</v>
      </c>
      <c r="T1533" t="s">
        <v>511</v>
      </c>
      <c r="U1533" t="s">
        <v>514</v>
      </c>
      <c r="V1533" t="s">
        <v>515</v>
      </c>
      <c r="W1533">
        <v>14</v>
      </c>
      <c r="X1533">
        <v>6</v>
      </c>
      <c r="Y1533">
        <v>0</v>
      </c>
    </row>
    <row r="1534" spans="17:25" x14ac:dyDescent="0.25">
      <c r="Q1534" t="s">
        <v>2498</v>
      </c>
      <c r="S1534" t="s">
        <v>499</v>
      </c>
      <c r="T1534" t="s">
        <v>497</v>
      </c>
      <c r="U1534" t="s">
        <v>496</v>
      </c>
      <c r="W1534">
        <v>12</v>
      </c>
      <c r="X1534">
        <v>7</v>
      </c>
      <c r="Y1534">
        <v>0</v>
      </c>
    </row>
    <row r="1535" spans="17:25" x14ac:dyDescent="0.25">
      <c r="Q1535" t="s">
        <v>3537</v>
      </c>
      <c r="S1535" t="s">
        <v>522</v>
      </c>
      <c r="T1535" t="s">
        <v>523</v>
      </c>
      <c r="U1535" t="s">
        <v>514</v>
      </c>
      <c r="V1535" t="s">
        <v>500</v>
      </c>
      <c r="W1535">
        <v>15</v>
      </c>
      <c r="X1535">
        <v>4</v>
      </c>
      <c r="Y1535">
        <v>0</v>
      </c>
    </row>
    <row r="1536" spans="17:25" x14ac:dyDescent="0.25">
      <c r="Q1536" t="s">
        <v>2733</v>
      </c>
      <c r="S1536" t="s">
        <v>502</v>
      </c>
      <c r="T1536" t="s">
        <v>513</v>
      </c>
      <c r="U1536" t="s">
        <v>496</v>
      </c>
      <c r="W1536">
        <v>3</v>
      </c>
      <c r="X1536">
        <v>3</v>
      </c>
      <c r="Y1536">
        <v>0</v>
      </c>
    </row>
    <row r="1537" spans="17:25" x14ac:dyDescent="0.25">
      <c r="Q1537" t="s">
        <v>3649</v>
      </c>
      <c r="R1537" t="s">
        <v>1549</v>
      </c>
      <c r="S1537" t="s">
        <v>535</v>
      </c>
      <c r="T1537" t="s">
        <v>503</v>
      </c>
      <c r="U1537" t="s">
        <v>496</v>
      </c>
      <c r="V1537" t="s">
        <v>500</v>
      </c>
      <c r="W1537">
        <v>23</v>
      </c>
      <c r="X1537">
        <v>12</v>
      </c>
      <c r="Y1537">
        <v>0</v>
      </c>
    </row>
    <row r="1538" spans="17:25" x14ac:dyDescent="0.25">
      <c r="Q1538" t="s">
        <v>3965</v>
      </c>
      <c r="S1538" t="s">
        <v>552</v>
      </c>
      <c r="T1538" t="s">
        <v>533</v>
      </c>
      <c r="U1538" t="s">
        <v>496</v>
      </c>
      <c r="V1538" t="s">
        <v>500</v>
      </c>
      <c r="W1538">
        <v>2</v>
      </c>
      <c r="X1538">
        <v>0</v>
      </c>
      <c r="Y1538">
        <v>0</v>
      </c>
    </row>
    <row r="1539" spans="17:25" x14ac:dyDescent="0.25">
      <c r="Q1539" t="s">
        <v>3745</v>
      </c>
      <c r="S1539" t="s">
        <v>522</v>
      </c>
      <c r="T1539" t="s">
        <v>586</v>
      </c>
      <c r="U1539" t="s">
        <v>496</v>
      </c>
      <c r="V1539" t="s">
        <v>500</v>
      </c>
      <c r="W1539">
        <v>22</v>
      </c>
      <c r="X1539">
        <v>8</v>
      </c>
      <c r="Y1539">
        <v>1</v>
      </c>
    </row>
    <row r="1540" spans="17:25" x14ac:dyDescent="0.25">
      <c r="Q1540" t="s">
        <v>2031</v>
      </c>
      <c r="R1540" t="s">
        <v>721</v>
      </c>
      <c r="S1540" t="s">
        <v>522</v>
      </c>
      <c r="T1540" t="s">
        <v>523</v>
      </c>
      <c r="U1540" t="s">
        <v>514</v>
      </c>
      <c r="V1540" t="s">
        <v>500</v>
      </c>
      <c r="W1540">
        <v>9</v>
      </c>
      <c r="X1540">
        <v>5</v>
      </c>
      <c r="Y1540">
        <v>0</v>
      </c>
    </row>
    <row r="1541" spans="17:25" x14ac:dyDescent="0.25">
      <c r="Q1541" t="s">
        <v>2092</v>
      </c>
      <c r="R1541" t="s">
        <v>758</v>
      </c>
      <c r="S1541" t="s">
        <v>499</v>
      </c>
      <c r="T1541" t="s">
        <v>513</v>
      </c>
      <c r="U1541" t="s">
        <v>538</v>
      </c>
      <c r="V1541" t="s">
        <v>515</v>
      </c>
      <c r="W1541">
        <v>9</v>
      </c>
      <c r="X1541">
        <v>4</v>
      </c>
      <c r="Y1541">
        <v>0</v>
      </c>
    </row>
    <row r="1542" spans="17:25" x14ac:dyDescent="0.25">
      <c r="Q1542" t="s">
        <v>2351</v>
      </c>
      <c r="R1542" t="s">
        <v>903</v>
      </c>
      <c r="S1542" t="s">
        <v>535</v>
      </c>
      <c r="T1542" t="s">
        <v>523</v>
      </c>
      <c r="U1542" t="s">
        <v>496</v>
      </c>
      <c r="W1542">
        <v>4</v>
      </c>
      <c r="X1542">
        <v>0</v>
      </c>
      <c r="Y1542">
        <v>0</v>
      </c>
    </row>
    <row r="1543" spans="17:25" x14ac:dyDescent="0.25">
      <c r="Q1543" t="s">
        <v>2391</v>
      </c>
      <c r="R1543" t="s">
        <v>924</v>
      </c>
      <c r="S1543" t="s">
        <v>535</v>
      </c>
      <c r="T1543" t="s">
        <v>507</v>
      </c>
      <c r="U1543" t="s">
        <v>496</v>
      </c>
      <c r="V1543" t="s">
        <v>500</v>
      </c>
      <c r="W1543">
        <v>5</v>
      </c>
      <c r="X1543">
        <v>2</v>
      </c>
      <c r="Y1543">
        <v>0</v>
      </c>
    </row>
    <row r="1544" spans="17:25" x14ac:dyDescent="0.25">
      <c r="Q1544" t="s">
        <v>2587</v>
      </c>
      <c r="R1544" t="s">
        <v>1030</v>
      </c>
      <c r="S1544" t="s">
        <v>535</v>
      </c>
      <c r="T1544" t="s">
        <v>536</v>
      </c>
      <c r="U1544" t="s">
        <v>496</v>
      </c>
      <c r="W1544">
        <v>4</v>
      </c>
      <c r="X1544">
        <v>3</v>
      </c>
      <c r="Y1544">
        <v>0</v>
      </c>
    </row>
    <row r="1545" spans="17:25" x14ac:dyDescent="0.25">
      <c r="Q1545" t="s">
        <v>2731</v>
      </c>
      <c r="S1545" t="s">
        <v>522</v>
      </c>
      <c r="T1545" t="s">
        <v>561</v>
      </c>
      <c r="U1545" t="s">
        <v>496</v>
      </c>
      <c r="V1545" t="s">
        <v>504</v>
      </c>
      <c r="W1545">
        <v>4</v>
      </c>
      <c r="X1545">
        <v>2</v>
      </c>
      <c r="Y1545">
        <v>0</v>
      </c>
    </row>
    <row r="1546" spans="17:25" x14ac:dyDescent="0.25">
      <c r="Q1546" t="s">
        <v>2783</v>
      </c>
      <c r="R1546" t="s">
        <v>1150</v>
      </c>
      <c r="S1546" t="s">
        <v>506</v>
      </c>
      <c r="T1546" t="s">
        <v>537</v>
      </c>
      <c r="U1546" t="s">
        <v>496</v>
      </c>
      <c r="V1546" t="s">
        <v>500</v>
      </c>
      <c r="W1546">
        <v>11</v>
      </c>
      <c r="X1546">
        <v>9</v>
      </c>
      <c r="Y1546">
        <v>0</v>
      </c>
    </row>
    <row r="1547" spans="17:25" x14ac:dyDescent="0.25">
      <c r="Q1547" t="s">
        <v>2852</v>
      </c>
      <c r="S1547" t="s">
        <v>522</v>
      </c>
      <c r="T1547" t="s">
        <v>523</v>
      </c>
      <c r="U1547" t="s">
        <v>496</v>
      </c>
      <c r="V1547" t="s">
        <v>500</v>
      </c>
      <c r="W1547">
        <v>10</v>
      </c>
      <c r="X1547">
        <v>6</v>
      </c>
      <c r="Y1547">
        <v>1</v>
      </c>
    </row>
    <row r="1548" spans="17:25" x14ac:dyDescent="0.25">
      <c r="Q1548" t="s">
        <v>2931</v>
      </c>
      <c r="R1548" t="s">
        <v>1205</v>
      </c>
      <c r="S1548" t="s">
        <v>530</v>
      </c>
      <c r="T1548" t="s">
        <v>497</v>
      </c>
      <c r="U1548" t="s">
        <v>538</v>
      </c>
      <c r="V1548" t="s">
        <v>500</v>
      </c>
      <c r="W1548">
        <v>11</v>
      </c>
      <c r="X1548">
        <v>2</v>
      </c>
      <c r="Y1548">
        <v>0</v>
      </c>
    </row>
    <row r="1549" spans="17:25" x14ac:dyDescent="0.25">
      <c r="Q1549" t="s">
        <v>3475</v>
      </c>
      <c r="R1549" t="s">
        <v>829</v>
      </c>
      <c r="S1549" t="s">
        <v>522</v>
      </c>
      <c r="T1549" t="s">
        <v>536</v>
      </c>
      <c r="U1549" t="s">
        <v>496</v>
      </c>
      <c r="V1549" t="s">
        <v>500</v>
      </c>
      <c r="W1549">
        <v>17</v>
      </c>
      <c r="X1549">
        <v>16</v>
      </c>
      <c r="Y1549">
        <v>0</v>
      </c>
    </row>
    <row r="1550" spans="17:25" x14ac:dyDescent="0.25">
      <c r="Q1550" t="s">
        <v>3542</v>
      </c>
      <c r="R1550" t="s">
        <v>1505</v>
      </c>
      <c r="S1550" t="s">
        <v>499</v>
      </c>
      <c r="T1550" t="s">
        <v>511</v>
      </c>
      <c r="U1550" t="s">
        <v>496</v>
      </c>
      <c r="W1550">
        <v>10</v>
      </c>
      <c r="X1550">
        <v>13</v>
      </c>
      <c r="Y1550">
        <v>1</v>
      </c>
    </row>
    <row r="1551" spans="17:25" x14ac:dyDescent="0.25">
      <c r="Q1551" t="s">
        <v>3558</v>
      </c>
      <c r="S1551" t="s">
        <v>634</v>
      </c>
      <c r="T1551" t="s">
        <v>689</v>
      </c>
      <c r="U1551" t="s">
        <v>496</v>
      </c>
      <c r="V1551" t="s">
        <v>500</v>
      </c>
      <c r="W1551">
        <v>2</v>
      </c>
      <c r="X1551">
        <v>6</v>
      </c>
      <c r="Y1551">
        <v>0</v>
      </c>
    </row>
    <row r="1552" spans="17:25" x14ac:dyDescent="0.25">
      <c r="Q1552" t="s">
        <v>3772</v>
      </c>
      <c r="R1552" t="s">
        <v>1607</v>
      </c>
      <c r="S1552" t="s">
        <v>502</v>
      </c>
      <c r="T1552" t="s">
        <v>511</v>
      </c>
      <c r="U1552" t="s">
        <v>514</v>
      </c>
      <c r="V1552" t="s">
        <v>500</v>
      </c>
      <c r="W1552">
        <v>19</v>
      </c>
      <c r="X1552">
        <v>4</v>
      </c>
      <c r="Y1552">
        <v>0</v>
      </c>
    </row>
    <row r="1553" spans="17:25" x14ac:dyDescent="0.25">
      <c r="Q1553" t="s">
        <v>265</v>
      </c>
      <c r="R1553" t="s">
        <v>1386</v>
      </c>
      <c r="S1553" t="s">
        <v>522</v>
      </c>
      <c r="T1553" t="s">
        <v>497</v>
      </c>
      <c r="U1553" t="s">
        <v>594</v>
      </c>
      <c r="V1553" t="s">
        <v>500</v>
      </c>
      <c r="W1553">
        <v>22</v>
      </c>
      <c r="X1553">
        <v>0</v>
      </c>
      <c r="Y1553">
        <v>0</v>
      </c>
    </row>
    <row r="1554" spans="17:25" x14ac:dyDescent="0.25">
      <c r="Q1554" t="s">
        <v>3270</v>
      </c>
      <c r="R1554" t="s">
        <v>1371</v>
      </c>
      <c r="S1554" t="s">
        <v>543</v>
      </c>
      <c r="T1554" t="s">
        <v>619</v>
      </c>
      <c r="U1554" t="s">
        <v>496</v>
      </c>
      <c r="W1554">
        <v>6</v>
      </c>
      <c r="X1554">
        <v>8</v>
      </c>
      <c r="Y1554">
        <v>0</v>
      </c>
    </row>
    <row r="1555" spans="17:25" x14ac:dyDescent="0.25">
      <c r="Q1555" t="s">
        <v>2527</v>
      </c>
      <c r="S1555" t="s">
        <v>496</v>
      </c>
      <c r="T1555" t="s">
        <v>497</v>
      </c>
      <c r="U1555" t="s">
        <v>496</v>
      </c>
      <c r="W1555">
        <v>2</v>
      </c>
      <c r="X1555">
        <v>7</v>
      </c>
      <c r="Y1555">
        <v>0</v>
      </c>
    </row>
    <row r="1556" spans="17:25" x14ac:dyDescent="0.25">
      <c r="Q1556" t="s">
        <v>2882</v>
      </c>
      <c r="R1556" t="s">
        <v>1182</v>
      </c>
      <c r="S1556" t="s">
        <v>522</v>
      </c>
      <c r="T1556" t="s">
        <v>523</v>
      </c>
      <c r="U1556" t="s">
        <v>546</v>
      </c>
      <c r="V1556" t="s">
        <v>500</v>
      </c>
      <c r="W1556">
        <v>18</v>
      </c>
      <c r="X1556">
        <v>6</v>
      </c>
      <c r="Y1556">
        <v>2</v>
      </c>
    </row>
    <row r="1557" spans="17:25" x14ac:dyDescent="0.25">
      <c r="Q1557" t="s">
        <v>2190</v>
      </c>
      <c r="R1557" t="s">
        <v>813</v>
      </c>
      <c r="S1557" t="s">
        <v>518</v>
      </c>
      <c r="T1557" t="s">
        <v>533</v>
      </c>
      <c r="U1557" t="s">
        <v>496</v>
      </c>
      <c r="V1557" t="s">
        <v>500</v>
      </c>
      <c r="W1557">
        <v>3</v>
      </c>
      <c r="X1557">
        <v>6</v>
      </c>
      <c r="Y1557">
        <v>0</v>
      </c>
    </row>
    <row r="1558" spans="17:25" x14ac:dyDescent="0.25">
      <c r="Q1558" t="s">
        <v>3681</v>
      </c>
      <c r="S1558" t="s">
        <v>510</v>
      </c>
      <c r="T1558" t="s">
        <v>511</v>
      </c>
      <c r="U1558" t="s">
        <v>496</v>
      </c>
      <c r="V1558" t="s">
        <v>500</v>
      </c>
      <c r="W1558">
        <v>3</v>
      </c>
      <c r="X1558">
        <v>5</v>
      </c>
      <c r="Y1558">
        <v>0</v>
      </c>
    </row>
    <row r="1559" spans="17:25" x14ac:dyDescent="0.25">
      <c r="Q1559" t="s">
        <v>2945</v>
      </c>
      <c r="S1559" t="s">
        <v>506</v>
      </c>
      <c r="T1559" t="s">
        <v>507</v>
      </c>
      <c r="U1559" t="s">
        <v>496</v>
      </c>
      <c r="V1559" t="s">
        <v>500</v>
      </c>
      <c r="W1559">
        <v>10</v>
      </c>
      <c r="X1559">
        <v>7</v>
      </c>
      <c r="Y1559">
        <v>1</v>
      </c>
    </row>
    <row r="1560" spans="17:25" x14ac:dyDescent="0.25">
      <c r="Q1560" t="s">
        <v>3212</v>
      </c>
      <c r="R1560" t="s">
        <v>1341</v>
      </c>
      <c r="S1560" t="s">
        <v>593</v>
      </c>
      <c r="T1560" t="s">
        <v>533</v>
      </c>
      <c r="U1560" t="s">
        <v>496</v>
      </c>
      <c r="W1560">
        <v>8</v>
      </c>
      <c r="X1560">
        <v>2</v>
      </c>
      <c r="Y1560">
        <v>0</v>
      </c>
    </row>
    <row r="1561" spans="17:25" x14ac:dyDescent="0.25">
      <c r="Q1561" t="s">
        <v>3710</v>
      </c>
      <c r="S1561" t="s">
        <v>499</v>
      </c>
      <c r="T1561" t="s">
        <v>578</v>
      </c>
      <c r="U1561" t="s">
        <v>496</v>
      </c>
      <c r="W1561">
        <v>7</v>
      </c>
      <c r="X1561">
        <v>4</v>
      </c>
      <c r="Y1561">
        <v>0</v>
      </c>
    </row>
    <row r="1562" spans="17:25" x14ac:dyDescent="0.25">
      <c r="Q1562" t="s">
        <v>2173</v>
      </c>
      <c r="R1562" t="s">
        <v>805</v>
      </c>
      <c r="S1562" t="s">
        <v>502</v>
      </c>
      <c r="T1562" t="s">
        <v>523</v>
      </c>
      <c r="U1562" t="s">
        <v>496</v>
      </c>
      <c r="V1562" t="s">
        <v>500</v>
      </c>
      <c r="W1562">
        <v>4</v>
      </c>
      <c r="X1562">
        <v>7</v>
      </c>
      <c r="Y1562">
        <v>0</v>
      </c>
    </row>
    <row r="1563" spans="17:25" x14ac:dyDescent="0.25">
      <c r="Q1563" t="s">
        <v>3854</v>
      </c>
      <c r="S1563" t="s">
        <v>499</v>
      </c>
      <c r="T1563" t="s">
        <v>513</v>
      </c>
      <c r="U1563" t="s">
        <v>496</v>
      </c>
      <c r="V1563" t="s">
        <v>515</v>
      </c>
      <c r="W1563">
        <v>32</v>
      </c>
      <c r="X1563">
        <v>13</v>
      </c>
      <c r="Y1563">
        <v>3</v>
      </c>
    </row>
    <row r="1564" spans="17:25" x14ac:dyDescent="0.25">
      <c r="Q1564" t="s">
        <v>3289</v>
      </c>
      <c r="R1564" t="s">
        <v>758</v>
      </c>
      <c r="S1564" t="s">
        <v>522</v>
      </c>
      <c r="T1564" t="s">
        <v>497</v>
      </c>
      <c r="U1564" t="s">
        <v>556</v>
      </c>
      <c r="V1564" t="s">
        <v>500</v>
      </c>
      <c r="W1564">
        <v>12</v>
      </c>
      <c r="X1564">
        <v>8</v>
      </c>
      <c r="Y1564">
        <v>0</v>
      </c>
    </row>
    <row r="1565" spans="17:25" x14ac:dyDescent="0.25">
      <c r="Q1565" t="s">
        <v>3028</v>
      </c>
      <c r="S1565" t="s">
        <v>530</v>
      </c>
      <c r="T1565" t="s">
        <v>619</v>
      </c>
      <c r="U1565" t="s">
        <v>496</v>
      </c>
      <c r="W1565">
        <v>8</v>
      </c>
      <c r="X1565">
        <v>1</v>
      </c>
      <c r="Y1565">
        <v>0</v>
      </c>
    </row>
    <row r="1566" spans="17:25" x14ac:dyDescent="0.25">
      <c r="Q1566" t="s">
        <v>3075</v>
      </c>
      <c r="S1566" t="s">
        <v>552</v>
      </c>
      <c r="T1566" t="s">
        <v>511</v>
      </c>
      <c r="U1566" t="s">
        <v>496</v>
      </c>
      <c r="W1566">
        <v>15</v>
      </c>
      <c r="X1566">
        <v>3</v>
      </c>
      <c r="Y1566">
        <v>1</v>
      </c>
    </row>
    <row r="1567" spans="17:25" x14ac:dyDescent="0.25">
      <c r="Q1567" t="s">
        <v>2847</v>
      </c>
      <c r="S1567" t="s">
        <v>1074</v>
      </c>
      <c r="T1567" t="s">
        <v>913</v>
      </c>
      <c r="U1567" t="s">
        <v>496</v>
      </c>
      <c r="V1567" t="s">
        <v>515</v>
      </c>
      <c r="W1567">
        <v>1</v>
      </c>
      <c r="X1567">
        <v>2</v>
      </c>
      <c r="Y1567">
        <v>0</v>
      </c>
    </row>
    <row r="1568" spans="17:25" x14ac:dyDescent="0.25">
      <c r="Q1568" t="s">
        <v>3310</v>
      </c>
      <c r="S1568" t="s">
        <v>518</v>
      </c>
      <c r="T1568" t="s">
        <v>523</v>
      </c>
      <c r="U1568" t="s">
        <v>496</v>
      </c>
      <c r="V1568" t="s">
        <v>500</v>
      </c>
      <c r="W1568">
        <v>21</v>
      </c>
      <c r="X1568">
        <v>8</v>
      </c>
      <c r="Y1568">
        <v>8</v>
      </c>
    </row>
    <row r="1569" spans="17:25" x14ac:dyDescent="0.25">
      <c r="Q1569" t="s">
        <v>2357</v>
      </c>
      <c r="R1569" t="s">
        <v>909</v>
      </c>
      <c r="S1569" t="s">
        <v>499</v>
      </c>
      <c r="T1569" t="s">
        <v>578</v>
      </c>
      <c r="U1569" t="s">
        <v>517</v>
      </c>
      <c r="V1569" t="s">
        <v>500</v>
      </c>
      <c r="W1569">
        <v>9</v>
      </c>
      <c r="X1569">
        <v>3</v>
      </c>
      <c r="Y1569">
        <v>0</v>
      </c>
    </row>
    <row r="1570" spans="17:25" x14ac:dyDescent="0.25">
      <c r="Q1570" t="s">
        <v>1964</v>
      </c>
      <c r="S1570" t="s">
        <v>530</v>
      </c>
      <c r="T1570" t="s">
        <v>571</v>
      </c>
      <c r="U1570" t="s">
        <v>496</v>
      </c>
      <c r="V1570" t="s">
        <v>500</v>
      </c>
      <c r="W1570">
        <v>18</v>
      </c>
      <c r="X1570">
        <v>7</v>
      </c>
      <c r="Y1570">
        <v>2</v>
      </c>
    </row>
    <row r="1571" spans="17:25" x14ac:dyDescent="0.25">
      <c r="Q1571" t="s">
        <v>3087</v>
      </c>
      <c r="R1571" t="s">
        <v>978</v>
      </c>
      <c r="S1571" t="s">
        <v>502</v>
      </c>
      <c r="T1571" t="s">
        <v>523</v>
      </c>
      <c r="U1571" t="s">
        <v>508</v>
      </c>
      <c r="V1571" t="s">
        <v>500</v>
      </c>
      <c r="W1571">
        <v>6</v>
      </c>
      <c r="X1571">
        <v>3</v>
      </c>
      <c r="Y1571">
        <v>0</v>
      </c>
    </row>
    <row r="1572" spans="17:25" x14ac:dyDescent="0.25">
      <c r="Q1572" t="s">
        <v>2503</v>
      </c>
      <c r="S1572" t="s">
        <v>496</v>
      </c>
      <c r="T1572" t="s">
        <v>496</v>
      </c>
      <c r="U1572" t="s">
        <v>496</v>
      </c>
      <c r="W1572">
        <v>0</v>
      </c>
      <c r="X1572">
        <v>1</v>
      </c>
      <c r="Y1572">
        <v>0</v>
      </c>
    </row>
    <row r="1573" spans="17:25" x14ac:dyDescent="0.25">
      <c r="Q1573" t="s">
        <v>3561</v>
      </c>
      <c r="S1573" t="s">
        <v>502</v>
      </c>
      <c r="T1573" t="s">
        <v>536</v>
      </c>
      <c r="U1573" t="s">
        <v>496</v>
      </c>
      <c r="V1573" t="s">
        <v>563</v>
      </c>
      <c r="W1573">
        <v>4</v>
      </c>
      <c r="X1573">
        <v>3</v>
      </c>
      <c r="Y1573">
        <v>0</v>
      </c>
    </row>
    <row r="1574" spans="17:25" x14ac:dyDescent="0.25">
      <c r="Q1574" t="s">
        <v>3141</v>
      </c>
      <c r="R1574" t="s">
        <v>560</v>
      </c>
      <c r="S1574" t="s">
        <v>549</v>
      </c>
      <c r="T1574" t="s">
        <v>882</v>
      </c>
      <c r="U1574" t="s">
        <v>496</v>
      </c>
      <c r="V1574" t="s">
        <v>500</v>
      </c>
      <c r="W1574">
        <v>6</v>
      </c>
      <c r="X1574">
        <v>10</v>
      </c>
      <c r="Y1574">
        <v>0</v>
      </c>
    </row>
    <row r="1575" spans="17:25" x14ac:dyDescent="0.25">
      <c r="Q1575" t="s">
        <v>2788</v>
      </c>
      <c r="S1575" t="s">
        <v>549</v>
      </c>
      <c r="T1575" t="s">
        <v>513</v>
      </c>
      <c r="U1575" t="s">
        <v>538</v>
      </c>
      <c r="V1575" t="s">
        <v>515</v>
      </c>
      <c r="W1575">
        <v>17</v>
      </c>
      <c r="X1575">
        <v>1</v>
      </c>
      <c r="Y1575">
        <v>0</v>
      </c>
    </row>
    <row r="1576" spans="17:25" x14ac:dyDescent="0.25">
      <c r="Q1576" t="s">
        <v>108</v>
      </c>
      <c r="R1576" t="s">
        <v>1603</v>
      </c>
      <c r="S1576" t="s">
        <v>549</v>
      </c>
      <c r="T1576" t="s">
        <v>536</v>
      </c>
      <c r="U1576" t="s">
        <v>538</v>
      </c>
      <c r="V1576" t="s">
        <v>563</v>
      </c>
      <c r="W1576">
        <v>26</v>
      </c>
      <c r="X1576">
        <v>12</v>
      </c>
      <c r="Y1576">
        <v>1</v>
      </c>
    </row>
    <row r="1577" spans="17:25" x14ac:dyDescent="0.25">
      <c r="Q1577" t="s">
        <v>2500</v>
      </c>
      <c r="R1577" t="s">
        <v>986</v>
      </c>
      <c r="S1577" t="s">
        <v>502</v>
      </c>
      <c r="T1577" t="s">
        <v>571</v>
      </c>
      <c r="U1577" t="s">
        <v>496</v>
      </c>
      <c r="V1577" t="s">
        <v>500</v>
      </c>
      <c r="W1577">
        <v>10</v>
      </c>
      <c r="X1577">
        <v>8</v>
      </c>
      <c r="Y1577">
        <v>0</v>
      </c>
    </row>
    <row r="1578" spans="17:25" x14ac:dyDescent="0.25">
      <c r="Q1578" t="s">
        <v>2661</v>
      </c>
      <c r="S1578" t="s">
        <v>522</v>
      </c>
      <c r="T1578" t="s">
        <v>959</v>
      </c>
      <c r="U1578" t="s">
        <v>553</v>
      </c>
      <c r="V1578" t="s">
        <v>500</v>
      </c>
      <c r="W1578">
        <v>19</v>
      </c>
      <c r="X1578">
        <v>8</v>
      </c>
      <c r="Y1578">
        <v>0</v>
      </c>
    </row>
    <row r="1579" spans="17:25" x14ac:dyDescent="0.25">
      <c r="Q1579" t="s">
        <v>2674</v>
      </c>
      <c r="S1579" t="s">
        <v>499</v>
      </c>
      <c r="T1579" t="s">
        <v>511</v>
      </c>
      <c r="U1579" t="s">
        <v>553</v>
      </c>
      <c r="V1579" t="s">
        <v>500</v>
      </c>
      <c r="W1579">
        <v>8</v>
      </c>
      <c r="X1579">
        <v>2</v>
      </c>
      <c r="Y1579">
        <v>0</v>
      </c>
    </row>
    <row r="1580" spans="17:25" x14ac:dyDescent="0.25">
      <c r="Q1580" t="s">
        <v>3335</v>
      </c>
      <c r="S1580" t="s">
        <v>496</v>
      </c>
      <c r="T1580" t="s">
        <v>513</v>
      </c>
      <c r="U1580" t="s">
        <v>496</v>
      </c>
      <c r="W1580">
        <v>4</v>
      </c>
      <c r="X1580">
        <v>1</v>
      </c>
      <c r="Y1580">
        <v>0</v>
      </c>
    </row>
    <row r="1581" spans="17:25" x14ac:dyDescent="0.25">
      <c r="Q1581" t="s">
        <v>125</v>
      </c>
      <c r="R1581" t="s">
        <v>653</v>
      </c>
      <c r="S1581" t="s">
        <v>518</v>
      </c>
      <c r="T1581" t="s">
        <v>497</v>
      </c>
      <c r="U1581" t="s">
        <v>553</v>
      </c>
      <c r="V1581" t="s">
        <v>500</v>
      </c>
      <c r="W1581">
        <v>16</v>
      </c>
      <c r="X1581">
        <v>6</v>
      </c>
      <c r="Y1581">
        <v>0</v>
      </c>
    </row>
    <row r="1582" spans="17:25" x14ac:dyDescent="0.25">
      <c r="Q1582" t="s">
        <v>1959</v>
      </c>
      <c r="R1582" t="s">
        <v>674</v>
      </c>
      <c r="S1582" t="s">
        <v>552</v>
      </c>
      <c r="T1582" t="s">
        <v>511</v>
      </c>
      <c r="U1582" t="s">
        <v>553</v>
      </c>
      <c r="V1582" t="s">
        <v>500</v>
      </c>
      <c r="W1582">
        <v>6</v>
      </c>
      <c r="X1582">
        <v>1</v>
      </c>
      <c r="Y1582">
        <v>0</v>
      </c>
    </row>
    <row r="1583" spans="17:25" x14ac:dyDescent="0.25">
      <c r="Q1583" t="s">
        <v>1965</v>
      </c>
      <c r="S1583" t="s">
        <v>535</v>
      </c>
      <c r="T1583" t="s">
        <v>513</v>
      </c>
      <c r="U1583" t="s">
        <v>496</v>
      </c>
      <c r="W1583">
        <v>8</v>
      </c>
      <c r="X1583">
        <v>4</v>
      </c>
      <c r="Y1583">
        <v>0</v>
      </c>
    </row>
    <row r="1584" spans="17:25" x14ac:dyDescent="0.25">
      <c r="Q1584" t="s">
        <v>1987</v>
      </c>
      <c r="S1584" t="s">
        <v>530</v>
      </c>
      <c r="T1584" t="s">
        <v>497</v>
      </c>
      <c r="U1584" t="s">
        <v>546</v>
      </c>
      <c r="V1584" t="s">
        <v>500</v>
      </c>
      <c r="W1584">
        <v>15</v>
      </c>
      <c r="X1584">
        <v>8</v>
      </c>
      <c r="Y1584">
        <v>0</v>
      </c>
    </row>
    <row r="1585" spans="17:25" x14ac:dyDescent="0.25">
      <c r="Q1585" t="s">
        <v>2277</v>
      </c>
      <c r="S1585" t="s">
        <v>518</v>
      </c>
      <c r="T1585" t="s">
        <v>533</v>
      </c>
      <c r="U1585" t="s">
        <v>496</v>
      </c>
      <c r="V1585" t="s">
        <v>500</v>
      </c>
      <c r="W1585">
        <v>5</v>
      </c>
      <c r="X1585">
        <v>2</v>
      </c>
      <c r="Y1585">
        <v>0</v>
      </c>
    </row>
    <row r="1586" spans="17:25" x14ac:dyDescent="0.25">
      <c r="Q1586" t="s">
        <v>2751</v>
      </c>
      <c r="S1586" t="s">
        <v>530</v>
      </c>
      <c r="T1586" t="s">
        <v>523</v>
      </c>
      <c r="U1586" t="s">
        <v>496</v>
      </c>
      <c r="V1586" t="s">
        <v>500</v>
      </c>
      <c r="W1586">
        <v>40</v>
      </c>
      <c r="X1586">
        <v>11</v>
      </c>
      <c r="Y1586">
        <v>2</v>
      </c>
    </row>
    <row r="1587" spans="17:25" x14ac:dyDescent="0.25">
      <c r="Q1587" t="s">
        <v>214</v>
      </c>
      <c r="R1587" t="s">
        <v>1169</v>
      </c>
      <c r="S1587" t="s">
        <v>634</v>
      </c>
      <c r="T1587" t="s">
        <v>536</v>
      </c>
      <c r="U1587" t="s">
        <v>508</v>
      </c>
      <c r="V1587" t="s">
        <v>500</v>
      </c>
      <c r="W1587">
        <v>11</v>
      </c>
      <c r="X1587">
        <v>6</v>
      </c>
      <c r="Y1587">
        <v>0</v>
      </c>
    </row>
    <row r="1588" spans="17:25" x14ac:dyDescent="0.25">
      <c r="Q1588" t="s">
        <v>2886</v>
      </c>
      <c r="S1588" t="s">
        <v>496</v>
      </c>
      <c r="T1588" t="s">
        <v>523</v>
      </c>
      <c r="U1588" t="s">
        <v>496</v>
      </c>
      <c r="W1588">
        <v>5</v>
      </c>
      <c r="X1588">
        <v>0</v>
      </c>
      <c r="Y1588">
        <v>0</v>
      </c>
    </row>
    <row r="1589" spans="17:25" x14ac:dyDescent="0.25">
      <c r="Q1589" t="s">
        <v>2953</v>
      </c>
      <c r="S1589" t="s">
        <v>496</v>
      </c>
      <c r="T1589" t="s">
        <v>496</v>
      </c>
      <c r="U1589" t="s">
        <v>496</v>
      </c>
      <c r="W1589">
        <v>0</v>
      </c>
      <c r="X1589">
        <v>3</v>
      </c>
      <c r="Y1589">
        <v>0</v>
      </c>
    </row>
    <row r="1590" spans="17:25" x14ac:dyDescent="0.25">
      <c r="Q1590" t="s">
        <v>182</v>
      </c>
      <c r="S1590" t="s">
        <v>549</v>
      </c>
      <c r="T1590" t="s">
        <v>523</v>
      </c>
      <c r="U1590" t="s">
        <v>508</v>
      </c>
      <c r="V1590" t="s">
        <v>515</v>
      </c>
      <c r="W1590">
        <v>22</v>
      </c>
      <c r="X1590">
        <v>8</v>
      </c>
      <c r="Y1590">
        <v>1</v>
      </c>
    </row>
    <row r="1591" spans="17:25" x14ac:dyDescent="0.25">
      <c r="Q1591" t="s">
        <v>3820</v>
      </c>
      <c r="S1591" t="s">
        <v>506</v>
      </c>
      <c r="T1591" t="s">
        <v>520</v>
      </c>
      <c r="U1591" t="s">
        <v>496</v>
      </c>
      <c r="V1591" t="s">
        <v>504</v>
      </c>
      <c r="W1591">
        <v>0</v>
      </c>
      <c r="X1591">
        <v>1</v>
      </c>
      <c r="Y1591">
        <v>0</v>
      </c>
    </row>
    <row r="1592" spans="17:25" x14ac:dyDescent="0.25">
      <c r="Q1592" t="s">
        <v>4027</v>
      </c>
      <c r="S1592" t="s">
        <v>502</v>
      </c>
      <c r="T1592" t="s">
        <v>497</v>
      </c>
      <c r="U1592" t="s">
        <v>496</v>
      </c>
      <c r="W1592">
        <v>13</v>
      </c>
      <c r="X1592">
        <v>7</v>
      </c>
      <c r="Y1592">
        <v>1</v>
      </c>
    </row>
    <row r="1593" spans="17:25" x14ac:dyDescent="0.25">
      <c r="Q1593" t="s">
        <v>450</v>
      </c>
      <c r="S1593" t="s">
        <v>593</v>
      </c>
      <c r="T1593" t="s">
        <v>619</v>
      </c>
      <c r="U1593" t="s">
        <v>606</v>
      </c>
      <c r="V1593" t="s">
        <v>500</v>
      </c>
      <c r="W1593">
        <v>16</v>
      </c>
      <c r="X1593">
        <v>2</v>
      </c>
      <c r="Y1593">
        <v>0</v>
      </c>
    </row>
    <row r="1594" spans="17:25" x14ac:dyDescent="0.25">
      <c r="Q1594" t="s">
        <v>3635</v>
      </c>
      <c r="S1594" t="s">
        <v>552</v>
      </c>
      <c r="T1594" t="s">
        <v>686</v>
      </c>
      <c r="U1594" t="s">
        <v>496</v>
      </c>
      <c r="V1594" t="s">
        <v>515</v>
      </c>
      <c r="W1594">
        <v>3</v>
      </c>
      <c r="X1594">
        <v>7</v>
      </c>
      <c r="Y1594">
        <v>4</v>
      </c>
    </row>
    <row r="1595" spans="17:25" x14ac:dyDescent="0.25">
      <c r="Q1595" t="s">
        <v>2804</v>
      </c>
      <c r="R1595" t="s">
        <v>1157</v>
      </c>
      <c r="S1595" t="s">
        <v>530</v>
      </c>
      <c r="T1595" t="s">
        <v>533</v>
      </c>
      <c r="U1595" t="s">
        <v>556</v>
      </c>
      <c r="V1595" t="s">
        <v>500</v>
      </c>
      <c r="W1595">
        <v>13</v>
      </c>
      <c r="X1595">
        <v>7</v>
      </c>
      <c r="Y1595">
        <v>0</v>
      </c>
    </row>
    <row r="1596" spans="17:25" x14ac:dyDescent="0.25">
      <c r="Q1596" t="s">
        <v>3664</v>
      </c>
      <c r="S1596" t="s">
        <v>526</v>
      </c>
      <c r="T1596" t="s">
        <v>619</v>
      </c>
      <c r="U1596" t="s">
        <v>496</v>
      </c>
      <c r="W1596">
        <v>6</v>
      </c>
      <c r="X1596">
        <v>4</v>
      </c>
      <c r="Y1596">
        <v>0</v>
      </c>
    </row>
    <row r="1597" spans="17:25" x14ac:dyDescent="0.25">
      <c r="Q1597" t="s">
        <v>1928</v>
      </c>
      <c r="S1597" t="s">
        <v>499</v>
      </c>
      <c r="T1597" t="s">
        <v>523</v>
      </c>
      <c r="U1597" t="s">
        <v>517</v>
      </c>
      <c r="V1597" t="s">
        <v>515</v>
      </c>
      <c r="W1597">
        <v>7</v>
      </c>
      <c r="X1597">
        <v>2</v>
      </c>
      <c r="Y1597">
        <v>0</v>
      </c>
    </row>
    <row r="1598" spans="17:25" x14ac:dyDescent="0.25">
      <c r="Q1598" t="s">
        <v>2497</v>
      </c>
      <c r="R1598" t="s">
        <v>985</v>
      </c>
      <c r="S1598" t="s">
        <v>530</v>
      </c>
      <c r="T1598" t="s">
        <v>513</v>
      </c>
      <c r="U1598" t="s">
        <v>496</v>
      </c>
      <c r="V1598" t="s">
        <v>500</v>
      </c>
      <c r="W1598">
        <v>4</v>
      </c>
      <c r="X1598">
        <v>5</v>
      </c>
      <c r="Y1598">
        <v>0</v>
      </c>
    </row>
    <row r="1599" spans="17:25" x14ac:dyDescent="0.25">
      <c r="Q1599" t="s">
        <v>3707</v>
      </c>
      <c r="R1599" t="s">
        <v>1574</v>
      </c>
      <c r="S1599" t="s">
        <v>502</v>
      </c>
      <c r="T1599" t="s">
        <v>513</v>
      </c>
      <c r="U1599" t="s">
        <v>496</v>
      </c>
      <c r="W1599">
        <v>11</v>
      </c>
      <c r="X1599">
        <v>19</v>
      </c>
      <c r="Y1599">
        <v>1</v>
      </c>
    </row>
    <row r="1600" spans="17:25" x14ac:dyDescent="0.25">
      <c r="Q1600" t="s">
        <v>3347</v>
      </c>
      <c r="S1600" t="s">
        <v>552</v>
      </c>
      <c r="T1600" t="s">
        <v>533</v>
      </c>
      <c r="U1600" t="s">
        <v>567</v>
      </c>
      <c r="V1600" t="s">
        <v>500</v>
      </c>
      <c r="W1600">
        <v>10</v>
      </c>
      <c r="X1600">
        <v>2</v>
      </c>
      <c r="Y1600">
        <v>0</v>
      </c>
    </row>
    <row r="1601" spans="17:25" x14ac:dyDescent="0.25">
      <c r="Q1601" t="s">
        <v>2211</v>
      </c>
      <c r="S1601" t="s">
        <v>535</v>
      </c>
      <c r="T1601" t="s">
        <v>580</v>
      </c>
      <c r="U1601" t="s">
        <v>496</v>
      </c>
      <c r="V1601" t="s">
        <v>500</v>
      </c>
      <c r="W1601">
        <v>0</v>
      </c>
      <c r="X1601">
        <v>2</v>
      </c>
      <c r="Y1601">
        <v>0</v>
      </c>
    </row>
    <row r="1602" spans="17:25" x14ac:dyDescent="0.25">
      <c r="Q1602" t="s">
        <v>3368</v>
      </c>
      <c r="S1602" t="s">
        <v>499</v>
      </c>
      <c r="T1602" t="s">
        <v>536</v>
      </c>
      <c r="U1602" t="s">
        <v>496</v>
      </c>
      <c r="V1602" t="s">
        <v>500</v>
      </c>
      <c r="W1602">
        <v>13</v>
      </c>
      <c r="X1602">
        <v>6</v>
      </c>
      <c r="Y1602">
        <v>1</v>
      </c>
    </row>
    <row r="1603" spans="17:25" x14ac:dyDescent="0.25">
      <c r="Q1603" t="s">
        <v>3221</v>
      </c>
      <c r="R1603" t="s">
        <v>1345</v>
      </c>
      <c r="S1603" t="s">
        <v>552</v>
      </c>
      <c r="T1603" t="s">
        <v>533</v>
      </c>
      <c r="U1603" t="s">
        <v>642</v>
      </c>
      <c r="V1603" t="s">
        <v>500</v>
      </c>
      <c r="W1603">
        <v>9</v>
      </c>
      <c r="X1603">
        <v>2</v>
      </c>
      <c r="Y1603">
        <v>0</v>
      </c>
    </row>
    <row r="1604" spans="17:25" x14ac:dyDescent="0.25">
      <c r="Q1604" t="s">
        <v>403</v>
      </c>
      <c r="R1604" t="s">
        <v>1138</v>
      </c>
      <c r="S1604" t="s">
        <v>634</v>
      </c>
      <c r="T1604" t="s">
        <v>580</v>
      </c>
      <c r="U1604" t="s">
        <v>846</v>
      </c>
      <c r="V1604" t="s">
        <v>500</v>
      </c>
      <c r="W1604">
        <v>17</v>
      </c>
      <c r="X1604">
        <v>7</v>
      </c>
      <c r="Y1604">
        <v>0</v>
      </c>
    </row>
    <row r="1605" spans="17:25" x14ac:dyDescent="0.25">
      <c r="Q1605" t="s">
        <v>2137</v>
      </c>
      <c r="S1605" t="s">
        <v>499</v>
      </c>
      <c r="T1605" t="s">
        <v>523</v>
      </c>
      <c r="U1605" t="s">
        <v>496</v>
      </c>
      <c r="V1605" t="s">
        <v>500</v>
      </c>
      <c r="W1605">
        <v>27</v>
      </c>
      <c r="X1605">
        <v>19</v>
      </c>
      <c r="Y1605">
        <v>1</v>
      </c>
    </row>
    <row r="1606" spans="17:25" x14ac:dyDescent="0.25">
      <c r="Q1606" t="s">
        <v>2233</v>
      </c>
      <c r="S1606" t="s">
        <v>518</v>
      </c>
      <c r="T1606" t="s">
        <v>533</v>
      </c>
      <c r="U1606" t="s">
        <v>567</v>
      </c>
      <c r="V1606" t="s">
        <v>515</v>
      </c>
      <c r="W1606">
        <v>17</v>
      </c>
      <c r="X1606">
        <v>4</v>
      </c>
      <c r="Y1606">
        <v>0</v>
      </c>
    </row>
    <row r="1607" spans="17:25" x14ac:dyDescent="0.25">
      <c r="Q1607" t="s">
        <v>3717</v>
      </c>
      <c r="R1607" t="s">
        <v>934</v>
      </c>
      <c r="S1607" t="s">
        <v>530</v>
      </c>
      <c r="T1607" t="s">
        <v>497</v>
      </c>
      <c r="U1607" t="s">
        <v>556</v>
      </c>
      <c r="V1607" t="s">
        <v>500</v>
      </c>
      <c r="W1607">
        <v>19</v>
      </c>
      <c r="X1607">
        <v>2</v>
      </c>
      <c r="Y1607">
        <v>1</v>
      </c>
    </row>
    <row r="1608" spans="17:25" x14ac:dyDescent="0.25">
      <c r="Q1608" t="s">
        <v>2005</v>
      </c>
      <c r="R1608" t="s">
        <v>705</v>
      </c>
      <c r="S1608" t="s">
        <v>549</v>
      </c>
      <c r="T1608" t="s">
        <v>536</v>
      </c>
      <c r="U1608" t="s">
        <v>496</v>
      </c>
      <c r="W1608">
        <v>5</v>
      </c>
      <c r="X1608">
        <v>3</v>
      </c>
      <c r="Y1608">
        <v>0</v>
      </c>
    </row>
    <row r="1609" spans="17:25" x14ac:dyDescent="0.25">
      <c r="Q1609" t="s">
        <v>2496</v>
      </c>
      <c r="R1609" t="s">
        <v>984</v>
      </c>
      <c r="S1609" t="s">
        <v>552</v>
      </c>
      <c r="T1609" t="s">
        <v>497</v>
      </c>
      <c r="U1609" t="s">
        <v>496</v>
      </c>
      <c r="W1609">
        <v>12</v>
      </c>
      <c r="X1609">
        <v>3</v>
      </c>
      <c r="Y1609">
        <v>0</v>
      </c>
    </row>
    <row r="1610" spans="17:25" x14ac:dyDescent="0.25">
      <c r="Q1610" t="s">
        <v>2652</v>
      </c>
      <c r="S1610" t="s">
        <v>496</v>
      </c>
      <c r="T1610" t="s">
        <v>497</v>
      </c>
      <c r="U1610" t="s">
        <v>496</v>
      </c>
      <c r="W1610">
        <v>2</v>
      </c>
      <c r="X1610">
        <v>1</v>
      </c>
      <c r="Y1610">
        <v>0</v>
      </c>
    </row>
    <row r="1611" spans="17:25" x14ac:dyDescent="0.25">
      <c r="Q1611" t="s">
        <v>2026</v>
      </c>
      <c r="S1611" t="s">
        <v>535</v>
      </c>
      <c r="T1611" t="s">
        <v>717</v>
      </c>
      <c r="U1611" t="s">
        <v>496</v>
      </c>
      <c r="V1611" t="s">
        <v>500</v>
      </c>
      <c r="W1611">
        <v>0</v>
      </c>
      <c r="X1611">
        <v>1</v>
      </c>
      <c r="Y1611">
        <v>0</v>
      </c>
    </row>
    <row r="1612" spans="17:25" x14ac:dyDescent="0.25">
      <c r="Q1612" t="s">
        <v>3225</v>
      </c>
      <c r="R1612" t="s">
        <v>1348</v>
      </c>
      <c r="S1612" t="s">
        <v>506</v>
      </c>
      <c r="T1612" t="s">
        <v>513</v>
      </c>
      <c r="U1612" t="s">
        <v>496</v>
      </c>
      <c r="V1612" t="s">
        <v>500</v>
      </c>
      <c r="W1612">
        <v>8</v>
      </c>
      <c r="X1612">
        <v>2</v>
      </c>
      <c r="Y1612">
        <v>1</v>
      </c>
    </row>
    <row r="1613" spans="17:25" x14ac:dyDescent="0.25">
      <c r="Q1613" t="s">
        <v>3497</v>
      </c>
      <c r="R1613" t="s">
        <v>709</v>
      </c>
      <c r="S1613" t="s">
        <v>552</v>
      </c>
      <c r="T1613" t="s">
        <v>497</v>
      </c>
      <c r="U1613" t="s">
        <v>496</v>
      </c>
      <c r="V1613" t="s">
        <v>500</v>
      </c>
      <c r="W1613">
        <v>17</v>
      </c>
      <c r="X1613">
        <v>9</v>
      </c>
      <c r="Y1613">
        <v>2</v>
      </c>
    </row>
    <row r="1614" spans="17:25" x14ac:dyDescent="0.25">
      <c r="Q1614" t="s">
        <v>3411</v>
      </c>
      <c r="S1614" t="s">
        <v>510</v>
      </c>
      <c r="T1614" t="s">
        <v>533</v>
      </c>
      <c r="U1614" t="s">
        <v>496</v>
      </c>
      <c r="V1614" t="s">
        <v>500</v>
      </c>
      <c r="W1614">
        <v>0</v>
      </c>
      <c r="X1614">
        <v>2</v>
      </c>
      <c r="Y1614">
        <v>0</v>
      </c>
    </row>
    <row r="1615" spans="17:25" x14ac:dyDescent="0.25">
      <c r="Q1615" t="s">
        <v>2239</v>
      </c>
      <c r="S1615" t="s">
        <v>518</v>
      </c>
      <c r="T1615" t="s">
        <v>523</v>
      </c>
      <c r="U1615" t="s">
        <v>496</v>
      </c>
      <c r="V1615" t="s">
        <v>500</v>
      </c>
      <c r="W1615">
        <v>2</v>
      </c>
      <c r="X1615">
        <v>5</v>
      </c>
      <c r="Y1615">
        <v>0</v>
      </c>
    </row>
    <row r="1616" spans="17:25" x14ac:dyDescent="0.25">
      <c r="Q1616" t="s">
        <v>1932</v>
      </c>
      <c r="S1616" t="s">
        <v>530</v>
      </c>
      <c r="T1616" t="s">
        <v>497</v>
      </c>
      <c r="U1616" t="s">
        <v>496</v>
      </c>
      <c r="W1616">
        <v>9</v>
      </c>
      <c r="X1616">
        <v>4</v>
      </c>
      <c r="Y1616">
        <v>0</v>
      </c>
    </row>
    <row r="1617" spans="17:25" x14ac:dyDescent="0.25">
      <c r="Q1617" t="s">
        <v>2883</v>
      </c>
      <c r="R1617" t="s">
        <v>1183</v>
      </c>
      <c r="S1617" t="s">
        <v>522</v>
      </c>
      <c r="T1617" t="s">
        <v>497</v>
      </c>
      <c r="U1617" t="s">
        <v>514</v>
      </c>
      <c r="V1617" t="s">
        <v>500</v>
      </c>
      <c r="W1617">
        <v>17</v>
      </c>
      <c r="X1617">
        <v>3</v>
      </c>
      <c r="Y1617">
        <v>1</v>
      </c>
    </row>
    <row r="1618" spans="17:25" x14ac:dyDescent="0.25">
      <c r="Q1618" t="s">
        <v>3836</v>
      </c>
      <c r="R1618" t="s">
        <v>984</v>
      </c>
      <c r="S1618" t="s">
        <v>499</v>
      </c>
      <c r="T1618" t="s">
        <v>536</v>
      </c>
      <c r="U1618" t="s">
        <v>496</v>
      </c>
      <c r="V1618" t="s">
        <v>500</v>
      </c>
      <c r="W1618">
        <v>10</v>
      </c>
      <c r="X1618">
        <v>26</v>
      </c>
      <c r="Y1618">
        <v>0</v>
      </c>
    </row>
    <row r="1619" spans="17:25" x14ac:dyDescent="0.25">
      <c r="Q1619" t="s">
        <v>2333</v>
      </c>
      <c r="R1619" t="s">
        <v>893</v>
      </c>
      <c r="S1619" t="s">
        <v>502</v>
      </c>
      <c r="T1619" t="s">
        <v>523</v>
      </c>
      <c r="U1619" t="s">
        <v>514</v>
      </c>
      <c r="V1619" t="s">
        <v>515</v>
      </c>
      <c r="W1619">
        <v>10</v>
      </c>
      <c r="X1619">
        <v>3</v>
      </c>
      <c r="Y1619">
        <v>0</v>
      </c>
    </row>
    <row r="1620" spans="17:25" x14ac:dyDescent="0.25">
      <c r="Q1620" t="s">
        <v>393</v>
      </c>
      <c r="R1620" t="s">
        <v>891</v>
      </c>
      <c r="S1620" t="s">
        <v>522</v>
      </c>
      <c r="T1620" t="s">
        <v>511</v>
      </c>
      <c r="U1620" t="s">
        <v>567</v>
      </c>
      <c r="V1620" t="s">
        <v>500</v>
      </c>
      <c r="W1620">
        <v>19</v>
      </c>
      <c r="X1620">
        <v>11</v>
      </c>
      <c r="Y1620">
        <v>1</v>
      </c>
    </row>
    <row r="1621" spans="17:25" x14ac:dyDescent="0.25">
      <c r="Q1621" t="s">
        <v>2573</v>
      </c>
      <c r="R1621" t="s">
        <v>1020</v>
      </c>
      <c r="S1621" t="s">
        <v>502</v>
      </c>
      <c r="T1621" t="s">
        <v>513</v>
      </c>
      <c r="U1621" t="s">
        <v>517</v>
      </c>
      <c r="V1621" t="s">
        <v>500</v>
      </c>
      <c r="W1621">
        <v>11</v>
      </c>
      <c r="X1621">
        <v>2</v>
      </c>
      <c r="Y1621">
        <v>0</v>
      </c>
    </row>
    <row r="1622" spans="17:25" x14ac:dyDescent="0.25">
      <c r="Q1622" t="s">
        <v>3014</v>
      </c>
      <c r="R1622" t="s">
        <v>1239</v>
      </c>
      <c r="S1622" t="s">
        <v>522</v>
      </c>
      <c r="T1622" t="s">
        <v>497</v>
      </c>
      <c r="U1622" t="s">
        <v>553</v>
      </c>
      <c r="V1622" t="s">
        <v>500</v>
      </c>
      <c r="W1622">
        <v>12</v>
      </c>
      <c r="X1622">
        <v>3</v>
      </c>
      <c r="Y1622">
        <v>0</v>
      </c>
    </row>
    <row r="1623" spans="17:25" x14ac:dyDescent="0.25">
      <c r="Q1623" t="s">
        <v>3194</v>
      </c>
      <c r="R1623" t="s">
        <v>1331</v>
      </c>
      <c r="S1623" t="s">
        <v>518</v>
      </c>
      <c r="T1623" t="s">
        <v>533</v>
      </c>
      <c r="U1623" t="s">
        <v>540</v>
      </c>
      <c r="V1623" t="s">
        <v>515</v>
      </c>
      <c r="W1623">
        <v>5</v>
      </c>
      <c r="X1623">
        <v>2</v>
      </c>
      <c r="Y1623">
        <v>0</v>
      </c>
    </row>
    <row r="1624" spans="17:25" x14ac:dyDescent="0.25">
      <c r="Q1624" t="s">
        <v>3626</v>
      </c>
      <c r="R1624" t="s">
        <v>1541</v>
      </c>
      <c r="S1624" t="s">
        <v>502</v>
      </c>
      <c r="T1624" t="s">
        <v>497</v>
      </c>
      <c r="U1624" t="s">
        <v>559</v>
      </c>
      <c r="V1624" t="s">
        <v>500</v>
      </c>
      <c r="W1624">
        <v>15</v>
      </c>
      <c r="X1624">
        <v>4</v>
      </c>
      <c r="Y1624">
        <v>1</v>
      </c>
    </row>
    <row r="1625" spans="17:25" x14ac:dyDescent="0.25">
      <c r="Q1625" t="s">
        <v>3756</v>
      </c>
      <c r="R1625" t="s">
        <v>1596</v>
      </c>
      <c r="S1625" t="s">
        <v>530</v>
      </c>
      <c r="T1625" t="s">
        <v>533</v>
      </c>
      <c r="U1625" t="s">
        <v>606</v>
      </c>
      <c r="V1625" t="s">
        <v>500</v>
      </c>
      <c r="W1625">
        <v>7</v>
      </c>
      <c r="X1625">
        <v>6</v>
      </c>
      <c r="Y1625">
        <v>1</v>
      </c>
    </row>
    <row r="1626" spans="17:25" x14ac:dyDescent="0.25">
      <c r="Q1626" t="s">
        <v>3029</v>
      </c>
      <c r="R1626" t="s">
        <v>1245</v>
      </c>
      <c r="S1626" t="s">
        <v>518</v>
      </c>
      <c r="T1626" t="s">
        <v>511</v>
      </c>
      <c r="U1626" t="s">
        <v>540</v>
      </c>
      <c r="V1626" t="s">
        <v>500</v>
      </c>
      <c r="W1626">
        <v>10</v>
      </c>
      <c r="X1626">
        <v>2</v>
      </c>
      <c r="Y1626">
        <v>1</v>
      </c>
    </row>
    <row r="1627" spans="17:25" x14ac:dyDescent="0.25">
      <c r="Q1627" t="s">
        <v>1805</v>
      </c>
      <c r="S1627" t="s">
        <v>496</v>
      </c>
      <c r="T1627" t="s">
        <v>496</v>
      </c>
      <c r="U1627" t="s">
        <v>496</v>
      </c>
      <c r="W1627">
        <v>1</v>
      </c>
      <c r="X1627">
        <v>4</v>
      </c>
      <c r="Y1627">
        <v>0</v>
      </c>
    </row>
    <row r="1628" spans="17:25" x14ac:dyDescent="0.25">
      <c r="Q1628" t="s">
        <v>1871</v>
      </c>
      <c r="S1628" t="s">
        <v>549</v>
      </c>
      <c r="T1628" t="s">
        <v>523</v>
      </c>
      <c r="U1628" t="s">
        <v>496</v>
      </c>
      <c r="W1628">
        <v>16</v>
      </c>
      <c r="X1628">
        <v>10</v>
      </c>
      <c r="Y1628">
        <v>0</v>
      </c>
    </row>
    <row r="1629" spans="17:25" x14ac:dyDescent="0.25">
      <c r="Q1629" t="s">
        <v>2523</v>
      </c>
      <c r="R1629" t="s">
        <v>984</v>
      </c>
      <c r="S1629" t="s">
        <v>522</v>
      </c>
      <c r="T1629" t="s">
        <v>523</v>
      </c>
      <c r="U1629" t="s">
        <v>517</v>
      </c>
      <c r="V1629" t="s">
        <v>500</v>
      </c>
      <c r="W1629">
        <v>10</v>
      </c>
      <c r="X1629">
        <v>2</v>
      </c>
      <c r="Y1629">
        <v>0</v>
      </c>
    </row>
    <row r="1630" spans="17:25" x14ac:dyDescent="0.25">
      <c r="Q1630" t="s">
        <v>3095</v>
      </c>
      <c r="S1630" t="s">
        <v>630</v>
      </c>
      <c r="T1630" t="s">
        <v>536</v>
      </c>
      <c r="U1630" t="s">
        <v>496</v>
      </c>
      <c r="W1630">
        <v>11</v>
      </c>
      <c r="X1630">
        <v>0</v>
      </c>
      <c r="Y1630">
        <v>0</v>
      </c>
    </row>
    <row r="1631" spans="17:25" x14ac:dyDescent="0.25">
      <c r="Q1631" t="s">
        <v>2887</v>
      </c>
      <c r="S1631" t="s">
        <v>530</v>
      </c>
      <c r="T1631" t="s">
        <v>533</v>
      </c>
      <c r="U1631" t="s">
        <v>496</v>
      </c>
      <c r="V1631" t="s">
        <v>500</v>
      </c>
      <c r="W1631">
        <v>0</v>
      </c>
      <c r="X1631">
        <v>3</v>
      </c>
      <c r="Y1631">
        <v>0</v>
      </c>
    </row>
    <row r="1632" spans="17:25" x14ac:dyDescent="0.25">
      <c r="Q1632" t="s">
        <v>3954</v>
      </c>
      <c r="R1632" t="s">
        <v>1693</v>
      </c>
      <c r="S1632" t="s">
        <v>634</v>
      </c>
      <c r="T1632" t="s">
        <v>536</v>
      </c>
      <c r="U1632" t="s">
        <v>496</v>
      </c>
      <c r="W1632">
        <v>16</v>
      </c>
      <c r="X1632">
        <v>5</v>
      </c>
      <c r="Y1632">
        <v>0</v>
      </c>
    </row>
    <row r="1633" spans="17:25" x14ac:dyDescent="0.25">
      <c r="Q1633" t="s">
        <v>2903</v>
      </c>
      <c r="S1633" t="s">
        <v>496</v>
      </c>
      <c r="T1633" t="s">
        <v>536</v>
      </c>
      <c r="U1633" t="s">
        <v>496</v>
      </c>
      <c r="W1633">
        <v>3</v>
      </c>
      <c r="X1633">
        <v>1</v>
      </c>
      <c r="Y1633">
        <v>0</v>
      </c>
    </row>
    <row r="1634" spans="17:25" x14ac:dyDescent="0.25">
      <c r="Q1634" t="s">
        <v>2345</v>
      </c>
      <c r="S1634" t="s">
        <v>532</v>
      </c>
      <c r="T1634" t="s">
        <v>527</v>
      </c>
      <c r="U1634" t="s">
        <v>544</v>
      </c>
      <c r="W1634">
        <v>15</v>
      </c>
      <c r="X1634">
        <v>10</v>
      </c>
      <c r="Y1634">
        <v>0</v>
      </c>
    </row>
    <row r="1635" spans="17:25" x14ac:dyDescent="0.25">
      <c r="Q1635" t="s">
        <v>3258</v>
      </c>
      <c r="S1635" t="s">
        <v>543</v>
      </c>
      <c r="T1635" t="s">
        <v>511</v>
      </c>
      <c r="U1635" t="s">
        <v>496</v>
      </c>
      <c r="W1635">
        <v>6</v>
      </c>
      <c r="X1635">
        <v>3</v>
      </c>
      <c r="Y1635">
        <v>0</v>
      </c>
    </row>
    <row r="1636" spans="17:25" x14ac:dyDescent="0.25">
      <c r="Q1636" t="s">
        <v>2078</v>
      </c>
      <c r="R1636" t="s">
        <v>749</v>
      </c>
      <c r="S1636" t="s">
        <v>510</v>
      </c>
      <c r="T1636" t="s">
        <v>533</v>
      </c>
      <c r="U1636" t="s">
        <v>606</v>
      </c>
      <c r="V1636" t="s">
        <v>500</v>
      </c>
      <c r="W1636">
        <v>9</v>
      </c>
      <c r="X1636">
        <v>5</v>
      </c>
      <c r="Y1636">
        <v>0</v>
      </c>
    </row>
    <row r="1637" spans="17:25" x14ac:dyDescent="0.25">
      <c r="Q1637" t="s">
        <v>3949</v>
      </c>
      <c r="S1637" t="s">
        <v>549</v>
      </c>
      <c r="T1637" t="s">
        <v>580</v>
      </c>
      <c r="U1637" t="s">
        <v>496</v>
      </c>
      <c r="V1637" t="s">
        <v>515</v>
      </c>
      <c r="W1637">
        <v>0</v>
      </c>
      <c r="X1637">
        <v>1</v>
      </c>
      <c r="Y1637">
        <v>0</v>
      </c>
    </row>
    <row r="1638" spans="17:25" x14ac:dyDescent="0.25">
      <c r="Q1638" t="s">
        <v>3733</v>
      </c>
      <c r="S1638" t="s">
        <v>530</v>
      </c>
      <c r="T1638" t="s">
        <v>513</v>
      </c>
      <c r="U1638" t="s">
        <v>496</v>
      </c>
      <c r="V1638" t="s">
        <v>500</v>
      </c>
      <c r="W1638">
        <v>15</v>
      </c>
      <c r="X1638">
        <v>9</v>
      </c>
      <c r="Y1638">
        <v>0</v>
      </c>
    </row>
    <row r="1639" spans="17:25" x14ac:dyDescent="0.25">
      <c r="Q1639" t="s">
        <v>2141</v>
      </c>
      <c r="S1639" t="s">
        <v>535</v>
      </c>
      <c r="T1639" t="s">
        <v>513</v>
      </c>
      <c r="U1639" t="s">
        <v>496</v>
      </c>
      <c r="V1639" t="s">
        <v>500</v>
      </c>
      <c r="W1639">
        <v>15</v>
      </c>
      <c r="X1639">
        <v>5</v>
      </c>
      <c r="Y1639">
        <v>0</v>
      </c>
    </row>
    <row r="1640" spans="17:25" x14ac:dyDescent="0.25">
      <c r="Q1640" t="s">
        <v>3235</v>
      </c>
      <c r="S1640" t="s">
        <v>496</v>
      </c>
      <c r="T1640" t="s">
        <v>513</v>
      </c>
      <c r="U1640" t="s">
        <v>496</v>
      </c>
      <c r="W1640">
        <v>1</v>
      </c>
      <c r="X1640">
        <v>1</v>
      </c>
      <c r="Y1640">
        <v>0</v>
      </c>
    </row>
    <row r="1641" spans="17:25" x14ac:dyDescent="0.25">
      <c r="Q1641" t="s">
        <v>3025</v>
      </c>
      <c r="S1641" t="s">
        <v>496</v>
      </c>
      <c r="T1641" t="s">
        <v>496</v>
      </c>
      <c r="U1641" t="s">
        <v>496</v>
      </c>
      <c r="W1641">
        <v>5</v>
      </c>
      <c r="X1641">
        <v>2</v>
      </c>
      <c r="Y1641">
        <v>1</v>
      </c>
    </row>
    <row r="1642" spans="17:25" x14ac:dyDescent="0.25">
      <c r="Q1642" t="s">
        <v>2908</v>
      </c>
      <c r="R1642" t="s">
        <v>1194</v>
      </c>
      <c r="S1642" t="s">
        <v>499</v>
      </c>
      <c r="T1642" t="s">
        <v>523</v>
      </c>
      <c r="U1642" t="s">
        <v>556</v>
      </c>
      <c r="V1642" t="s">
        <v>500</v>
      </c>
      <c r="W1642">
        <v>16</v>
      </c>
      <c r="X1642">
        <v>5</v>
      </c>
      <c r="Y1642">
        <v>0</v>
      </c>
    </row>
    <row r="1643" spans="17:25" x14ac:dyDescent="0.25">
      <c r="Q1643" t="s">
        <v>2683</v>
      </c>
      <c r="R1643" t="s">
        <v>1099</v>
      </c>
      <c r="S1643" t="s">
        <v>506</v>
      </c>
      <c r="T1643" t="s">
        <v>503</v>
      </c>
      <c r="U1643" t="s">
        <v>496</v>
      </c>
      <c r="W1643">
        <v>9</v>
      </c>
      <c r="X1643">
        <v>2</v>
      </c>
      <c r="Y1643">
        <v>0</v>
      </c>
    </row>
    <row r="1644" spans="17:25" x14ac:dyDescent="0.25">
      <c r="Q1644" t="s">
        <v>451</v>
      </c>
      <c r="R1644" t="s">
        <v>976</v>
      </c>
      <c r="S1644" t="s">
        <v>526</v>
      </c>
      <c r="T1644" t="s">
        <v>619</v>
      </c>
      <c r="U1644" t="s">
        <v>528</v>
      </c>
      <c r="V1644" t="s">
        <v>500</v>
      </c>
      <c r="W1644">
        <v>6</v>
      </c>
      <c r="X1644">
        <v>4</v>
      </c>
      <c r="Y1644">
        <v>0</v>
      </c>
    </row>
    <row r="1645" spans="17:25" x14ac:dyDescent="0.25">
      <c r="Q1645" t="s">
        <v>2745</v>
      </c>
      <c r="S1645" t="s">
        <v>552</v>
      </c>
      <c r="T1645" t="s">
        <v>523</v>
      </c>
      <c r="U1645" t="s">
        <v>496</v>
      </c>
      <c r="W1645">
        <v>2</v>
      </c>
      <c r="X1645">
        <v>2</v>
      </c>
      <c r="Y1645">
        <v>0</v>
      </c>
    </row>
    <row r="1646" spans="17:25" x14ac:dyDescent="0.25">
      <c r="Q1646" t="s">
        <v>3760</v>
      </c>
      <c r="R1646" t="s">
        <v>1598</v>
      </c>
      <c r="S1646" t="s">
        <v>530</v>
      </c>
      <c r="T1646" t="s">
        <v>619</v>
      </c>
      <c r="U1646" t="s">
        <v>540</v>
      </c>
      <c r="V1646" t="s">
        <v>500</v>
      </c>
      <c r="W1646">
        <v>10</v>
      </c>
      <c r="X1646">
        <v>1</v>
      </c>
      <c r="Y1646">
        <v>0</v>
      </c>
    </row>
    <row r="1647" spans="17:25" x14ac:dyDescent="0.25">
      <c r="Q1647" t="s">
        <v>3865</v>
      </c>
      <c r="R1647" t="s">
        <v>1649</v>
      </c>
      <c r="S1647" t="s">
        <v>499</v>
      </c>
      <c r="T1647" t="s">
        <v>513</v>
      </c>
      <c r="U1647" t="s">
        <v>514</v>
      </c>
      <c r="V1647" t="s">
        <v>500</v>
      </c>
      <c r="W1647">
        <v>11</v>
      </c>
      <c r="X1647">
        <v>3</v>
      </c>
      <c r="Y1647">
        <v>0</v>
      </c>
    </row>
    <row r="1648" spans="17:25" x14ac:dyDescent="0.25">
      <c r="Q1648" t="s">
        <v>1832</v>
      </c>
      <c r="S1648" t="s">
        <v>510</v>
      </c>
      <c r="T1648" t="s">
        <v>581</v>
      </c>
      <c r="U1648" t="s">
        <v>496</v>
      </c>
      <c r="V1648" t="s">
        <v>500</v>
      </c>
      <c r="W1648">
        <v>0</v>
      </c>
      <c r="X1648">
        <v>1</v>
      </c>
      <c r="Y1648">
        <v>0</v>
      </c>
    </row>
    <row r="1649" spans="17:25" x14ac:dyDescent="0.25">
      <c r="Q1649" t="s">
        <v>1966</v>
      </c>
      <c r="S1649" t="s">
        <v>535</v>
      </c>
      <c r="T1649" t="s">
        <v>536</v>
      </c>
      <c r="U1649" t="s">
        <v>496</v>
      </c>
      <c r="W1649">
        <v>5</v>
      </c>
      <c r="X1649">
        <v>1</v>
      </c>
      <c r="Y1649">
        <v>2</v>
      </c>
    </row>
    <row r="1650" spans="17:25" x14ac:dyDescent="0.25">
      <c r="Q1650" t="s">
        <v>2469</v>
      </c>
      <c r="S1650" t="s">
        <v>496</v>
      </c>
      <c r="T1650" t="s">
        <v>523</v>
      </c>
      <c r="U1650" t="s">
        <v>496</v>
      </c>
      <c r="W1650">
        <v>5</v>
      </c>
      <c r="X1650">
        <v>2</v>
      </c>
      <c r="Y1650">
        <v>0</v>
      </c>
    </row>
    <row r="1651" spans="17:25" x14ac:dyDescent="0.25">
      <c r="Q1651" t="s">
        <v>2982</v>
      </c>
      <c r="S1651" t="s">
        <v>535</v>
      </c>
      <c r="T1651" t="s">
        <v>513</v>
      </c>
      <c r="U1651" t="s">
        <v>496</v>
      </c>
      <c r="W1651">
        <v>19</v>
      </c>
      <c r="X1651">
        <v>13</v>
      </c>
      <c r="Y1651">
        <v>0</v>
      </c>
    </row>
    <row r="1652" spans="17:25" x14ac:dyDescent="0.25">
      <c r="Q1652" t="s">
        <v>298</v>
      </c>
      <c r="R1652" t="s">
        <v>1266</v>
      </c>
      <c r="S1652" t="s">
        <v>502</v>
      </c>
      <c r="T1652" t="s">
        <v>511</v>
      </c>
      <c r="U1652" t="s">
        <v>556</v>
      </c>
      <c r="V1652" t="s">
        <v>515</v>
      </c>
      <c r="W1652">
        <v>15</v>
      </c>
      <c r="X1652">
        <v>3</v>
      </c>
      <c r="Y1652">
        <v>0</v>
      </c>
    </row>
    <row r="1653" spans="17:25" x14ac:dyDescent="0.25">
      <c r="Q1653" t="s">
        <v>3792</v>
      </c>
      <c r="S1653" t="s">
        <v>496</v>
      </c>
      <c r="T1653" t="s">
        <v>497</v>
      </c>
      <c r="U1653" t="s">
        <v>496</v>
      </c>
      <c r="W1653">
        <v>2</v>
      </c>
      <c r="X1653">
        <v>5</v>
      </c>
      <c r="Y1653">
        <v>0</v>
      </c>
    </row>
    <row r="1654" spans="17:25" x14ac:dyDescent="0.25">
      <c r="Q1654" t="s">
        <v>1876</v>
      </c>
      <c r="S1654" t="s">
        <v>506</v>
      </c>
      <c r="T1654" t="s">
        <v>615</v>
      </c>
      <c r="U1654" t="s">
        <v>496</v>
      </c>
      <c r="V1654" t="s">
        <v>500</v>
      </c>
      <c r="W1654">
        <v>16</v>
      </c>
      <c r="X1654">
        <v>9</v>
      </c>
      <c r="Y1654">
        <v>1</v>
      </c>
    </row>
    <row r="1655" spans="17:25" x14ac:dyDescent="0.25">
      <c r="Q1655" t="s">
        <v>2970</v>
      </c>
      <c r="S1655" t="s">
        <v>535</v>
      </c>
      <c r="T1655" t="s">
        <v>513</v>
      </c>
      <c r="U1655" t="s">
        <v>496</v>
      </c>
      <c r="V1655" t="s">
        <v>500</v>
      </c>
      <c r="W1655">
        <v>15</v>
      </c>
      <c r="X1655">
        <v>7</v>
      </c>
      <c r="Y1655">
        <v>0</v>
      </c>
    </row>
    <row r="1656" spans="17:25" x14ac:dyDescent="0.25">
      <c r="Q1656" t="s">
        <v>2407</v>
      </c>
      <c r="S1656" t="s">
        <v>518</v>
      </c>
      <c r="T1656" t="s">
        <v>523</v>
      </c>
      <c r="U1656" t="s">
        <v>553</v>
      </c>
      <c r="V1656" t="s">
        <v>500</v>
      </c>
      <c r="W1656">
        <v>22</v>
      </c>
      <c r="X1656">
        <v>11</v>
      </c>
      <c r="Y1656">
        <v>0</v>
      </c>
    </row>
    <row r="1657" spans="17:25" x14ac:dyDescent="0.25">
      <c r="Q1657" t="s">
        <v>2636</v>
      </c>
      <c r="R1657" t="s">
        <v>1063</v>
      </c>
      <c r="S1657" t="s">
        <v>535</v>
      </c>
      <c r="T1657" t="s">
        <v>1064</v>
      </c>
      <c r="U1657" t="s">
        <v>514</v>
      </c>
      <c r="V1657" t="s">
        <v>500</v>
      </c>
      <c r="W1657">
        <v>8</v>
      </c>
      <c r="X1657">
        <v>2</v>
      </c>
      <c r="Y1657">
        <v>0</v>
      </c>
    </row>
    <row r="1658" spans="17:25" x14ac:dyDescent="0.25">
      <c r="Q1658" t="s">
        <v>3127</v>
      </c>
      <c r="S1658" t="s">
        <v>496</v>
      </c>
      <c r="T1658" t="s">
        <v>497</v>
      </c>
      <c r="U1658" t="s">
        <v>496</v>
      </c>
      <c r="W1658">
        <v>0</v>
      </c>
      <c r="X1658">
        <v>1</v>
      </c>
      <c r="Y1658">
        <v>0</v>
      </c>
    </row>
    <row r="1659" spans="17:25" x14ac:dyDescent="0.25">
      <c r="Q1659" t="s">
        <v>3473</v>
      </c>
      <c r="R1659" t="s">
        <v>1471</v>
      </c>
      <c r="S1659" t="s">
        <v>518</v>
      </c>
      <c r="T1659" t="s">
        <v>523</v>
      </c>
      <c r="U1659" t="s">
        <v>496</v>
      </c>
      <c r="V1659" t="s">
        <v>500</v>
      </c>
      <c r="W1659">
        <v>19</v>
      </c>
      <c r="X1659">
        <v>8</v>
      </c>
      <c r="Y1659">
        <v>1</v>
      </c>
    </row>
    <row r="1660" spans="17:25" x14ac:dyDescent="0.25">
      <c r="Q1660" t="s">
        <v>3622</v>
      </c>
      <c r="S1660" t="s">
        <v>549</v>
      </c>
      <c r="T1660" t="s">
        <v>523</v>
      </c>
      <c r="U1660" t="s">
        <v>496</v>
      </c>
      <c r="V1660" t="s">
        <v>515</v>
      </c>
      <c r="W1660">
        <v>50</v>
      </c>
      <c r="X1660">
        <v>7</v>
      </c>
      <c r="Y1660">
        <v>1</v>
      </c>
    </row>
    <row r="1661" spans="17:25" x14ac:dyDescent="0.25">
      <c r="Q1661" t="s">
        <v>1875</v>
      </c>
      <c r="S1661" t="s">
        <v>530</v>
      </c>
      <c r="T1661" t="s">
        <v>571</v>
      </c>
      <c r="U1661" t="s">
        <v>496</v>
      </c>
      <c r="V1661" t="s">
        <v>500</v>
      </c>
      <c r="W1661">
        <v>15</v>
      </c>
      <c r="X1661">
        <v>10</v>
      </c>
      <c r="Y1661">
        <v>0</v>
      </c>
    </row>
    <row r="1662" spans="17:25" x14ac:dyDescent="0.25">
      <c r="Q1662" t="s">
        <v>85</v>
      </c>
      <c r="R1662" t="s">
        <v>737</v>
      </c>
      <c r="S1662" t="s">
        <v>535</v>
      </c>
      <c r="T1662" t="s">
        <v>513</v>
      </c>
      <c r="U1662" t="s">
        <v>538</v>
      </c>
      <c r="V1662" t="s">
        <v>515</v>
      </c>
      <c r="W1662">
        <v>12</v>
      </c>
      <c r="X1662">
        <v>5</v>
      </c>
      <c r="Y1662">
        <v>0</v>
      </c>
    </row>
    <row r="1663" spans="17:25" x14ac:dyDescent="0.25">
      <c r="Q1663" t="s">
        <v>2322</v>
      </c>
      <c r="R1663" t="s">
        <v>887</v>
      </c>
      <c r="S1663" t="s">
        <v>499</v>
      </c>
      <c r="T1663" t="s">
        <v>523</v>
      </c>
      <c r="U1663" t="s">
        <v>546</v>
      </c>
      <c r="V1663" t="s">
        <v>500</v>
      </c>
      <c r="W1663">
        <v>11</v>
      </c>
      <c r="X1663">
        <v>4</v>
      </c>
      <c r="Y1663">
        <v>1</v>
      </c>
    </row>
    <row r="1664" spans="17:25" x14ac:dyDescent="0.25">
      <c r="Q1664" t="s">
        <v>2408</v>
      </c>
      <c r="R1664" t="s">
        <v>934</v>
      </c>
      <c r="S1664" t="s">
        <v>510</v>
      </c>
      <c r="T1664" t="s">
        <v>571</v>
      </c>
      <c r="U1664" t="s">
        <v>496</v>
      </c>
      <c r="V1664" t="s">
        <v>500</v>
      </c>
      <c r="W1664">
        <v>13</v>
      </c>
      <c r="X1664">
        <v>6</v>
      </c>
      <c r="Y1664">
        <v>0</v>
      </c>
    </row>
    <row r="1665" spans="17:25" x14ac:dyDescent="0.25">
      <c r="Q1665" t="s">
        <v>2947</v>
      </c>
      <c r="S1665" t="s">
        <v>496</v>
      </c>
      <c r="T1665" t="s">
        <v>523</v>
      </c>
      <c r="U1665" t="s">
        <v>496</v>
      </c>
      <c r="W1665">
        <v>7</v>
      </c>
      <c r="X1665">
        <v>3</v>
      </c>
      <c r="Y1665">
        <v>0</v>
      </c>
    </row>
    <row r="1666" spans="17:25" x14ac:dyDescent="0.25">
      <c r="Q1666" t="s">
        <v>3584</v>
      </c>
      <c r="R1666" t="s">
        <v>1523</v>
      </c>
      <c r="S1666" t="s">
        <v>518</v>
      </c>
      <c r="T1666" t="s">
        <v>497</v>
      </c>
      <c r="U1666" t="s">
        <v>546</v>
      </c>
      <c r="V1666" t="s">
        <v>500</v>
      </c>
      <c r="W1666">
        <v>13</v>
      </c>
      <c r="X1666">
        <v>1</v>
      </c>
      <c r="Y1666">
        <v>0</v>
      </c>
    </row>
    <row r="1667" spans="17:25" x14ac:dyDescent="0.25">
      <c r="Q1667" t="s">
        <v>1894</v>
      </c>
      <c r="R1667" t="s">
        <v>629</v>
      </c>
      <c r="S1667" t="s">
        <v>630</v>
      </c>
      <c r="T1667" t="s">
        <v>513</v>
      </c>
      <c r="U1667" t="s">
        <v>538</v>
      </c>
      <c r="V1667" t="s">
        <v>500</v>
      </c>
      <c r="W1667">
        <v>8</v>
      </c>
      <c r="X1667">
        <v>3</v>
      </c>
      <c r="Y1667">
        <v>0</v>
      </c>
    </row>
    <row r="1668" spans="17:25" x14ac:dyDescent="0.25">
      <c r="Q1668" t="s">
        <v>2104</v>
      </c>
      <c r="R1668" t="s">
        <v>766</v>
      </c>
      <c r="S1668" t="s">
        <v>552</v>
      </c>
      <c r="T1668" t="s">
        <v>497</v>
      </c>
      <c r="U1668" t="s">
        <v>496</v>
      </c>
      <c r="V1668" t="s">
        <v>500</v>
      </c>
      <c r="W1668">
        <v>17</v>
      </c>
      <c r="X1668">
        <v>16</v>
      </c>
      <c r="Y1668">
        <v>0</v>
      </c>
    </row>
    <row r="1669" spans="17:25" x14ac:dyDescent="0.25">
      <c r="Q1669" t="s">
        <v>2210</v>
      </c>
      <c r="S1669" t="s">
        <v>502</v>
      </c>
      <c r="T1669" t="s">
        <v>523</v>
      </c>
      <c r="U1669" t="s">
        <v>514</v>
      </c>
      <c r="V1669" t="s">
        <v>500</v>
      </c>
      <c r="W1669">
        <v>6</v>
      </c>
      <c r="X1669">
        <v>6</v>
      </c>
      <c r="Y1669">
        <v>0</v>
      </c>
    </row>
    <row r="1670" spans="17:25" x14ac:dyDescent="0.25">
      <c r="Q1670" t="s">
        <v>2610</v>
      </c>
      <c r="S1670" t="s">
        <v>496</v>
      </c>
      <c r="T1670" t="s">
        <v>496</v>
      </c>
      <c r="U1670" t="s">
        <v>496</v>
      </c>
      <c r="W1670">
        <v>0</v>
      </c>
      <c r="X1670">
        <v>1</v>
      </c>
      <c r="Y1670">
        <v>0</v>
      </c>
    </row>
    <row r="1671" spans="17:25" x14ac:dyDescent="0.25">
      <c r="Q1671" t="s">
        <v>440</v>
      </c>
      <c r="S1671" t="s">
        <v>506</v>
      </c>
      <c r="T1671" t="s">
        <v>513</v>
      </c>
      <c r="U1671" t="s">
        <v>538</v>
      </c>
      <c r="V1671" t="s">
        <v>515</v>
      </c>
      <c r="W1671">
        <v>15</v>
      </c>
      <c r="X1671">
        <v>2</v>
      </c>
      <c r="Y1671">
        <v>0</v>
      </c>
    </row>
    <row r="1672" spans="17:25" x14ac:dyDescent="0.25">
      <c r="Q1672" t="s">
        <v>3609</v>
      </c>
      <c r="R1672" t="s">
        <v>1536</v>
      </c>
      <c r="S1672" t="s">
        <v>510</v>
      </c>
      <c r="T1672" t="s">
        <v>511</v>
      </c>
      <c r="U1672" t="s">
        <v>642</v>
      </c>
      <c r="V1672" t="s">
        <v>515</v>
      </c>
      <c r="W1672">
        <v>11</v>
      </c>
      <c r="X1672">
        <v>0</v>
      </c>
      <c r="Y1672">
        <v>0</v>
      </c>
    </row>
    <row r="1673" spans="17:25" x14ac:dyDescent="0.25">
      <c r="Q1673" t="s">
        <v>3803</v>
      </c>
      <c r="S1673" t="s">
        <v>499</v>
      </c>
      <c r="T1673" t="s">
        <v>523</v>
      </c>
      <c r="U1673" t="s">
        <v>496</v>
      </c>
      <c r="V1673" t="s">
        <v>500</v>
      </c>
      <c r="W1673">
        <v>6</v>
      </c>
      <c r="X1673">
        <v>3</v>
      </c>
      <c r="Y1673">
        <v>0</v>
      </c>
    </row>
    <row r="1674" spans="17:25" x14ac:dyDescent="0.25">
      <c r="Q1674" t="s">
        <v>4103</v>
      </c>
      <c r="S1674" t="s">
        <v>535</v>
      </c>
      <c r="T1674" t="s">
        <v>513</v>
      </c>
      <c r="U1674" t="s">
        <v>514</v>
      </c>
      <c r="V1674" t="s">
        <v>500</v>
      </c>
      <c r="W1674">
        <v>14</v>
      </c>
      <c r="X1674">
        <v>4</v>
      </c>
      <c r="Y1674">
        <v>0</v>
      </c>
    </row>
    <row r="1675" spans="17:25" x14ac:dyDescent="0.25">
      <c r="Q1675" t="s">
        <v>3646</v>
      </c>
      <c r="S1675" t="s">
        <v>502</v>
      </c>
      <c r="T1675" t="s">
        <v>513</v>
      </c>
      <c r="U1675" t="s">
        <v>496</v>
      </c>
      <c r="W1675">
        <v>4</v>
      </c>
      <c r="X1675">
        <v>3</v>
      </c>
      <c r="Y1675">
        <v>0</v>
      </c>
    </row>
    <row r="1676" spans="17:25" x14ac:dyDescent="0.25">
      <c r="Q1676" t="s">
        <v>1918</v>
      </c>
      <c r="R1676" t="s">
        <v>648</v>
      </c>
      <c r="S1676" t="s">
        <v>522</v>
      </c>
      <c r="T1676" t="s">
        <v>497</v>
      </c>
      <c r="U1676" t="s">
        <v>496</v>
      </c>
      <c r="V1676" t="s">
        <v>515</v>
      </c>
      <c r="W1676">
        <v>15</v>
      </c>
      <c r="X1676">
        <v>2</v>
      </c>
      <c r="Y1676">
        <v>0</v>
      </c>
    </row>
    <row r="1677" spans="17:25" x14ac:dyDescent="0.25">
      <c r="Q1677" t="s">
        <v>2528</v>
      </c>
      <c r="R1677" t="s">
        <v>996</v>
      </c>
      <c r="S1677" t="s">
        <v>502</v>
      </c>
      <c r="T1677" t="s">
        <v>523</v>
      </c>
      <c r="U1677" t="s">
        <v>514</v>
      </c>
      <c r="V1677" t="s">
        <v>500</v>
      </c>
      <c r="W1677">
        <v>19</v>
      </c>
      <c r="X1677">
        <v>3</v>
      </c>
      <c r="Y1677">
        <v>0</v>
      </c>
    </row>
    <row r="1678" spans="17:25" x14ac:dyDescent="0.25">
      <c r="Q1678" t="s">
        <v>54</v>
      </c>
      <c r="R1678" t="s">
        <v>1236</v>
      </c>
      <c r="S1678" t="s">
        <v>549</v>
      </c>
      <c r="T1678" t="s">
        <v>513</v>
      </c>
      <c r="U1678" t="s">
        <v>514</v>
      </c>
      <c r="V1678" t="s">
        <v>515</v>
      </c>
      <c r="W1678">
        <v>22</v>
      </c>
      <c r="X1678">
        <v>7</v>
      </c>
      <c r="Y1678">
        <v>0</v>
      </c>
    </row>
    <row r="1679" spans="17:25" x14ac:dyDescent="0.25">
      <c r="Q1679" t="s">
        <v>69</v>
      </c>
      <c r="S1679" t="s">
        <v>518</v>
      </c>
      <c r="T1679" t="s">
        <v>497</v>
      </c>
      <c r="U1679" t="s">
        <v>553</v>
      </c>
      <c r="V1679" t="s">
        <v>500</v>
      </c>
      <c r="W1679">
        <v>22</v>
      </c>
      <c r="X1679">
        <v>12</v>
      </c>
      <c r="Y1679">
        <v>1</v>
      </c>
    </row>
    <row r="1680" spans="17:25" x14ac:dyDescent="0.25">
      <c r="Q1680" t="s">
        <v>2753</v>
      </c>
      <c r="R1680" t="s">
        <v>1130</v>
      </c>
      <c r="S1680" t="s">
        <v>502</v>
      </c>
      <c r="T1680" t="s">
        <v>497</v>
      </c>
      <c r="U1680" t="s">
        <v>496</v>
      </c>
      <c r="V1680" t="s">
        <v>515</v>
      </c>
      <c r="W1680">
        <v>8</v>
      </c>
      <c r="X1680">
        <v>1</v>
      </c>
      <c r="Y1680">
        <v>0</v>
      </c>
    </row>
    <row r="1681" spans="17:25" x14ac:dyDescent="0.25">
      <c r="Q1681" t="s">
        <v>1996</v>
      </c>
      <c r="S1681" t="s">
        <v>496</v>
      </c>
      <c r="T1681" t="s">
        <v>536</v>
      </c>
      <c r="U1681" t="s">
        <v>496</v>
      </c>
      <c r="W1681">
        <v>0</v>
      </c>
      <c r="X1681">
        <v>1</v>
      </c>
      <c r="Y1681">
        <v>0</v>
      </c>
    </row>
    <row r="1682" spans="17:25" x14ac:dyDescent="0.25">
      <c r="Q1682" t="s">
        <v>3679</v>
      </c>
      <c r="R1682" t="s">
        <v>1560</v>
      </c>
      <c r="S1682" t="s">
        <v>530</v>
      </c>
      <c r="T1682" t="s">
        <v>511</v>
      </c>
      <c r="U1682" t="s">
        <v>556</v>
      </c>
      <c r="V1682" t="s">
        <v>500</v>
      </c>
      <c r="W1682">
        <v>8</v>
      </c>
      <c r="X1682">
        <v>4</v>
      </c>
      <c r="Y1682">
        <v>0</v>
      </c>
    </row>
    <row r="1683" spans="17:25" x14ac:dyDescent="0.25">
      <c r="Q1683" t="s">
        <v>1813</v>
      </c>
      <c r="S1683" t="s">
        <v>502</v>
      </c>
      <c r="T1683" t="s">
        <v>497</v>
      </c>
      <c r="U1683" t="s">
        <v>496</v>
      </c>
      <c r="W1683">
        <v>9</v>
      </c>
      <c r="X1683">
        <v>3</v>
      </c>
      <c r="Y1683">
        <v>0</v>
      </c>
    </row>
    <row r="1684" spans="17:25" x14ac:dyDescent="0.25">
      <c r="Q1684" t="s">
        <v>2107</v>
      </c>
      <c r="R1684" t="s">
        <v>769</v>
      </c>
      <c r="S1684" t="s">
        <v>761</v>
      </c>
      <c r="T1684" t="s">
        <v>513</v>
      </c>
      <c r="U1684" t="s">
        <v>584</v>
      </c>
      <c r="V1684" t="s">
        <v>500</v>
      </c>
      <c r="W1684">
        <v>13</v>
      </c>
      <c r="X1684">
        <v>4</v>
      </c>
      <c r="Y1684">
        <v>0</v>
      </c>
    </row>
    <row r="1685" spans="17:25" x14ac:dyDescent="0.25">
      <c r="Q1685" t="s">
        <v>3228</v>
      </c>
      <c r="S1685" t="s">
        <v>518</v>
      </c>
      <c r="T1685" t="s">
        <v>497</v>
      </c>
      <c r="U1685" t="s">
        <v>546</v>
      </c>
      <c r="V1685" t="s">
        <v>500</v>
      </c>
      <c r="W1685">
        <v>13</v>
      </c>
      <c r="X1685">
        <v>1</v>
      </c>
      <c r="Y1685">
        <v>0</v>
      </c>
    </row>
    <row r="1686" spans="17:25" x14ac:dyDescent="0.25">
      <c r="Q1686" t="s">
        <v>3828</v>
      </c>
      <c r="S1686" t="s">
        <v>535</v>
      </c>
      <c r="T1686" t="s">
        <v>513</v>
      </c>
      <c r="U1686" t="s">
        <v>496</v>
      </c>
      <c r="V1686" t="s">
        <v>515</v>
      </c>
      <c r="W1686">
        <v>16</v>
      </c>
      <c r="X1686">
        <v>5</v>
      </c>
      <c r="Y1686">
        <v>0</v>
      </c>
    </row>
    <row r="1687" spans="17:25" x14ac:dyDescent="0.25">
      <c r="Q1687" t="s">
        <v>2880</v>
      </c>
      <c r="S1687" t="s">
        <v>496</v>
      </c>
      <c r="T1687" t="s">
        <v>533</v>
      </c>
      <c r="U1687" t="s">
        <v>496</v>
      </c>
      <c r="W1687">
        <v>6</v>
      </c>
      <c r="X1687">
        <v>3</v>
      </c>
      <c r="Y1687">
        <v>0</v>
      </c>
    </row>
    <row r="1688" spans="17:25" x14ac:dyDescent="0.25">
      <c r="Q1688" t="s">
        <v>2381</v>
      </c>
      <c r="R1688" t="s">
        <v>921</v>
      </c>
      <c r="S1688" t="s">
        <v>499</v>
      </c>
      <c r="T1688" t="s">
        <v>513</v>
      </c>
      <c r="U1688" t="s">
        <v>496</v>
      </c>
      <c r="V1688" t="s">
        <v>500</v>
      </c>
      <c r="W1688">
        <v>28</v>
      </c>
      <c r="X1688">
        <v>4</v>
      </c>
      <c r="Y1688">
        <v>0</v>
      </c>
    </row>
    <row r="1689" spans="17:25" x14ac:dyDescent="0.25">
      <c r="Q1689" t="s">
        <v>3842</v>
      </c>
      <c r="R1689" t="s">
        <v>1643</v>
      </c>
      <c r="S1689" t="s">
        <v>530</v>
      </c>
      <c r="T1689" t="s">
        <v>497</v>
      </c>
      <c r="U1689" t="s">
        <v>517</v>
      </c>
      <c r="V1689" t="s">
        <v>500</v>
      </c>
      <c r="W1689">
        <v>24</v>
      </c>
      <c r="X1689">
        <v>5</v>
      </c>
      <c r="Y1689">
        <v>0</v>
      </c>
    </row>
    <row r="1690" spans="17:25" x14ac:dyDescent="0.25">
      <c r="Q1690" t="s">
        <v>4028</v>
      </c>
      <c r="S1690" t="s">
        <v>496</v>
      </c>
      <c r="T1690" t="s">
        <v>497</v>
      </c>
      <c r="U1690" t="s">
        <v>496</v>
      </c>
      <c r="W1690">
        <v>4</v>
      </c>
      <c r="X1690">
        <v>2</v>
      </c>
      <c r="Y1690">
        <v>0</v>
      </c>
    </row>
    <row r="1691" spans="17:25" x14ac:dyDescent="0.25">
      <c r="Q1691" t="s">
        <v>3849</v>
      </c>
      <c r="S1691" t="s">
        <v>552</v>
      </c>
      <c r="T1691" t="s">
        <v>536</v>
      </c>
      <c r="U1691" t="s">
        <v>496</v>
      </c>
      <c r="V1691" t="s">
        <v>515</v>
      </c>
      <c r="W1691">
        <v>6</v>
      </c>
      <c r="X1691">
        <v>5</v>
      </c>
      <c r="Y1691">
        <v>0</v>
      </c>
    </row>
    <row r="1692" spans="17:25" x14ac:dyDescent="0.25">
      <c r="Q1692" t="s">
        <v>1827</v>
      </c>
      <c r="R1692" t="s">
        <v>575</v>
      </c>
      <c r="S1692" t="s">
        <v>522</v>
      </c>
      <c r="T1692" t="s">
        <v>511</v>
      </c>
      <c r="U1692" t="s">
        <v>556</v>
      </c>
      <c r="V1692" t="s">
        <v>515</v>
      </c>
      <c r="W1692">
        <v>13</v>
      </c>
      <c r="X1692">
        <v>2</v>
      </c>
      <c r="Y1692">
        <v>0</v>
      </c>
    </row>
    <row r="1693" spans="17:25" x14ac:dyDescent="0.25">
      <c r="Q1693" t="s">
        <v>2415</v>
      </c>
      <c r="R1693" t="s">
        <v>938</v>
      </c>
      <c r="S1693" t="s">
        <v>552</v>
      </c>
      <c r="T1693" t="s">
        <v>882</v>
      </c>
      <c r="U1693" t="s">
        <v>496</v>
      </c>
      <c r="V1693" t="s">
        <v>500</v>
      </c>
      <c r="W1693">
        <v>5</v>
      </c>
      <c r="X1693">
        <v>5</v>
      </c>
      <c r="Y1693">
        <v>0</v>
      </c>
    </row>
    <row r="1694" spans="17:25" x14ac:dyDescent="0.25">
      <c r="Q1694" t="s">
        <v>3860</v>
      </c>
      <c r="R1694" t="s">
        <v>667</v>
      </c>
      <c r="S1694" t="s">
        <v>593</v>
      </c>
      <c r="T1694" t="s">
        <v>533</v>
      </c>
      <c r="U1694" t="s">
        <v>642</v>
      </c>
      <c r="V1694" t="s">
        <v>500</v>
      </c>
      <c r="W1694">
        <v>11</v>
      </c>
      <c r="X1694">
        <v>4</v>
      </c>
      <c r="Y1694">
        <v>1</v>
      </c>
    </row>
    <row r="1695" spans="17:25" x14ac:dyDescent="0.25">
      <c r="Q1695" t="s">
        <v>3545</v>
      </c>
      <c r="R1695" t="s">
        <v>1507</v>
      </c>
      <c r="S1695" t="s">
        <v>530</v>
      </c>
      <c r="T1695" t="s">
        <v>523</v>
      </c>
      <c r="U1695" t="s">
        <v>540</v>
      </c>
      <c r="V1695" t="s">
        <v>500</v>
      </c>
      <c r="W1695">
        <v>10</v>
      </c>
      <c r="X1695">
        <v>4</v>
      </c>
      <c r="Y1695">
        <v>0</v>
      </c>
    </row>
    <row r="1696" spans="17:25" x14ac:dyDescent="0.25">
      <c r="Q1696" t="s">
        <v>81</v>
      </c>
      <c r="R1696" t="s">
        <v>968</v>
      </c>
      <c r="S1696" t="s">
        <v>593</v>
      </c>
      <c r="T1696" t="s">
        <v>533</v>
      </c>
      <c r="U1696" t="s">
        <v>642</v>
      </c>
      <c r="V1696" t="s">
        <v>500</v>
      </c>
      <c r="W1696">
        <v>18</v>
      </c>
      <c r="X1696">
        <v>9</v>
      </c>
      <c r="Y1696">
        <v>0</v>
      </c>
    </row>
    <row r="1697" spans="17:25" x14ac:dyDescent="0.25">
      <c r="Q1697" t="s">
        <v>2152</v>
      </c>
      <c r="S1697" t="s">
        <v>496</v>
      </c>
      <c r="T1697" t="s">
        <v>513</v>
      </c>
      <c r="U1697" t="s">
        <v>496</v>
      </c>
      <c r="W1697">
        <v>4</v>
      </c>
      <c r="X1697">
        <v>4</v>
      </c>
      <c r="Y1697">
        <v>0</v>
      </c>
    </row>
    <row r="1698" spans="17:25" x14ac:dyDescent="0.25">
      <c r="Q1698" t="s">
        <v>3801</v>
      </c>
      <c r="S1698" t="s">
        <v>530</v>
      </c>
      <c r="T1698" t="s">
        <v>497</v>
      </c>
      <c r="U1698" t="s">
        <v>496</v>
      </c>
      <c r="W1698">
        <v>14</v>
      </c>
      <c r="X1698">
        <v>6</v>
      </c>
      <c r="Y1698">
        <v>0</v>
      </c>
    </row>
    <row r="1699" spans="17:25" x14ac:dyDescent="0.25">
      <c r="Q1699" t="s">
        <v>1780</v>
      </c>
      <c r="S1699" t="s">
        <v>522</v>
      </c>
      <c r="T1699" t="s">
        <v>523</v>
      </c>
      <c r="U1699" t="s">
        <v>496</v>
      </c>
      <c r="V1699" t="s">
        <v>500</v>
      </c>
      <c r="W1699">
        <v>2</v>
      </c>
      <c r="X1699">
        <v>3</v>
      </c>
      <c r="Y1699">
        <v>1</v>
      </c>
    </row>
    <row r="1700" spans="17:25" x14ac:dyDescent="0.25">
      <c r="Q1700" t="s">
        <v>1999</v>
      </c>
      <c r="R1700" t="s">
        <v>700</v>
      </c>
      <c r="S1700" t="s">
        <v>549</v>
      </c>
      <c r="T1700" t="s">
        <v>523</v>
      </c>
      <c r="U1700" t="s">
        <v>496</v>
      </c>
      <c r="V1700" t="s">
        <v>500</v>
      </c>
      <c r="W1700">
        <v>8</v>
      </c>
      <c r="X1700">
        <v>5</v>
      </c>
      <c r="Y1700">
        <v>0</v>
      </c>
    </row>
    <row r="1701" spans="17:25" x14ac:dyDescent="0.25">
      <c r="Q1701" t="s">
        <v>2574</v>
      </c>
      <c r="R1701" t="s">
        <v>1021</v>
      </c>
      <c r="S1701" t="s">
        <v>502</v>
      </c>
      <c r="T1701" t="s">
        <v>513</v>
      </c>
      <c r="U1701" t="s">
        <v>517</v>
      </c>
      <c r="V1701" t="s">
        <v>500</v>
      </c>
      <c r="W1701">
        <v>9</v>
      </c>
      <c r="X1701">
        <v>2</v>
      </c>
      <c r="Y1701">
        <v>1</v>
      </c>
    </row>
    <row r="1702" spans="17:25" x14ac:dyDescent="0.25">
      <c r="Q1702" t="s">
        <v>3123</v>
      </c>
      <c r="S1702" t="s">
        <v>552</v>
      </c>
      <c r="T1702" t="s">
        <v>523</v>
      </c>
      <c r="U1702" t="s">
        <v>496</v>
      </c>
      <c r="V1702" t="s">
        <v>515</v>
      </c>
      <c r="W1702">
        <v>1</v>
      </c>
      <c r="X1702">
        <v>0</v>
      </c>
      <c r="Y1702">
        <v>0</v>
      </c>
    </row>
    <row r="1703" spans="17:25" x14ac:dyDescent="0.25">
      <c r="Q1703" t="s">
        <v>1888</v>
      </c>
      <c r="R1703" t="s">
        <v>625</v>
      </c>
      <c r="S1703" t="s">
        <v>522</v>
      </c>
      <c r="T1703" t="s">
        <v>497</v>
      </c>
      <c r="U1703" t="s">
        <v>553</v>
      </c>
      <c r="V1703" t="s">
        <v>500</v>
      </c>
      <c r="W1703">
        <v>13</v>
      </c>
      <c r="X1703">
        <v>4</v>
      </c>
      <c r="Y1703">
        <v>0</v>
      </c>
    </row>
    <row r="1704" spans="17:25" x14ac:dyDescent="0.25">
      <c r="Q1704" t="s">
        <v>2631</v>
      </c>
      <c r="S1704" t="s">
        <v>530</v>
      </c>
      <c r="T1704" t="s">
        <v>497</v>
      </c>
      <c r="U1704" t="s">
        <v>496</v>
      </c>
      <c r="W1704">
        <v>21</v>
      </c>
      <c r="X1704">
        <v>4</v>
      </c>
      <c r="Y1704">
        <v>0</v>
      </c>
    </row>
    <row r="1705" spans="17:25" x14ac:dyDescent="0.25">
      <c r="Q1705" t="s">
        <v>3927</v>
      </c>
      <c r="R1705" t="s">
        <v>1680</v>
      </c>
      <c r="S1705" t="s">
        <v>506</v>
      </c>
      <c r="T1705" t="s">
        <v>998</v>
      </c>
      <c r="U1705" t="s">
        <v>496</v>
      </c>
      <c r="W1705">
        <v>13</v>
      </c>
      <c r="X1705">
        <v>3</v>
      </c>
      <c r="Y1705">
        <v>0</v>
      </c>
    </row>
    <row r="1706" spans="17:25" x14ac:dyDescent="0.25">
      <c r="Q1706" t="s">
        <v>4077</v>
      </c>
      <c r="R1706" t="s">
        <v>1751</v>
      </c>
      <c r="S1706" t="s">
        <v>530</v>
      </c>
      <c r="T1706" t="s">
        <v>497</v>
      </c>
      <c r="U1706" t="s">
        <v>496</v>
      </c>
      <c r="W1706">
        <v>10</v>
      </c>
      <c r="X1706">
        <v>4</v>
      </c>
      <c r="Y1706">
        <v>0</v>
      </c>
    </row>
    <row r="1707" spans="17:25" x14ac:dyDescent="0.25">
      <c r="Q1707" t="s">
        <v>1802</v>
      </c>
      <c r="R1707" t="s">
        <v>558</v>
      </c>
      <c r="S1707" t="s">
        <v>502</v>
      </c>
      <c r="T1707" t="s">
        <v>523</v>
      </c>
      <c r="U1707" t="s">
        <v>559</v>
      </c>
      <c r="V1707" t="s">
        <v>515</v>
      </c>
      <c r="W1707">
        <v>13</v>
      </c>
      <c r="X1707">
        <v>3</v>
      </c>
      <c r="Y1707">
        <v>0</v>
      </c>
    </row>
    <row r="1708" spans="17:25" x14ac:dyDescent="0.25">
      <c r="Q1708" t="s">
        <v>2204</v>
      </c>
      <c r="R1708" t="s">
        <v>821</v>
      </c>
      <c r="S1708" t="s">
        <v>634</v>
      </c>
      <c r="T1708" t="s">
        <v>822</v>
      </c>
      <c r="U1708" t="s">
        <v>496</v>
      </c>
      <c r="V1708" t="s">
        <v>500</v>
      </c>
      <c r="W1708">
        <v>7</v>
      </c>
      <c r="X1708">
        <v>3</v>
      </c>
      <c r="Y1708">
        <v>0</v>
      </c>
    </row>
    <row r="1709" spans="17:25" x14ac:dyDescent="0.25">
      <c r="Q1709" t="s">
        <v>3253</v>
      </c>
      <c r="R1709" t="s">
        <v>1358</v>
      </c>
      <c r="S1709" t="s">
        <v>502</v>
      </c>
      <c r="T1709" t="s">
        <v>497</v>
      </c>
      <c r="U1709" t="s">
        <v>496</v>
      </c>
      <c r="W1709">
        <v>13</v>
      </c>
      <c r="X1709">
        <v>11</v>
      </c>
      <c r="Y1709">
        <v>0</v>
      </c>
    </row>
    <row r="1710" spans="17:25" x14ac:dyDescent="0.25">
      <c r="Q1710" t="s">
        <v>1921</v>
      </c>
      <c r="R1710" t="s">
        <v>652</v>
      </c>
      <c r="S1710" t="s">
        <v>518</v>
      </c>
      <c r="T1710" t="s">
        <v>533</v>
      </c>
      <c r="U1710" t="s">
        <v>567</v>
      </c>
      <c r="V1710" t="s">
        <v>500</v>
      </c>
      <c r="W1710">
        <v>7</v>
      </c>
      <c r="X1710">
        <v>4</v>
      </c>
      <c r="Y1710">
        <v>0</v>
      </c>
    </row>
    <row r="1711" spans="17:25" x14ac:dyDescent="0.25">
      <c r="Q1711" t="s">
        <v>3569</v>
      </c>
      <c r="R1711" t="s">
        <v>1518</v>
      </c>
      <c r="S1711" t="s">
        <v>549</v>
      </c>
      <c r="T1711" t="s">
        <v>623</v>
      </c>
      <c r="U1711" t="s">
        <v>496</v>
      </c>
      <c r="V1711" t="s">
        <v>500</v>
      </c>
      <c r="W1711">
        <v>9</v>
      </c>
      <c r="X1711">
        <v>4</v>
      </c>
      <c r="Y1711">
        <v>2</v>
      </c>
    </row>
    <row r="1712" spans="17:25" x14ac:dyDescent="0.25">
      <c r="Q1712" t="s">
        <v>1969</v>
      </c>
      <c r="R1712" t="s">
        <v>680</v>
      </c>
      <c r="S1712" t="s">
        <v>522</v>
      </c>
      <c r="T1712" t="s">
        <v>511</v>
      </c>
      <c r="U1712" t="s">
        <v>496</v>
      </c>
      <c r="W1712">
        <v>1</v>
      </c>
      <c r="X1712">
        <v>2</v>
      </c>
      <c r="Y1712">
        <v>0</v>
      </c>
    </row>
    <row r="1713" spans="17:25" x14ac:dyDescent="0.25">
      <c r="Q1713" t="s">
        <v>2215</v>
      </c>
      <c r="R1713" t="s">
        <v>830</v>
      </c>
      <c r="S1713" t="s">
        <v>532</v>
      </c>
      <c r="T1713" t="s">
        <v>511</v>
      </c>
      <c r="U1713" t="s">
        <v>496</v>
      </c>
      <c r="W1713">
        <v>8</v>
      </c>
      <c r="X1713">
        <v>2</v>
      </c>
      <c r="Y1713">
        <v>0</v>
      </c>
    </row>
    <row r="1714" spans="17:25" x14ac:dyDescent="0.25">
      <c r="Q1714" t="s">
        <v>2467</v>
      </c>
      <c r="R1714" t="s">
        <v>966</v>
      </c>
      <c r="S1714" t="s">
        <v>552</v>
      </c>
      <c r="T1714" t="s">
        <v>533</v>
      </c>
      <c r="U1714" t="s">
        <v>496</v>
      </c>
      <c r="V1714" t="s">
        <v>500</v>
      </c>
      <c r="W1714">
        <v>11</v>
      </c>
      <c r="X1714">
        <v>5</v>
      </c>
      <c r="Y1714">
        <v>1</v>
      </c>
    </row>
    <row r="1715" spans="17:25" x14ac:dyDescent="0.25">
      <c r="Q1715" t="s">
        <v>2243</v>
      </c>
      <c r="R1715" t="s">
        <v>848</v>
      </c>
      <c r="S1715" t="s">
        <v>549</v>
      </c>
      <c r="T1715" t="s">
        <v>536</v>
      </c>
      <c r="U1715" t="s">
        <v>559</v>
      </c>
      <c r="V1715" t="s">
        <v>500</v>
      </c>
      <c r="W1715">
        <v>13</v>
      </c>
      <c r="X1715">
        <v>4</v>
      </c>
      <c r="Y1715">
        <v>1</v>
      </c>
    </row>
    <row r="1716" spans="17:25" x14ac:dyDescent="0.25">
      <c r="Q1716" t="s">
        <v>3985</v>
      </c>
      <c r="R1716" t="s">
        <v>1707</v>
      </c>
      <c r="S1716" t="s">
        <v>530</v>
      </c>
      <c r="T1716" t="s">
        <v>619</v>
      </c>
      <c r="U1716" t="s">
        <v>553</v>
      </c>
      <c r="V1716" t="s">
        <v>500</v>
      </c>
      <c r="W1716">
        <v>20</v>
      </c>
      <c r="X1716">
        <v>6</v>
      </c>
      <c r="Y1716">
        <v>1</v>
      </c>
    </row>
    <row r="1717" spans="17:25" x14ac:dyDescent="0.25">
      <c r="Q1717" t="s">
        <v>1868</v>
      </c>
      <c r="R1717" t="s">
        <v>611</v>
      </c>
      <c r="S1717" t="s">
        <v>522</v>
      </c>
      <c r="T1717" t="s">
        <v>497</v>
      </c>
      <c r="U1717" t="s">
        <v>514</v>
      </c>
      <c r="V1717" t="s">
        <v>500</v>
      </c>
      <c r="W1717">
        <v>21</v>
      </c>
      <c r="X1717">
        <v>10</v>
      </c>
      <c r="Y1717">
        <v>0</v>
      </c>
    </row>
    <row r="1718" spans="17:25" x14ac:dyDescent="0.25">
      <c r="Q1718" t="s">
        <v>1973</v>
      </c>
      <c r="R1718" t="s">
        <v>684</v>
      </c>
      <c r="S1718" t="s">
        <v>549</v>
      </c>
      <c r="T1718" t="s">
        <v>654</v>
      </c>
      <c r="U1718" t="s">
        <v>496</v>
      </c>
      <c r="V1718" t="s">
        <v>500</v>
      </c>
      <c r="W1718">
        <v>1</v>
      </c>
      <c r="X1718">
        <v>3</v>
      </c>
      <c r="Y1718">
        <v>0</v>
      </c>
    </row>
    <row r="1719" spans="17:25" x14ac:dyDescent="0.25">
      <c r="Q1719" t="s">
        <v>285</v>
      </c>
      <c r="R1719" t="s">
        <v>698</v>
      </c>
      <c r="S1719" t="s">
        <v>532</v>
      </c>
      <c r="T1719" t="s">
        <v>533</v>
      </c>
      <c r="U1719" t="s">
        <v>546</v>
      </c>
      <c r="V1719" t="s">
        <v>515</v>
      </c>
      <c r="W1719">
        <v>7</v>
      </c>
      <c r="X1719">
        <v>5</v>
      </c>
      <c r="Y1719">
        <v>0</v>
      </c>
    </row>
    <row r="1720" spans="17:25" x14ac:dyDescent="0.25">
      <c r="Q1720" t="s">
        <v>39</v>
      </c>
      <c r="R1720" t="s">
        <v>844</v>
      </c>
      <c r="S1720" t="s">
        <v>522</v>
      </c>
      <c r="T1720" t="s">
        <v>523</v>
      </c>
      <c r="U1720" t="s">
        <v>553</v>
      </c>
      <c r="V1720" t="s">
        <v>515</v>
      </c>
      <c r="W1720">
        <v>20</v>
      </c>
      <c r="X1720">
        <v>9</v>
      </c>
      <c r="Y1720">
        <v>0</v>
      </c>
    </row>
    <row r="1721" spans="17:25" x14ac:dyDescent="0.25">
      <c r="Q1721" t="s">
        <v>2650</v>
      </c>
      <c r="R1721" t="s">
        <v>1078</v>
      </c>
      <c r="S1721" t="s">
        <v>510</v>
      </c>
      <c r="T1721" t="s">
        <v>497</v>
      </c>
      <c r="U1721" t="s">
        <v>594</v>
      </c>
      <c r="V1721" t="s">
        <v>515</v>
      </c>
      <c r="W1721">
        <v>9</v>
      </c>
      <c r="X1721">
        <v>3</v>
      </c>
      <c r="Y1721">
        <v>0</v>
      </c>
    </row>
    <row r="1722" spans="17:25" x14ac:dyDescent="0.25">
      <c r="Q1722" t="s">
        <v>2781</v>
      </c>
      <c r="R1722" t="s">
        <v>1148</v>
      </c>
      <c r="S1722" t="s">
        <v>630</v>
      </c>
      <c r="T1722" t="s">
        <v>503</v>
      </c>
      <c r="U1722" t="s">
        <v>496</v>
      </c>
      <c r="V1722" t="s">
        <v>500</v>
      </c>
      <c r="W1722">
        <v>4</v>
      </c>
      <c r="X1722">
        <v>2</v>
      </c>
      <c r="Y1722">
        <v>0</v>
      </c>
    </row>
    <row r="1723" spans="17:25" x14ac:dyDescent="0.25">
      <c r="Q1723" t="s">
        <v>2869</v>
      </c>
      <c r="S1723" t="s">
        <v>496</v>
      </c>
      <c r="T1723" t="s">
        <v>533</v>
      </c>
      <c r="U1723" t="s">
        <v>496</v>
      </c>
      <c r="W1723">
        <v>3</v>
      </c>
      <c r="X1723">
        <v>1</v>
      </c>
      <c r="Y1723">
        <v>1</v>
      </c>
    </row>
    <row r="1724" spans="17:25" x14ac:dyDescent="0.25">
      <c r="Q1724" t="s">
        <v>2951</v>
      </c>
      <c r="R1724" t="s">
        <v>1213</v>
      </c>
      <c r="S1724" t="s">
        <v>530</v>
      </c>
      <c r="T1724" t="s">
        <v>497</v>
      </c>
      <c r="U1724" t="s">
        <v>553</v>
      </c>
      <c r="V1724" t="s">
        <v>515</v>
      </c>
      <c r="W1724">
        <v>22</v>
      </c>
      <c r="X1724">
        <v>7</v>
      </c>
      <c r="Y1724">
        <v>0</v>
      </c>
    </row>
    <row r="1725" spans="17:25" x14ac:dyDescent="0.25">
      <c r="Q1725" t="s">
        <v>3727</v>
      </c>
      <c r="R1725" t="s">
        <v>1587</v>
      </c>
      <c r="S1725" t="s">
        <v>506</v>
      </c>
      <c r="T1725" t="s">
        <v>993</v>
      </c>
      <c r="U1725" t="s">
        <v>496</v>
      </c>
      <c r="V1725" t="s">
        <v>500</v>
      </c>
      <c r="W1725">
        <v>6</v>
      </c>
      <c r="X1725">
        <v>4</v>
      </c>
      <c r="Y1725">
        <v>0</v>
      </c>
    </row>
    <row r="1726" spans="17:25" x14ac:dyDescent="0.25">
      <c r="Q1726" t="s">
        <v>3518</v>
      </c>
      <c r="S1726" t="s">
        <v>593</v>
      </c>
      <c r="T1726" t="s">
        <v>619</v>
      </c>
      <c r="U1726" t="s">
        <v>496</v>
      </c>
      <c r="W1726">
        <v>2</v>
      </c>
      <c r="X1726">
        <v>3</v>
      </c>
      <c r="Y1726">
        <v>0</v>
      </c>
    </row>
    <row r="1727" spans="17:25" x14ac:dyDescent="0.25">
      <c r="Q1727" t="s">
        <v>377</v>
      </c>
      <c r="S1727" t="s">
        <v>506</v>
      </c>
      <c r="T1727" t="s">
        <v>513</v>
      </c>
      <c r="U1727" t="s">
        <v>514</v>
      </c>
      <c r="V1727" t="s">
        <v>500</v>
      </c>
      <c r="W1727">
        <v>12</v>
      </c>
      <c r="X1727">
        <v>3</v>
      </c>
      <c r="Y1727">
        <v>0</v>
      </c>
    </row>
    <row r="1728" spans="17:25" x14ac:dyDescent="0.25">
      <c r="Q1728" t="s">
        <v>3259</v>
      </c>
      <c r="R1728" t="s">
        <v>1366</v>
      </c>
      <c r="S1728" t="s">
        <v>502</v>
      </c>
      <c r="T1728" t="s">
        <v>1367</v>
      </c>
      <c r="U1728" t="s">
        <v>496</v>
      </c>
      <c r="V1728" t="s">
        <v>500</v>
      </c>
      <c r="W1728">
        <v>11</v>
      </c>
      <c r="X1728">
        <v>5</v>
      </c>
      <c r="Y1728">
        <v>0</v>
      </c>
    </row>
    <row r="1729" spans="17:25" x14ac:dyDescent="0.25">
      <c r="Q1729" t="s">
        <v>3525</v>
      </c>
      <c r="S1729" t="s">
        <v>496</v>
      </c>
      <c r="T1729" t="s">
        <v>496</v>
      </c>
      <c r="U1729" t="s">
        <v>496</v>
      </c>
      <c r="W1729">
        <v>6</v>
      </c>
      <c r="X1729">
        <v>6</v>
      </c>
      <c r="Y1729">
        <v>0</v>
      </c>
    </row>
    <row r="1730" spans="17:25" x14ac:dyDescent="0.25">
      <c r="Q1730" t="s">
        <v>3770</v>
      </c>
      <c r="R1730" t="s">
        <v>1606</v>
      </c>
      <c r="S1730" t="s">
        <v>502</v>
      </c>
      <c r="T1730" t="s">
        <v>511</v>
      </c>
      <c r="U1730" t="s">
        <v>496</v>
      </c>
      <c r="W1730">
        <v>6</v>
      </c>
      <c r="X1730">
        <v>2</v>
      </c>
      <c r="Y1730">
        <v>0</v>
      </c>
    </row>
    <row r="1731" spans="17:25" x14ac:dyDescent="0.25">
      <c r="Q1731" t="s">
        <v>3783</v>
      </c>
      <c r="R1731" t="s">
        <v>1613</v>
      </c>
      <c r="S1731" t="s">
        <v>535</v>
      </c>
      <c r="T1731" t="s">
        <v>536</v>
      </c>
      <c r="U1731" t="s">
        <v>496</v>
      </c>
      <c r="V1731" t="s">
        <v>500</v>
      </c>
      <c r="W1731">
        <v>13</v>
      </c>
      <c r="X1731">
        <v>4</v>
      </c>
      <c r="Y1731">
        <v>0</v>
      </c>
    </row>
    <row r="1732" spans="17:25" x14ac:dyDescent="0.25">
      <c r="Q1732" t="s">
        <v>3498</v>
      </c>
      <c r="R1732" t="s">
        <v>1481</v>
      </c>
      <c r="S1732" t="s">
        <v>510</v>
      </c>
      <c r="T1732" t="s">
        <v>533</v>
      </c>
      <c r="U1732" t="s">
        <v>540</v>
      </c>
      <c r="V1732" t="s">
        <v>500</v>
      </c>
      <c r="W1732">
        <v>6</v>
      </c>
      <c r="X1732">
        <v>3</v>
      </c>
      <c r="Y1732">
        <v>0</v>
      </c>
    </row>
    <row r="1733" spans="17:25" x14ac:dyDescent="0.25">
      <c r="Q1733" t="s">
        <v>2350</v>
      </c>
      <c r="S1733" t="s">
        <v>499</v>
      </c>
      <c r="T1733" t="s">
        <v>497</v>
      </c>
      <c r="U1733" t="s">
        <v>496</v>
      </c>
      <c r="W1733">
        <v>3</v>
      </c>
      <c r="X1733">
        <v>3</v>
      </c>
      <c r="Y1733">
        <v>0</v>
      </c>
    </row>
    <row r="1734" spans="17:25" x14ac:dyDescent="0.25">
      <c r="Q1734" t="s">
        <v>4107</v>
      </c>
      <c r="R1734" t="s">
        <v>1762</v>
      </c>
      <c r="S1734" t="s">
        <v>530</v>
      </c>
      <c r="T1734" t="s">
        <v>523</v>
      </c>
      <c r="U1734" t="s">
        <v>496</v>
      </c>
      <c r="V1734" t="s">
        <v>500</v>
      </c>
      <c r="W1734">
        <v>15</v>
      </c>
      <c r="X1734">
        <v>7</v>
      </c>
      <c r="Y1734">
        <v>0</v>
      </c>
    </row>
    <row r="1735" spans="17:25" x14ac:dyDescent="0.25">
      <c r="Q1735" t="s">
        <v>70</v>
      </c>
      <c r="S1735" t="s">
        <v>518</v>
      </c>
      <c r="T1735" t="s">
        <v>497</v>
      </c>
      <c r="U1735" t="s">
        <v>559</v>
      </c>
      <c r="V1735" t="s">
        <v>500</v>
      </c>
      <c r="W1735">
        <v>12</v>
      </c>
      <c r="X1735">
        <v>5</v>
      </c>
      <c r="Y1735">
        <v>0</v>
      </c>
    </row>
    <row r="1736" spans="17:25" x14ac:dyDescent="0.25">
      <c r="Q1736" t="s">
        <v>95</v>
      </c>
      <c r="R1736" t="s">
        <v>579</v>
      </c>
      <c r="S1736" t="s">
        <v>549</v>
      </c>
      <c r="T1736" t="s">
        <v>536</v>
      </c>
      <c r="U1736" t="s">
        <v>559</v>
      </c>
      <c r="V1736" t="s">
        <v>500</v>
      </c>
      <c r="W1736">
        <v>16</v>
      </c>
      <c r="X1736">
        <v>10</v>
      </c>
      <c r="Y1736">
        <v>0</v>
      </c>
    </row>
    <row r="1737" spans="17:25" x14ac:dyDescent="0.25">
      <c r="Q1737" t="s">
        <v>2275</v>
      </c>
      <c r="R1737" t="s">
        <v>864</v>
      </c>
      <c r="S1737" t="s">
        <v>530</v>
      </c>
      <c r="T1737" t="s">
        <v>511</v>
      </c>
      <c r="U1737" t="s">
        <v>496</v>
      </c>
      <c r="W1737">
        <v>10</v>
      </c>
      <c r="X1737">
        <v>2</v>
      </c>
      <c r="Y1737">
        <v>0</v>
      </c>
    </row>
    <row r="1738" spans="17:25" x14ac:dyDescent="0.25">
      <c r="Q1738" t="s">
        <v>2330</v>
      </c>
      <c r="S1738" t="s">
        <v>518</v>
      </c>
      <c r="T1738" t="s">
        <v>511</v>
      </c>
      <c r="U1738" t="s">
        <v>540</v>
      </c>
      <c r="V1738" t="s">
        <v>500</v>
      </c>
      <c r="W1738">
        <v>6</v>
      </c>
      <c r="X1738">
        <v>2</v>
      </c>
      <c r="Y1738">
        <v>0</v>
      </c>
    </row>
    <row r="1739" spans="17:25" x14ac:dyDescent="0.25">
      <c r="Q1739" t="s">
        <v>2588</v>
      </c>
      <c r="S1739" t="s">
        <v>502</v>
      </c>
      <c r="T1739" t="s">
        <v>576</v>
      </c>
      <c r="U1739" t="s">
        <v>496</v>
      </c>
      <c r="V1739" t="s">
        <v>500</v>
      </c>
      <c r="W1739">
        <v>5</v>
      </c>
      <c r="X1739">
        <v>6</v>
      </c>
      <c r="Y1739">
        <v>0</v>
      </c>
    </row>
    <row r="1740" spans="17:25" x14ac:dyDescent="0.25">
      <c r="Q1740" t="s">
        <v>2677</v>
      </c>
      <c r="R1740" t="s">
        <v>1096</v>
      </c>
      <c r="S1740" t="s">
        <v>502</v>
      </c>
      <c r="T1740" t="s">
        <v>497</v>
      </c>
      <c r="U1740" t="s">
        <v>496</v>
      </c>
      <c r="V1740" t="s">
        <v>500</v>
      </c>
      <c r="W1740">
        <v>9</v>
      </c>
      <c r="X1740">
        <v>3</v>
      </c>
      <c r="Y1740">
        <v>0</v>
      </c>
    </row>
    <row r="1741" spans="17:25" x14ac:dyDescent="0.25">
      <c r="Q1741" t="s">
        <v>186</v>
      </c>
      <c r="R1741" t="s">
        <v>557</v>
      </c>
      <c r="S1741" t="s">
        <v>518</v>
      </c>
      <c r="T1741" t="s">
        <v>511</v>
      </c>
      <c r="U1741" t="s">
        <v>540</v>
      </c>
      <c r="V1741" t="s">
        <v>500</v>
      </c>
      <c r="W1741">
        <v>20</v>
      </c>
      <c r="X1741">
        <v>12</v>
      </c>
      <c r="Y1741">
        <v>0</v>
      </c>
    </row>
    <row r="1742" spans="17:25" x14ac:dyDescent="0.25">
      <c r="Q1742" t="s">
        <v>2699</v>
      </c>
      <c r="S1742" t="s">
        <v>530</v>
      </c>
      <c r="T1742" t="s">
        <v>536</v>
      </c>
      <c r="U1742" t="s">
        <v>496</v>
      </c>
      <c r="V1742" t="s">
        <v>515</v>
      </c>
      <c r="W1742">
        <v>6</v>
      </c>
      <c r="X1742">
        <v>2</v>
      </c>
      <c r="Y1742">
        <v>0</v>
      </c>
    </row>
    <row r="1743" spans="17:25" x14ac:dyDescent="0.25">
      <c r="Q1743" t="s">
        <v>201</v>
      </c>
      <c r="R1743" t="s">
        <v>1112</v>
      </c>
      <c r="S1743" t="s">
        <v>522</v>
      </c>
      <c r="T1743" t="s">
        <v>503</v>
      </c>
      <c r="U1743" t="s">
        <v>556</v>
      </c>
      <c r="V1743" t="s">
        <v>500</v>
      </c>
      <c r="W1743">
        <v>11</v>
      </c>
      <c r="X1743">
        <v>10</v>
      </c>
      <c r="Y1743">
        <v>1</v>
      </c>
    </row>
    <row r="1744" spans="17:25" x14ac:dyDescent="0.25">
      <c r="Q1744" t="s">
        <v>2825</v>
      </c>
      <c r="R1744" t="s">
        <v>1162</v>
      </c>
      <c r="S1744" t="s">
        <v>506</v>
      </c>
      <c r="T1744" t="s">
        <v>1163</v>
      </c>
      <c r="U1744" t="s">
        <v>496</v>
      </c>
      <c r="V1744" t="s">
        <v>504</v>
      </c>
      <c r="W1744">
        <v>15</v>
      </c>
      <c r="X1744">
        <v>11</v>
      </c>
      <c r="Y1744">
        <v>0</v>
      </c>
    </row>
    <row r="1745" spans="17:25" x14ac:dyDescent="0.25">
      <c r="Q1745" t="s">
        <v>355</v>
      </c>
      <c r="R1745" t="s">
        <v>1343</v>
      </c>
      <c r="S1745" t="s">
        <v>502</v>
      </c>
      <c r="T1745" t="s">
        <v>513</v>
      </c>
      <c r="U1745" t="s">
        <v>556</v>
      </c>
      <c r="V1745" t="s">
        <v>500</v>
      </c>
      <c r="W1745">
        <v>14</v>
      </c>
      <c r="X1745">
        <v>6</v>
      </c>
      <c r="Y1745">
        <v>0</v>
      </c>
    </row>
    <row r="1746" spans="17:25" x14ac:dyDescent="0.25">
      <c r="Q1746" t="s">
        <v>3539</v>
      </c>
      <c r="R1746" t="s">
        <v>1501</v>
      </c>
      <c r="S1746" t="s">
        <v>502</v>
      </c>
      <c r="T1746" t="s">
        <v>503</v>
      </c>
      <c r="U1746" t="s">
        <v>496</v>
      </c>
      <c r="V1746" t="s">
        <v>500</v>
      </c>
      <c r="W1746">
        <v>1</v>
      </c>
      <c r="X1746">
        <v>0</v>
      </c>
      <c r="Y1746">
        <v>0</v>
      </c>
    </row>
    <row r="1747" spans="17:25" x14ac:dyDescent="0.25">
      <c r="Q1747" t="s">
        <v>3647</v>
      </c>
      <c r="S1747" t="s">
        <v>530</v>
      </c>
      <c r="T1747" t="s">
        <v>523</v>
      </c>
      <c r="U1747" t="s">
        <v>496</v>
      </c>
      <c r="V1747" t="s">
        <v>500</v>
      </c>
      <c r="W1747">
        <v>7</v>
      </c>
      <c r="X1747">
        <v>2</v>
      </c>
      <c r="Y1747">
        <v>0</v>
      </c>
    </row>
    <row r="1748" spans="17:25" x14ac:dyDescent="0.25">
      <c r="Q1748" t="s">
        <v>3665</v>
      </c>
      <c r="S1748" t="s">
        <v>530</v>
      </c>
      <c r="T1748" t="s">
        <v>586</v>
      </c>
      <c r="U1748" t="s">
        <v>496</v>
      </c>
      <c r="V1748" t="s">
        <v>500</v>
      </c>
      <c r="W1748">
        <v>1</v>
      </c>
      <c r="X1748">
        <v>1</v>
      </c>
      <c r="Y1748">
        <v>0</v>
      </c>
    </row>
    <row r="1749" spans="17:25" x14ac:dyDescent="0.25">
      <c r="Q1749" t="s">
        <v>3992</v>
      </c>
      <c r="S1749" t="s">
        <v>522</v>
      </c>
      <c r="T1749" t="s">
        <v>533</v>
      </c>
      <c r="U1749" t="s">
        <v>496</v>
      </c>
      <c r="W1749">
        <v>5</v>
      </c>
      <c r="X1749">
        <v>3</v>
      </c>
      <c r="Y1749">
        <v>1</v>
      </c>
    </row>
    <row r="1750" spans="17:25" x14ac:dyDescent="0.25">
      <c r="Q1750" t="s">
        <v>4034</v>
      </c>
      <c r="R1750" t="s">
        <v>1032</v>
      </c>
      <c r="S1750" t="s">
        <v>535</v>
      </c>
      <c r="T1750" t="s">
        <v>513</v>
      </c>
      <c r="U1750" t="s">
        <v>496</v>
      </c>
      <c r="V1750" t="s">
        <v>515</v>
      </c>
      <c r="W1750">
        <v>20</v>
      </c>
      <c r="X1750">
        <v>18</v>
      </c>
      <c r="Y1750">
        <v>1</v>
      </c>
    </row>
    <row r="1751" spans="17:25" x14ac:dyDescent="0.25">
      <c r="Q1751" t="s">
        <v>2222</v>
      </c>
      <c r="S1751" t="s">
        <v>502</v>
      </c>
      <c r="T1751" t="s">
        <v>523</v>
      </c>
      <c r="U1751" t="s">
        <v>496</v>
      </c>
      <c r="W1751">
        <v>0</v>
      </c>
      <c r="X1751">
        <v>1</v>
      </c>
      <c r="Y1751">
        <v>0</v>
      </c>
    </row>
    <row r="1752" spans="17:25" x14ac:dyDescent="0.25">
      <c r="Q1752" t="s">
        <v>2150</v>
      </c>
      <c r="S1752" t="s">
        <v>530</v>
      </c>
      <c r="T1752" t="s">
        <v>511</v>
      </c>
      <c r="U1752" t="s">
        <v>642</v>
      </c>
      <c r="W1752">
        <v>21</v>
      </c>
      <c r="X1752">
        <v>5</v>
      </c>
      <c r="Y1752">
        <v>0</v>
      </c>
    </row>
    <row r="1753" spans="17:25" x14ac:dyDescent="0.25">
      <c r="Q1753" t="s">
        <v>3732</v>
      </c>
      <c r="S1753" t="s">
        <v>496</v>
      </c>
      <c r="T1753" t="s">
        <v>523</v>
      </c>
      <c r="U1753" t="s">
        <v>496</v>
      </c>
      <c r="W1753">
        <v>3</v>
      </c>
      <c r="X1753">
        <v>4</v>
      </c>
      <c r="Y1753">
        <v>0</v>
      </c>
    </row>
    <row r="1754" spans="17:25" x14ac:dyDescent="0.25">
      <c r="Q1754" t="s">
        <v>3966</v>
      </c>
      <c r="R1754" t="s">
        <v>1699</v>
      </c>
      <c r="S1754" t="s">
        <v>518</v>
      </c>
      <c r="T1754" t="s">
        <v>533</v>
      </c>
      <c r="U1754" t="s">
        <v>553</v>
      </c>
      <c r="W1754">
        <v>7</v>
      </c>
      <c r="X1754">
        <v>3</v>
      </c>
      <c r="Y1754">
        <v>1</v>
      </c>
    </row>
    <row r="1755" spans="17:25" x14ac:dyDescent="0.25">
      <c r="Q1755" t="s">
        <v>2227</v>
      </c>
      <c r="S1755" t="s">
        <v>496</v>
      </c>
      <c r="T1755" t="s">
        <v>497</v>
      </c>
      <c r="U1755" t="s">
        <v>496</v>
      </c>
      <c r="W1755">
        <v>5</v>
      </c>
      <c r="X1755">
        <v>5</v>
      </c>
      <c r="Y1755">
        <v>0</v>
      </c>
    </row>
    <row r="1756" spans="17:25" x14ac:dyDescent="0.25">
      <c r="Q1756" t="s">
        <v>130</v>
      </c>
      <c r="R1756" t="s">
        <v>903</v>
      </c>
      <c r="S1756" t="s">
        <v>502</v>
      </c>
      <c r="T1756" t="s">
        <v>523</v>
      </c>
      <c r="U1756" t="s">
        <v>556</v>
      </c>
      <c r="V1756" t="s">
        <v>500</v>
      </c>
      <c r="W1756">
        <v>20</v>
      </c>
      <c r="X1756">
        <v>7</v>
      </c>
      <c r="Y1756">
        <v>0</v>
      </c>
    </row>
    <row r="1757" spans="17:25" x14ac:dyDescent="0.25">
      <c r="Q1757" t="s">
        <v>3833</v>
      </c>
      <c r="R1757" t="s">
        <v>1639</v>
      </c>
      <c r="S1757" t="s">
        <v>549</v>
      </c>
      <c r="T1757" t="s">
        <v>497</v>
      </c>
      <c r="U1757" t="s">
        <v>556</v>
      </c>
      <c r="W1757">
        <v>14</v>
      </c>
      <c r="X1757">
        <v>6</v>
      </c>
      <c r="Y1757">
        <v>0</v>
      </c>
    </row>
    <row r="1758" spans="17:25" x14ac:dyDescent="0.25">
      <c r="Q1758" t="s">
        <v>2326</v>
      </c>
      <c r="R1758" t="s">
        <v>888</v>
      </c>
      <c r="S1758" t="s">
        <v>530</v>
      </c>
      <c r="T1758" t="s">
        <v>513</v>
      </c>
      <c r="U1758" t="s">
        <v>517</v>
      </c>
      <c r="V1758" t="s">
        <v>500</v>
      </c>
      <c r="W1758">
        <v>17</v>
      </c>
      <c r="X1758">
        <v>14</v>
      </c>
      <c r="Y1758">
        <v>1</v>
      </c>
    </row>
    <row r="1759" spans="17:25" x14ac:dyDescent="0.25">
      <c r="Q1759" t="s">
        <v>3034</v>
      </c>
      <c r="R1759" t="s">
        <v>1250</v>
      </c>
      <c r="S1759" t="s">
        <v>510</v>
      </c>
      <c r="T1759" t="s">
        <v>533</v>
      </c>
      <c r="U1759" t="s">
        <v>496</v>
      </c>
      <c r="W1759">
        <v>2</v>
      </c>
      <c r="X1759">
        <v>4</v>
      </c>
      <c r="Y1759">
        <v>0</v>
      </c>
    </row>
    <row r="1760" spans="17:25" x14ac:dyDescent="0.25">
      <c r="Q1760" t="s">
        <v>3203</v>
      </c>
      <c r="R1760" t="s">
        <v>1338</v>
      </c>
      <c r="S1760" t="s">
        <v>552</v>
      </c>
      <c r="T1760" t="s">
        <v>527</v>
      </c>
      <c r="U1760" t="s">
        <v>642</v>
      </c>
      <c r="V1760" t="s">
        <v>500</v>
      </c>
      <c r="W1760">
        <v>6</v>
      </c>
      <c r="X1760">
        <v>1</v>
      </c>
      <c r="Y1760">
        <v>0</v>
      </c>
    </row>
    <row r="1761" spans="17:25" x14ac:dyDescent="0.25">
      <c r="Q1761" t="s">
        <v>3639</v>
      </c>
      <c r="S1761" t="s">
        <v>549</v>
      </c>
      <c r="T1761" t="s">
        <v>882</v>
      </c>
      <c r="U1761" t="s">
        <v>496</v>
      </c>
      <c r="V1761" t="s">
        <v>500</v>
      </c>
      <c r="W1761">
        <v>1</v>
      </c>
      <c r="X1761">
        <v>8</v>
      </c>
      <c r="Y1761">
        <v>1</v>
      </c>
    </row>
    <row r="1762" spans="17:25" x14ac:dyDescent="0.25">
      <c r="Q1762" t="s">
        <v>2451</v>
      </c>
      <c r="S1762" t="s">
        <v>502</v>
      </c>
      <c r="T1762" t="s">
        <v>513</v>
      </c>
      <c r="U1762" t="s">
        <v>496</v>
      </c>
      <c r="V1762" t="s">
        <v>515</v>
      </c>
      <c r="W1762">
        <v>39</v>
      </c>
      <c r="X1762">
        <v>13</v>
      </c>
      <c r="Y1762">
        <v>1</v>
      </c>
    </row>
    <row r="1763" spans="17:25" x14ac:dyDescent="0.25">
      <c r="Q1763" t="s">
        <v>3314</v>
      </c>
      <c r="S1763" t="s">
        <v>496</v>
      </c>
      <c r="T1763" t="s">
        <v>496</v>
      </c>
      <c r="U1763" t="s">
        <v>496</v>
      </c>
      <c r="W1763">
        <v>8</v>
      </c>
      <c r="X1763">
        <v>5</v>
      </c>
      <c r="Y1763">
        <v>0</v>
      </c>
    </row>
    <row r="1764" spans="17:25" x14ac:dyDescent="0.25">
      <c r="Q1764" t="s">
        <v>2713</v>
      </c>
      <c r="S1764" t="s">
        <v>532</v>
      </c>
      <c r="T1764" t="s">
        <v>825</v>
      </c>
      <c r="U1764" t="s">
        <v>496</v>
      </c>
      <c r="V1764" t="s">
        <v>515</v>
      </c>
      <c r="W1764">
        <v>24</v>
      </c>
      <c r="X1764">
        <v>9</v>
      </c>
      <c r="Y1764">
        <v>2</v>
      </c>
    </row>
    <row r="1765" spans="17:25" x14ac:dyDescent="0.25">
      <c r="Q1765" t="s">
        <v>2801</v>
      </c>
      <c r="S1765" t="s">
        <v>552</v>
      </c>
      <c r="T1765" t="s">
        <v>533</v>
      </c>
      <c r="U1765" t="s">
        <v>642</v>
      </c>
      <c r="V1765" t="s">
        <v>500</v>
      </c>
      <c r="W1765">
        <v>25</v>
      </c>
      <c r="X1765">
        <v>13</v>
      </c>
      <c r="Y1765">
        <v>5</v>
      </c>
    </row>
    <row r="1766" spans="17:25" x14ac:dyDescent="0.25">
      <c r="Q1766" t="s">
        <v>3821</v>
      </c>
      <c r="S1766" t="s">
        <v>530</v>
      </c>
      <c r="T1766" t="s">
        <v>686</v>
      </c>
      <c r="U1766" t="s">
        <v>496</v>
      </c>
      <c r="V1766" t="s">
        <v>500</v>
      </c>
      <c r="W1766">
        <v>22</v>
      </c>
      <c r="X1766">
        <v>11</v>
      </c>
      <c r="Y1766">
        <v>3</v>
      </c>
    </row>
    <row r="1767" spans="17:25" x14ac:dyDescent="0.25">
      <c r="Q1767" t="s">
        <v>3900</v>
      </c>
      <c r="S1767" t="s">
        <v>518</v>
      </c>
      <c r="T1767" t="s">
        <v>513</v>
      </c>
      <c r="U1767" t="s">
        <v>496</v>
      </c>
      <c r="V1767" t="s">
        <v>500</v>
      </c>
      <c r="W1767">
        <v>1</v>
      </c>
      <c r="X1767">
        <v>2</v>
      </c>
      <c r="Y1767">
        <v>0</v>
      </c>
    </row>
    <row r="1768" spans="17:25" x14ac:dyDescent="0.25">
      <c r="Q1768" t="s">
        <v>2448</v>
      </c>
      <c r="R1768" t="s">
        <v>956</v>
      </c>
      <c r="S1768" t="s">
        <v>522</v>
      </c>
      <c r="T1768" t="s">
        <v>511</v>
      </c>
      <c r="U1768" t="s">
        <v>553</v>
      </c>
      <c r="V1768" t="s">
        <v>500</v>
      </c>
      <c r="W1768">
        <v>10</v>
      </c>
      <c r="X1768">
        <v>6</v>
      </c>
      <c r="Y1768">
        <v>0</v>
      </c>
    </row>
    <row r="1769" spans="17:25" x14ac:dyDescent="0.25">
      <c r="Q1769" t="s">
        <v>2424</v>
      </c>
      <c r="S1769" t="s">
        <v>499</v>
      </c>
      <c r="T1769" t="s">
        <v>523</v>
      </c>
      <c r="U1769" t="s">
        <v>496</v>
      </c>
      <c r="W1769">
        <v>2</v>
      </c>
      <c r="X1769">
        <v>0</v>
      </c>
      <c r="Y1769">
        <v>0</v>
      </c>
    </row>
    <row r="1770" spans="17:25" x14ac:dyDescent="0.25">
      <c r="Q1770" t="s">
        <v>4092</v>
      </c>
      <c r="S1770" t="s">
        <v>530</v>
      </c>
      <c r="T1770" t="s">
        <v>1758</v>
      </c>
      <c r="U1770" t="s">
        <v>496</v>
      </c>
      <c r="V1770" t="s">
        <v>500</v>
      </c>
      <c r="W1770">
        <v>2</v>
      </c>
      <c r="X1770">
        <v>4</v>
      </c>
      <c r="Y1770">
        <v>1</v>
      </c>
    </row>
    <row r="1771" spans="17:25" x14ac:dyDescent="0.25">
      <c r="Q1771" t="s">
        <v>3269</v>
      </c>
      <c r="S1771" t="s">
        <v>510</v>
      </c>
      <c r="T1771" t="s">
        <v>533</v>
      </c>
      <c r="U1771" t="s">
        <v>606</v>
      </c>
      <c r="W1771">
        <v>11</v>
      </c>
      <c r="X1771">
        <v>2</v>
      </c>
      <c r="Y1771">
        <v>1</v>
      </c>
    </row>
    <row r="1772" spans="17:25" x14ac:dyDescent="0.25">
      <c r="Q1772" t="s">
        <v>3274</v>
      </c>
      <c r="S1772" t="s">
        <v>549</v>
      </c>
      <c r="T1772" t="s">
        <v>523</v>
      </c>
      <c r="U1772" t="s">
        <v>514</v>
      </c>
      <c r="V1772" t="s">
        <v>500</v>
      </c>
      <c r="W1772">
        <v>11</v>
      </c>
      <c r="X1772">
        <v>4</v>
      </c>
      <c r="Y1772">
        <v>1</v>
      </c>
    </row>
    <row r="1773" spans="17:25" x14ac:dyDescent="0.25">
      <c r="Q1773" t="s">
        <v>1830</v>
      </c>
      <c r="S1773" t="s">
        <v>535</v>
      </c>
      <c r="T1773" t="s">
        <v>578</v>
      </c>
      <c r="U1773" t="s">
        <v>496</v>
      </c>
      <c r="V1773" t="s">
        <v>515</v>
      </c>
      <c r="W1773">
        <v>14</v>
      </c>
      <c r="X1773">
        <v>8</v>
      </c>
      <c r="Y1773">
        <v>1</v>
      </c>
    </row>
    <row r="1774" spans="17:25" x14ac:dyDescent="0.25">
      <c r="Q1774" t="s">
        <v>1857</v>
      </c>
      <c r="R1774" t="s">
        <v>603</v>
      </c>
      <c r="S1774" t="s">
        <v>522</v>
      </c>
      <c r="T1774" t="s">
        <v>523</v>
      </c>
      <c r="U1774" t="s">
        <v>556</v>
      </c>
      <c r="V1774" t="s">
        <v>500</v>
      </c>
      <c r="W1774">
        <v>3</v>
      </c>
      <c r="X1774">
        <v>3</v>
      </c>
      <c r="Y1774">
        <v>0</v>
      </c>
    </row>
    <row r="1775" spans="17:25" x14ac:dyDescent="0.25">
      <c r="Q1775" t="s">
        <v>1942</v>
      </c>
      <c r="R1775" t="s">
        <v>667</v>
      </c>
      <c r="S1775" t="s">
        <v>522</v>
      </c>
      <c r="T1775" t="s">
        <v>511</v>
      </c>
      <c r="U1775" t="s">
        <v>496</v>
      </c>
      <c r="W1775">
        <v>16</v>
      </c>
      <c r="X1775">
        <v>7</v>
      </c>
      <c r="Y1775">
        <v>0</v>
      </c>
    </row>
    <row r="1776" spans="17:25" x14ac:dyDescent="0.25">
      <c r="Q1776" t="s">
        <v>134</v>
      </c>
      <c r="R1776" t="s">
        <v>708</v>
      </c>
      <c r="S1776" t="s">
        <v>502</v>
      </c>
      <c r="T1776" t="s">
        <v>523</v>
      </c>
      <c r="U1776" t="s">
        <v>559</v>
      </c>
      <c r="V1776" t="s">
        <v>500</v>
      </c>
      <c r="W1776">
        <v>22</v>
      </c>
      <c r="X1776">
        <v>13</v>
      </c>
      <c r="Y1776">
        <v>0</v>
      </c>
    </row>
    <row r="1777" spans="17:25" x14ac:dyDescent="0.25">
      <c r="Q1777" t="s">
        <v>2324</v>
      </c>
      <c r="S1777" t="s">
        <v>634</v>
      </c>
      <c r="T1777" t="s">
        <v>523</v>
      </c>
      <c r="U1777" t="s">
        <v>508</v>
      </c>
      <c r="V1777" t="s">
        <v>500</v>
      </c>
      <c r="W1777">
        <v>8</v>
      </c>
      <c r="X1777">
        <v>4</v>
      </c>
      <c r="Y1777">
        <v>0</v>
      </c>
    </row>
    <row r="1778" spans="17:25" x14ac:dyDescent="0.25">
      <c r="Q1778" t="s">
        <v>2414</v>
      </c>
      <c r="R1778" t="s">
        <v>938</v>
      </c>
      <c r="S1778" t="s">
        <v>552</v>
      </c>
      <c r="T1778" t="s">
        <v>882</v>
      </c>
      <c r="U1778" t="s">
        <v>496</v>
      </c>
      <c r="V1778" t="s">
        <v>500</v>
      </c>
      <c r="W1778">
        <v>5</v>
      </c>
      <c r="X1778">
        <v>4</v>
      </c>
      <c r="Y1778">
        <v>0</v>
      </c>
    </row>
    <row r="1779" spans="17:25" x14ac:dyDescent="0.25">
      <c r="Q1779" t="s">
        <v>2560</v>
      </c>
      <c r="R1779" t="s">
        <v>1009</v>
      </c>
      <c r="S1779" t="s">
        <v>518</v>
      </c>
      <c r="T1779" t="s">
        <v>511</v>
      </c>
      <c r="U1779" t="s">
        <v>553</v>
      </c>
      <c r="V1779" t="s">
        <v>500</v>
      </c>
      <c r="W1779">
        <v>15</v>
      </c>
      <c r="X1779">
        <v>5</v>
      </c>
      <c r="Y1779">
        <v>0</v>
      </c>
    </row>
    <row r="1780" spans="17:25" x14ac:dyDescent="0.25">
      <c r="Q1780" t="s">
        <v>36</v>
      </c>
      <c r="R1780" t="s">
        <v>579</v>
      </c>
      <c r="S1780" t="s">
        <v>549</v>
      </c>
      <c r="T1780" t="s">
        <v>536</v>
      </c>
      <c r="U1780" t="s">
        <v>508</v>
      </c>
      <c r="V1780" t="s">
        <v>500</v>
      </c>
      <c r="W1780">
        <v>12</v>
      </c>
      <c r="X1780">
        <v>5</v>
      </c>
      <c r="Y1780">
        <v>0</v>
      </c>
    </row>
    <row r="1781" spans="17:25" x14ac:dyDescent="0.25">
      <c r="Q1781" t="s">
        <v>2633</v>
      </c>
      <c r="S1781" t="s">
        <v>496</v>
      </c>
      <c r="T1781" t="s">
        <v>497</v>
      </c>
      <c r="U1781" t="s">
        <v>496</v>
      </c>
      <c r="W1781">
        <v>0</v>
      </c>
      <c r="X1781">
        <v>1</v>
      </c>
      <c r="Y1781">
        <v>0</v>
      </c>
    </row>
    <row r="1782" spans="17:25" x14ac:dyDescent="0.25">
      <c r="Q1782" t="s">
        <v>2664</v>
      </c>
      <c r="R1782" t="s">
        <v>1086</v>
      </c>
      <c r="S1782" t="s">
        <v>522</v>
      </c>
      <c r="T1782" t="s">
        <v>533</v>
      </c>
      <c r="U1782" t="s">
        <v>553</v>
      </c>
      <c r="V1782" t="s">
        <v>515</v>
      </c>
      <c r="W1782">
        <v>9</v>
      </c>
      <c r="X1782">
        <v>3</v>
      </c>
      <c r="Y1782">
        <v>0</v>
      </c>
    </row>
    <row r="1783" spans="17:25" x14ac:dyDescent="0.25">
      <c r="Q1783" t="s">
        <v>2686</v>
      </c>
      <c r="R1783" t="s">
        <v>1102</v>
      </c>
      <c r="S1783" t="s">
        <v>532</v>
      </c>
      <c r="T1783" t="s">
        <v>619</v>
      </c>
      <c r="U1783" t="s">
        <v>496</v>
      </c>
      <c r="W1783">
        <v>20</v>
      </c>
      <c r="X1783">
        <v>25</v>
      </c>
      <c r="Y1783">
        <v>0</v>
      </c>
    </row>
    <row r="1784" spans="17:25" x14ac:dyDescent="0.25">
      <c r="Q1784" t="s">
        <v>2688</v>
      </c>
      <c r="R1784" t="s">
        <v>1104</v>
      </c>
      <c r="S1784" t="s">
        <v>549</v>
      </c>
      <c r="T1784" t="s">
        <v>513</v>
      </c>
      <c r="U1784" t="s">
        <v>496</v>
      </c>
      <c r="V1784" t="s">
        <v>500</v>
      </c>
      <c r="W1784">
        <v>26</v>
      </c>
      <c r="X1784">
        <v>19</v>
      </c>
      <c r="Y1784">
        <v>1</v>
      </c>
    </row>
    <row r="1785" spans="17:25" x14ac:dyDescent="0.25">
      <c r="Q1785" t="s">
        <v>49</v>
      </c>
      <c r="S1785" t="s">
        <v>530</v>
      </c>
      <c r="T1785" t="s">
        <v>523</v>
      </c>
      <c r="U1785" t="s">
        <v>517</v>
      </c>
      <c r="V1785" t="s">
        <v>504</v>
      </c>
      <c r="W1785">
        <v>45</v>
      </c>
      <c r="X1785">
        <v>9</v>
      </c>
      <c r="Y1785">
        <v>0</v>
      </c>
    </row>
    <row r="1786" spans="17:25" x14ac:dyDescent="0.25">
      <c r="Q1786" t="s">
        <v>2868</v>
      </c>
      <c r="R1786">
        <v>300</v>
      </c>
      <c r="S1786" t="s">
        <v>502</v>
      </c>
      <c r="T1786" t="s">
        <v>723</v>
      </c>
      <c r="U1786" t="s">
        <v>496</v>
      </c>
      <c r="V1786" t="s">
        <v>500</v>
      </c>
      <c r="W1786">
        <v>6</v>
      </c>
      <c r="X1786">
        <v>7</v>
      </c>
      <c r="Y1786">
        <v>0</v>
      </c>
    </row>
    <row r="1787" spans="17:25" x14ac:dyDescent="0.25">
      <c r="Q1787" t="s">
        <v>2926</v>
      </c>
      <c r="S1787" t="s">
        <v>499</v>
      </c>
      <c r="T1787" t="s">
        <v>497</v>
      </c>
      <c r="U1787" t="s">
        <v>496</v>
      </c>
      <c r="V1787" t="s">
        <v>500</v>
      </c>
      <c r="W1787">
        <v>13</v>
      </c>
      <c r="X1787">
        <v>10</v>
      </c>
      <c r="Y1787">
        <v>1</v>
      </c>
    </row>
    <row r="1788" spans="17:25" x14ac:dyDescent="0.25">
      <c r="Q1788" t="s">
        <v>2968</v>
      </c>
      <c r="R1788" t="s">
        <v>1218</v>
      </c>
      <c r="S1788" t="s">
        <v>502</v>
      </c>
      <c r="T1788" t="s">
        <v>513</v>
      </c>
      <c r="U1788" t="s">
        <v>514</v>
      </c>
      <c r="V1788" t="s">
        <v>515</v>
      </c>
      <c r="W1788">
        <v>22</v>
      </c>
      <c r="X1788">
        <v>9</v>
      </c>
      <c r="Y1788">
        <v>0</v>
      </c>
    </row>
    <row r="1789" spans="17:25" x14ac:dyDescent="0.25">
      <c r="Q1789" t="s">
        <v>2996</v>
      </c>
      <c r="R1789" t="s">
        <v>1229</v>
      </c>
      <c r="S1789" t="s">
        <v>549</v>
      </c>
      <c r="T1789" t="s">
        <v>536</v>
      </c>
      <c r="U1789" t="s">
        <v>496</v>
      </c>
      <c r="W1789">
        <v>14</v>
      </c>
      <c r="X1789">
        <v>2</v>
      </c>
      <c r="Y1789">
        <v>0</v>
      </c>
    </row>
    <row r="1790" spans="17:25" x14ac:dyDescent="0.25">
      <c r="Q1790" t="s">
        <v>148</v>
      </c>
      <c r="S1790" t="s">
        <v>506</v>
      </c>
      <c r="T1790" t="s">
        <v>503</v>
      </c>
      <c r="U1790" t="s">
        <v>584</v>
      </c>
      <c r="V1790" t="s">
        <v>504</v>
      </c>
      <c r="W1790">
        <v>9</v>
      </c>
      <c r="X1790">
        <v>5</v>
      </c>
      <c r="Y1790">
        <v>0</v>
      </c>
    </row>
    <row r="1791" spans="17:25" x14ac:dyDescent="0.25">
      <c r="Q1791" t="s">
        <v>3386</v>
      </c>
      <c r="S1791" t="s">
        <v>496</v>
      </c>
      <c r="T1791" t="s">
        <v>496</v>
      </c>
      <c r="U1791" t="s">
        <v>496</v>
      </c>
      <c r="W1791">
        <v>3</v>
      </c>
      <c r="X1791">
        <v>1</v>
      </c>
      <c r="Y1791">
        <v>0</v>
      </c>
    </row>
    <row r="1792" spans="17:25" x14ac:dyDescent="0.25">
      <c r="Q1792" t="s">
        <v>3470</v>
      </c>
      <c r="R1792" t="s">
        <v>557</v>
      </c>
      <c r="S1792" t="s">
        <v>593</v>
      </c>
      <c r="T1792" t="s">
        <v>619</v>
      </c>
      <c r="U1792" t="s">
        <v>496</v>
      </c>
      <c r="W1792">
        <v>1</v>
      </c>
      <c r="X1792">
        <v>2</v>
      </c>
      <c r="Y1792">
        <v>0</v>
      </c>
    </row>
    <row r="1793" spans="17:25" x14ac:dyDescent="0.25">
      <c r="Q1793" t="s">
        <v>3507</v>
      </c>
      <c r="S1793" t="s">
        <v>496</v>
      </c>
      <c r="T1793" t="s">
        <v>497</v>
      </c>
      <c r="U1793" t="s">
        <v>496</v>
      </c>
      <c r="W1793">
        <v>5</v>
      </c>
      <c r="X1793">
        <v>1</v>
      </c>
      <c r="Y1793">
        <v>0</v>
      </c>
    </row>
    <row r="1794" spans="17:25" x14ac:dyDescent="0.25">
      <c r="Q1794" t="s">
        <v>3672</v>
      </c>
      <c r="S1794" t="s">
        <v>502</v>
      </c>
      <c r="T1794" t="s">
        <v>523</v>
      </c>
      <c r="U1794" t="s">
        <v>496</v>
      </c>
      <c r="W1794">
        <v>7</v>
      </c>
      <c r="X1794">
        <v>2</v>
      </c>
      <c r="Y1794">
        <v>0</v>
      </c>
    </row>
    <row r="1795" spans="17:25" x14ac:dyDescent="0.25">
      <c r="Q1795" t="s">
        <v>65</v>
      </c>
      <c r="R1795" t="s">
        <v>1563</v>
      </c>
      <c r="S1795" t="s">
        <v>510</v>
      </c>
      <c r="T1795" t="s">
        <v>523</v>
      </c>
      <c r="U1795" t="s">
        <v>540</v>
      </c>
      <c r="V1795" t="s">
        <v>500</v>
      </c>
      <c r="W1795">
        <v>11</v>
      </c>
      <c r="X1795">
        <v>7</v>
      </c>
      <c r="Y1795">
        <v>0</v>
      </c>
    </row>
    <row r="1796" spans="17:25" x14ac:dyDescent="0.25">
      <c r="Q1796" t="s">
        <v>3740</v>
      </c>
      <c r="S1796" t="s">
        <v>506</v>
      </c>
      <c r="T1796" t="s">
        <v>503</v>
      </c>
      <c r="U1796" t="s">
        <v>496</v>
      </c>
      <c r="V1796" t="s">
        <v>500</v>
      </c>
      <c r="W1796">
        <v>0</v>
      </c>
      <c r="X1796">
        <v>1</v>
      </c>
      <c r="Y1796">
        <v>0</v>
      </c>
    </row>
    <row r="1797" spans="17:25" x14ac:dyDescent="0.25">
      <c r="Q1797" t="s">
        <v>3947</v>
      </c>
      <c r="R1797" t="s">
        <v>1689</v>
      </c>
      <c r="S1797" t="s">
        <v>761</v>
      </c>
      <c r="T1797" t="s">
        <v>536</v>
      </c>
      <c r="U1797" t="s">
        <v>508</v>
      </c>
      <c r="W1797">
        <v>7</v>
      </c>
      <c r="X1797">
        <v>4</v>
      </c>
      <c r="Y1797">
        <v>0</v>
      </c>
    </row>
    <row r="1798" spans="17:25" x14ac:dyDescent="0.25">
      <c r="Q1798" t="s">
        <v>3958</v>
      </c>
      <c r="S1798" t="s">
        <v>499</v>
      </c>
      <c r="T1798" t="s">
        <v>497</v>
      </c>
      <c r="U1798" t="s">
        <v>496</v>
      </c>
      <c r="V1798" t="s">
        <v>500</v>
      </c>
      <c r="W1798">
        <v>15</v>
      </c>
      <c r="X1798">
        <v>4</v>
      </c>
      <c r="Y1798">
        <v>0</v>
      </c>
    </row>
    <row r="1799" spans="17:25" x14ac:dyDescent="0.25">
      <c r="Q1799" t="s">
        <v>107</v>
      </c>
      <c r="S1799" t="s">
        <v>522</v>
      </c>
      <c r="T1799" t="s">
        <v>497</v>
      </c>
      <c r="U1799" t="s">
        <v>540</v>
      </c>
      <c r="V1799" t="s">
        <v>500</v>
      </c>
      <c r="W1799">
        <v>16</v>
      </c>
      <c r="X1799">
        <v>7</v>
      </c>
      <c r="Y1799">
        <v>0</v>
      </c>
    </row>
    <row r="1800" spans="17:25" x14ac:dyDescent="0.25">
      <c r="Q1800" t="s">
        <v>238</v>
      </c>
      <c r="R1800" t="s">
        <v>1487</v>
      </c>
      <c r="S1800" t="s">
        <v>549</v>
      </c>
      <c r="T1800" t="s">
        <v>523</v>
      </c>
      <c r="U1800" t="s">
        <v>514</v>
      </c>
      <c r="V1800" t="s">
        <v>515</v>
      </c>
      <c r="W1800">
        <v>7</v>
      </c>
      <c r="X1800">
        <v>3</v>
      </c>
      <c r="Y1800">
        <v>0</v>
      </c>
    </row>
    <row r="1801" spans="17:25" x14ac:dyDescent="0.25">
      <c r="Q1801" t="s">
        <v>2327</v>
      </c>
      <c r="S1801" t="s">
        <v>552</v>
      </c>
      <c r="T1801" t="s">
        <v>533</v>
      </c>
      <c r="U1801" t="s">
        <v>496</v>
      </c>
      <c r="W1801">
        <v>7</v>
      </c>
      <c r="X1801">
        <v>15</v>
      </c>
      <c r="Y1801">
        <v>0</v>
      </c>
    </row>
    <row r="1802" spans="17:25" x14ac:dyDescent="0.25">
      <c r="Q1802" t="s">
        <v>3751</v>
      </c>
      <c r="S1802" t="s">
        <v>535</v>
      </c>
      <c r="T1802" t="s">
        <v>1595</v>
      </c>
      <c r="U1802" t="s">
        <v>496</v>
      </c>
      <c r="V1802" t="s">
        <v>500</v>
      </c>
      <c r="W1802">
        <v>12</v>
      </c>
      <c r="X1802">
        <v>13</v>
      </c>
      <c r="Y1802">
        <v>0</v>
      </c>
    </row>
    <row r="1803" spans="17:25" x14ac:dyDescent="0.25">
      <c r="Q1803" t="s">
        <v>1814</v>
      </c>
      <c r="S1803" t="s">
        <v>535</v>
      </c>
      <c r="T1803" t="s">
        <v>513</v>
      </c>
      <c r="U1803" t="s">
        <v>496</v>
      </c>
      <c r="W1803">
        <v>10</v>
      </c>
      <c r="X1803">
        <v>7</v>
      </c>
      <c r="Y1803">
        <v>0</v>
      </c>
    </row>
    <row r="1804" spans="17:25" x14ac:dyDescent="0.25">
      <c r="Q1804" t="s">
        <v>94</v>
      </c>
      <c r="R1804" t="s">
        <v>1517</v>
      </c>
      <c r="S1804" t="s">
        <v>549</v>
      </c>
      <c r="T1804" t="s">
        <v>536</v>
      </c>
      <c r="U1804" t="s">
        <v>508</v>
      </c>
      <c r="V1804" t="s">
        <v>500</v>
      </c>
      <c r="W1804">
        <v>23</v>
      </c>
      <c r="X1804">
        <v>10</v>
      </c>
      <c r="Y1804">
        <v>0</v>
      </c>
    </row>
    <row r="1805" spans="17:25" x14ac:dyDescent="0.25">
      <c r="Q1805" t="s">
        <v>409</v>
      </c>
      <c r="R1805" t="s">
        <v>1092</v>
      </c>
      <c r="S1805" t="s">
        <v>499</v>
      </c>
      <c r="T1805" t="s">
        <v>511</v>
      </c>
      <c r="U1805" t="s">
        <v>567</v>
      </c>
      <c r="V1805" t="s">
        <v>500</v>
      </c>
      <c r="W1805">
        <v>15</v>
      </c>
      <c r="X1805">
        <v>3</v>
      </c>
      <c r="Y1805">
        <v>0</v>
      </c>
    </row>
    <row r="1806" spans="17:25" x14ac:dyDescent="0.25">
      <c r="Q1806" t="s">
        <v>3068</v>
      </c>
      <c r="R1806" t="s">
        <v>1267</v>
      </c>
      <c r="S1806" t="s">
        <v>496</v>
      </c>
      <c r="T1806" t="s">
        <v>497</v>
      </c>
      <c r="U1806" t="s">
        <v>496</v>
      </c>
      <c r="W1806">
        <v>1</v>
      </c>
      <c r="X1806">
        <v>1</v>
      </c>
      <c r="Y1806">
        <v>0</v>
      </c>
    </row>
    <row r="1807" spans="17:25" x14ac:dyDescent="0.25">
      <c r="Q1807" t="s">
        <v>1955</v>
      </c>
      <c r="R1807" t="s">
        <v>671</v>
      </c>
      <c r="S1807" t="s">
        <v>518</v>
      </c>
      <c r="T1807" t="s">
        <v>511</v>
      </c>
      <c r="U1807" t="s">
        <v>546</v>
      </c>
      <c r="V1807" t="s">
        <v>500</v>
      </c>
      <c r="W1807">
        <v>12</v>
      </c>
      <c r="X1807">
        <v>7</v>
      </c>
      <c r="Y1807">
        <v>1</v>
      </c>
    </row>
    <row r="1808" spans="17:25" x14ac:dyDescent="0.25">
      <c r="Q1808" t="s">
        <v>2444</v>
      </c>
      <c r="R1808" t="s">
        <v>954</v>
      </c>
      <c r="S1808" t="s">
        <v>526</v>
      </c>
      <c r="T1808" t="s">
        <v>657</v>
      </c>
      <c r="U1808" t="s">
        <v>496</v>
      </c>
      <c r="W1808">
        <v>26</v>
      </c>
      <c r="X1808">
        <v>3</v>
      </c>
      <c r="Y1808">
        <v>0</v>
      </c>
    </row>
    <row r="1809" spans="17:25" x14ac:dyDescent="0.25">
      <c r="Q1809" t="s">
        <v>1880</v>
      </c>
      <c r="R1809" t="s">
        <v>621</v>
      </c>
      <c r="S1809" t="s">
        <v>549</v>
      </c>
      <c r="T1809" t="s">
        <v>497</v>
      </c>
      <c r="U1809" t="s">
        <v>559</v>
      </c>
      <c r="V1809" t="s">
        <v>500</v>
      </c>
      <c r="W1809">
        <v>11</v>
      </c>
      <c r="X1809">
        <v>3</v>
      </c>
      <c r="Y1809">
        <v>0</v>
      </c>
    </row>
    <row r="1810" spans="17:25" x14ac:dyDescent="0.25">
      <c r="Q1810" t="s">
        <v>3041</v>
      </c>
      <c r="R1810" t="s">
        <v>1255</v>
      </c>
      <c r="S1810" t="s">
        <v>593</v>
      </c>
      <c r="T1810" t="s">
        <v>571</v>
      </c>
      <c r="U1810" t="s">
        <v>496</v>
      </c>
      <c r="V1810" t="s">
        <v>515</v>
      </c>
      <c r="W1810">
        <v>2</v>
      </c>
      <c r="X1810">
        <v>4</v>
      </c>
      <c r="Y1810">
        <v>0</v>
      </c>
    </row>
    <row r="1811" spans="17:25" x14ac:dyDescent="0.25">
      <c r="Q1811" t="s">
        <v>1982</v>
      </c>
      <c r="R1811" t="s">
        <v>690</v>
      </c>
      <c r="S1811" t="s">
        <v>502</v>
      </c>
      <c r="T1811" t="s">
        <v>520</v>
      </c>
      <c r="U1811" t="s">
        <v>496</v>
      </c>
      <c r="V1811" t="s">
        <v>500</v>
      </c>
      <c r="W1811">
        <v>0</v>
      </c>
      <c r="X1811">
        <v>1</v>
      </c>
      <c r="Y1811">
        <v>0</v>
      </c>
    </row>
    <row r="1812" spans="17:25" x14ac:dyDescent="0.25">
      <c r="Q1812" t="s">
        <v>57</v>
      </c>
      <c r="R1812" t="s">
        <v>1019</v>
      </c>
      <c r="S1812" t="s">
        <v>530</v>
      </c>
      <c r="T1812" t="s">
        <v>497</v>
      </c>
      <c r="U1812" t="s">
        <v>540</v>
      </c>
      <c r="V1812" t="s">
        <v>500</v>
      </c>
      <c r="W1812">
        <v>48</v>
      </c>
      <c r="X1812">
        <v>15</v>
      </c>
      <c r="Y1812">
        <v>3</v>
      </c>
    </row>
    <row r="1813" spans="17:25" x14ac:dyDescent="0.25">
      <c r="Q1813" t="s">
        <v>3040</v>
      </c>
      <c r="R1813" t="s">
        <v>1254</v>
      </c>
      <c r="S1813" t="s">
        <v>530</v>
      </c>
      <c r="T1813" t="s">
        <v>513</v>
      </c>
      <c r="U1813" t="s">
        <v>496</v>
      </c>
      <c r="V1813" t="s">
        <v>500</v>
      </c>
      <c r="W1813">
        <v>25</v>
      </c>
      <c r="X1813">
        <v>9</v>
      </c>
      <c r="Y1813">
        <v>1</v>
      </c>
    </row>
    <row r="1814" spans="17:25" x14ac:dyDescent="0.25">
      <c r="Q1814" t="s">
        <v>4014</v>
      </c>
      <c r="S1814" t="s">
        <v>522</v>
      </c>
      <c r="T1814" t="s">
        <v>497</v>
      </c>
      <c r="U1814" t="s">
        <v>496</v>
      </c>
      <c r="V1814" t="s">
        <v>515</v>
      </c>
      <c r="W1814">
        <v>3</v>
      </c>
      <c r="X1814">
        <v>3</v>
      </c>
      <c r="Y1814">
        <v>0</v>
      </c>
    </row>
    <row r="1815" spans="17:25" x14ac:dyDescent="0.25">
      <c r="Q1815" t="s">
        <v>3151</v>
      </c>
      <c r="R1815" t="s">
        <v>780</v>
      </c>
      <c r="S1815" t="s">
        <v>502</v>
      </c>
      <c r="T1815" t="s">
        <v>511</v>
      </c>
      <c r="U1815" t="s">
        <v>496</v>
      </c>
      <c r="V1815" t="s">
        <v>500</v>
      </c>
      <c r="W1815">
        <v>17</v>
      </c>
      <c r="X1815">
        <v>4</v>
      </c>
      <c r="Y1815">
        <v>0</v>
      </c>
    </row>
    <row r="1816" spans="17:25" x14ac:dyDescent="0.25">
      <c r="Q1816" t="s">
        <v>35</v>
      </c>
      <c r="R1816" t="s">
        <v>668</v>
      </c>
      <c r="S1816" t="s">
        <v>549</v>
      </c>
      <c r="T1816" t="s">
        <v>513</v>
      </c>
      <c r="U1816" t="s">
        <v>556</v>
      </c>
      <c r="V1816" t="s">
        <v>500</v>
      </c>
      <c r="W1816">
        <v>29</v>
      </c>
      <c r="X1816">
        <v>7</v>
      </c>
      <c r="Y1816">
        <v>0</v>
      </c>
    </row>
    <row r="1817" spans="17:25" x14ac:dyDescent="0.25">
      <c r="Q1817" t="s">
        <v>1992</v>
      </c>
      <c r="S1817" t="s">
        <v>496</v>
      </c>
      <c r="T1817" t="s">
        <v>497</v>
      </c>
      <c r="U1817" t="s">
        <v>496</v>
      </c>
      <c r="W1817">
        <v>7</v>
      </c>
      <c r="X1817">
        <v>4</v>
      </c>
      <c r="Y1817">
        <v>0</v>
      </c>
    </row>
    <row r="1818" spans="17:25" x14ac:dyDescent="0.25">
      <c r="Q1818" t="s">
        <v>2046</v>
      </c>
      <c r="S1818" t="s">
        <v>499</v>
      </c>
      <c r="T1818" t="s">
        <v>497</v>
      </c>
      <c r="U1818" t="s">
        <v>496</v>
      </c>
      <c r="W1818">
        <v>5</v>
      </c>
      <c r="X1818">
        <v>2</v>
      </c>
      <c r="Y1818">
        <v>0</v>
      </c>
    </row>
    <row r="1819" spans="17:25" x14ac:dyDescent="0.25">
      <c r="Q1819" t="s">
        <v>2121</v>
      </c>
      <c r="R1819" t="s">
        <v>780</v>
      </c>
      <c r="S1819" t="s">
        <v>549</v>
      </c>
      <c r="T1819" t="s">
        <v>497</v>
      </c>
      <c r="U1819" t="s">
        <v>559</v>
      </c>
      <c r="V1819" t="s">
        <v>515</v>
      </c>
      <c r="W1819">
        <v>13</v>
      </c>
      <c r="X1819">
        <v>2</v>
      </c>
      <c r="Y1819">
        <v>0</v>
      </c>
    </row>
    <row r="1820" spans="17:25" x14ac:dyDescent="0.25">
      <c r="Q1820" t="s">
        <v>2274</v>
      </c>
      <c r="S1820" t="s">
        <v>496</v>
      </c>
      <c r="T1820" t="s">
        <v>677</v>
      </c>
      <c r="U1820" t="s">
        <v>496</v>
      </c>
      <c r="W1820">
        <v>1</v>
      </c>
      <c r="X1820">
        <v>3</v>
      </c>
      <c r="Y1820">
        <v>0</v>
      </c>
    </row>
    <row r="1821" spans="17:25" x14ac:dyDescent="0.25">
      <c r="Q1821" t="s">
        <v>2557</v>
      </c>
      <c r="S1821" t="s">
        <v>522</v>
      </c>
      <c r="T1821" t="s">
        <v>523</v>
      </c>
      <c r="U1821" t="s">
        <v>546</v>
      </c>
      <c r="W1821">
        <v>5</v>
      </c>
      <c r="X1821">
        <v>0</v>
      </c>
      <c r="Y1821">
        <v>0</v>
      </c>
    </row>
    <row r="1822" spans="17:25" x14ac:dyDescent="0.25">
      <c r="Q1822" t="s">
        <v>2763</v>
      </c>
      <c r="R1822" t="s">
        <v>664</v>
      </c>
      <c r="S1822" t="s">
        <v>522</v>
      </c>
      <c r="T1822" t="s">
        <v>497</v>
      </c>
      <c r="U1822" t="s">
        <v>517</v>
      </c>
      <c r="V1822" t="s">
        <v>515</v>
      </c>
      <c r="W1822">
        <v>17</v>
      </c>
      <c r="X1822">
        <v>10</v>
      </c>
      <c r="Y1822">
        <v>0</v>
      </c>
    </row>
    <row r="1823" spans="17:25" x14ac:dyDescent="0.25">
      <c r="Q1823" t="s">
        <v>2851</v>
      </c>
      <c r="R1823" t="s">
        <v>1173</v>
      </c>
      <c r="S1823" t="s">
        <v>535</v>
      </c>
      <c r="T1823" t="s">
        <v>882</v>
      </c>
      <c r="U1823" t="s">
        <v>496</v>
      </c>
      <c r="V1823" t="s">
        <v>500</v>
      </c>
      <c r="W1823">
        <v>18</v>
      </c>
      <c r="X1823">
        <v>20</v>
      </c>
      <c r="Y1823">
        <v>3</v>
      </c>
    </row>
    <row r="1824" spans="17:25" x14ac:dyDescent="0.25">
      <c r="Q1824" t="s">
        <v>2878</v>
      </c>
      <c r="S1824" t="s">
        <v>502</v>
      </c>
      <c r="T1824" t="s">
        <v>513</v>
      </c>
      <c r="U1824" t="s">
        <v>517</v>
      </c>
      <c r="V1824" t="s">
        <v>500</v>
      </c>
      <c r="W1824">
        <v>12</v>
      </c>
      <c r="X1824">
        <v>3</v>
      </c>
      <c r="Y1824">
        <v>0</v>
      </c>
    </row>
    <row r="1825" spans="17:25" x14ac:dyDescent="0.25">
      <c r="Q1825" t="s">
        <v>2946</v>
      </c>
      <c r="S1825" t="s">
        <v>496</v>
      </c>
      <c r="T1825" t="s">
        <v>496</v>
      </c>
      <c r="U1825" t="s">
        <v>496</v>
      </c>
      <c r="W1825">
        <v>0</v>
      </c>
      <c r="X1825">
        <v>1</v>
      </c>
      <c r="Y1825">
        <v>0</v>
      </c>
    </row>
    <row r="1826" spans="17:25" x14ac:dyDescent="0.25">
      <c r="Q1826" t="s">
        <v>3039</v>
      </c>
      <c r="S1826" t="s">
        <v>496</v>
      </c>
      <c r="T1826" t="s">
        <v>497</v>
      </c>
      <c r="U1826" t="s">
        <v>496</v>
      </c>
      <c r="W1826">
        <v>0</v>
      </c>
      <c r="X1826">
        <v>3</v>
      </c>
      <c r="Y1826">
        <v>0</v>
      </c>
    </row>
    <row r="1827" spans="17:25" x14ac:dyDescent="0.25">
      <c r="Q1827" t="s">
        <v>223</v>
      </c>
      <c r="R1827" t="s">
        <v>1281</v>
      </c>
      <c r="S1827" t="s">
        <v>499</v>
      </c>
      <c r="T1827" t="s">
        <v>536</v>
      </c>
      <c r="U1827" t="s">
        <v>496</v>
      </c>
      <c r="V1827" t="s">
        <v>500</v>
      </c>
      <c r="W1827">
        <v>1</v>
      </c>
      <c r="X1827">
        <v>1</v>
      </c>
      <c r="Y1827">
        <v>0</v>
      </c>
    </row>
    <row r="1828" spans="17:25" x14ac:dyDescent="0.25">
      <c r="Q1828" t="s">
        <v>223</v>
      </c>
      <c r="R1828" t="s">
        <v>1282</v>
      </c>
      <c r="S1828" t="s">
        <v>530</v>
      </c>
      <c r="T1828" t="s">
        <v>533</v>
      </c>
      <c r="U1828" t="s">
        <v>553</v>
      </c>
      <c r="V1828" t="s">
        <v>500</v>
      </c>
      <c r="W1828">
        <v>17</v>
      </c>
      <c r="X1828">
        <v>3</v>
      </c>
      <c r="Y1828">
        <v>0</v>
      </c>
    </row>
    <row r="1829" spans="17:25" x14ac:dyDescent="0.25">
      <c r="Q1829" t="s">
        <v>3353</v>
      </c>
      <c r="R1829" t="s">
        <v>1413</v>
      </c>
      <c r="S1829" t="s">
        <v>535</v>
      </c>
      <c r="T1829" t="s">
        <v>523</v>
      </c>
      <c r="U1829" t="s">
        <v>496</v>
      </c>
      <c r="W1829">
        <v>9</v>
      </c>
      <c r="X1829">
        <v>0</v>
      </c>
      <c r="Y1829">
        <v>0</v>
      </c>
    </row>
    <row r="1830" spans="17:25" x14ac:dyDescent="0.25">
      <c r="Q1830" t="s">
        <v>3377</v>
      </c>
      <c r="S1830" t="s">
        <v>502</v>
      </c>
      <c r="T1830" t="s">
        <v>536</v>
      </c>
      <c r="U1830" t="s">
        <v>496</v>
      </c>
      <c r="V1830" t="s">
        <v>500</v>
      </c>
      <c r="W1830">
        <v>12</v>
      </c>
      <c r="X1830">
        <v>4</v>
      </c>
      <c r="Y1830">
        <v>0</v>
      </c>
    </row>
    <row r="1831" spans="17:25" x14ac:dyDescent="0.25">
      <c r="Q1831" t="s">
        <v>3440</v>
      </c>
      <c r="R1831" t="s">
        <v>1399</v>
      </c>
      <c r="S1831" t="s">
        <v>510</v>
      </c>
      <c r="T1831" t="s">
        <v>497</v>
      </c>
      <c r="U1831" t="s">
        <v>642</v>
      </c>
      <c r="V1831" t="s">
        <v>500</v>
      </c>
      <c r="W1831">
        <v>19</v>
      </c>
      <c r="X1831">
        <v>2</v>
      </c>
      <c r="Y1831">
        <v>0</v>
      </c>
    </row>
    <row r="1832" spans="17:25" x14ac:dyDescent="0.25">
      <c r="Q1832" t="s">
        <v>3026</v>
      </c>
      <c r="S1832" t="s">
        <v>496</v>
      </c>
      <c r="T1832" t="s">
        <v>511</v>
      </c>
      <c r="U1832" t="s">
        <v>496</v>
      </c>
      <c r="W1832">
        <v>1</v>
      </c>
      <c r="X1832">
        <v>2</v>
      </c>
      <c r="Y1832">
        <v>0</v>
      </c>
    </row>
    <row r="1833" spans="17:25" x14ac:dyDescent="0.25">
      <c r="Q1833" t="s">
        <v>4023</v>
      </c>
      <c r="R1833" t="s">
        <v>1729</v>
      </c>
      <c r="S1833" t="s">
        <v>526</v>
      </c>
      <c r="T1833" t="s">
        <v>527</v>
      </c>
      <c r="U1833" t="s">
        <v>544</v>
      </c>
      <c r="V1833" t="s">
        <v>500</v>
      </c>
      <c r="W1833">
        <v>13</v>
      </c>
      <c r="X1833">
        <v>4</v>
      </c>
      <c r="Y1833">
        <v>0</v>
      </c>
    </row>
    <row r="1834" spans="17:25" x14ac:dyDescent="0.25">
      <c r="Q1834" t="s">
        <v>3328</v>
      </c>
      <c r="S1834" t="s">
        <v>510</v>
      </c>
      <c r="T1834" t="s">
        <v>511</v>
      </c>
      <c r="U1834" t="s">
        <v>540</v>
      </c>
      <c r="V1834" t="s">
        <v>500</v>
      </c>
      <c r="W1834">
        <v>13</v>
      </c>
      <c r="X1834">
        <v>13</v>
      </c>
      <c r="Y1834">
        <v>1</v>
      </c>
    </row>
    <row r="1835" spans="17:25" x14ac:dyDescent="0.25">
      <c r="Q1835" t="s">
        <v>3859</v>
      </c>
      <c r="S1835" t="s">
        <v>593</v>
      </c>
      <c r="T1835" t="s">
        <v>533</v>
      </c>
      <c r="U1835" t="s">
        <v>642</v>
      </c>
      <c r="V1835" t="s">
        <v>500</v>
      </c>
      <c r="W1835">
        <v>11</v>
      </c>
      <c r="X1835">
        <v>1</v>
      </c>
      <c r="Y1835">
        <v>0</v>
      </c>
    </row>
    <row r="1836" spans="17:25" x14ac:dyDescent="0.25">
      <c r="Q1836" t="s">
        <v>3309</v>
      </c>
      <c r="S1836" t="s">
        <v>522</v>
      </c>
      <c r="T1836" t="s">
        <v>536</v>
      </c>
      <c r="U1836" t="s">
        <v>496</v>
      </c>
      <c r="V1836" t="s">
        <v>500</v>
      </c>
      <c r="W1836">
        <v>0</v>
      </c>
      <c r="X1836">
        <v>2</v>
      </c>
      <c r="Y1836">
        <v>0</v>
      </c>
    </row>
    <row r="1837" spans="17:25" x14ac:dyDescent="0.25">
      <c r="Q1837" t="s">
        <v>2921</v>
      </c>
      <c r="R1837" t="s">
        <v>1204</v>
      </c>
      <c r="S1837" t="s">
        <v>499</v>
      </c>
      <c r="T1837" t="s">
        <v>497</v>
      </c>
      <c r="U1837" t="s">
        <v>517</v>
      </c>
      <c r="V1837" t="s">
        <v>500</v>
      </c>
      <c r="W1837">
        <v>14</v>
      </c>
      <c r="X1837">
        <v>5</v>
      </c>
      <c r="Y1837">
        <v>1</v>
      </c>
    </row>
    <row r="1838" spans="17:25" x14ac:dyDescent="0.25">
      <c r="Q1838" t="s">
        <v>2463</v>
      </c>
      <c r="S1838" t="s">
        <v>535</v>
      </c>
      <c r="T1838" t="s">
        <v>523</v>
      </c>
      <c r="U1838" t="s">
        <v>508</v>
      </c>
      <c r="V1838" t="s">
        <v>504</v>
      </c>
      <c r="W1838">
        <v>2</v>
      </c>
      <c r="X1838">
        <v>0</v>
      </c>
      <c r="Y1838">
        <v>0</v>
      </c>
    </row>
    <row r="1839" spans="17:25" x14ac:dyDescent="0.25">
      <c r="Q1839" t="s">
        <v>3862</v>
      </c>
      <c r="R1839" t="s">
        <v>1648</v>
      </c>
      <c r="S1839" t="s">
        <v>510</v>
      </c>
      <c r="T1839" t="s">
        <v>533</v>
      </c>
      <c r="U1839" t="s">
        <v>620</v>
      </c>
      <c r="V1839" t="s">
        <v>500</v>
      </c>
      <c r="W1839">
        <v>18</v>
      </c>
      <c r="X1839">
        <v>5</v>
      </c>
      <c r="Y1839">
        <v>0</v>
      </c>
    </row>
    <row r="1840" spans="17:25" x14ac:dyDescent="0.25">
      <c r="Q1840" t="s">
        <v>2183</v>
      </c>
      <c r="S1840" t="s">
        <v>634</v>
      </c>
      <c r="T1840" t="s">
        <v>536</v>
      </c>
      <c r="U1840" t="s">
        <v>496</v>
      </c>
      <c r="W1840">
        <v>1</v>
      </c>
      <c r="X1840">
        <v>12</v>
      </c>
      <c r="Y1840">
        <v>0</v>
      </c>
    </row>
    <row r="1841" spans="17:25" x14ac:dyDescent="0.25">
      <c r="Q1841" t="s">
        <v>2967</v>
      </c>
      <c r="S1841" t="s">
        <v>496</v>
      </c>
      <c r="T1841" t="s">
        <v>496</v>
      </c>
      <c r="U1841" t="s">
        <v>496</v>
      </c>
      <c r="W1841">
        <v>2</v>
      </c>
      <c r="X1841">
        <v>4</v>
      </c>
      <c r="Y1841">
        <v>0</v>
      </c>
    </row>
    <row r="1842" spans="17:25" x14ac:dyDescent="0.25">
      <c r="Q1842" t="s">
        <v>224</v>
      </c>
      <c r="S1842" t="s">
        <v>530</v>
      </c>
      <c r="T1842" t="s">
        <v>533</v>
      </c>
      <c r="U1842" t="s">
        <v>508</v>
      </c>
      <c r="V1842" t="s">
        <v>500</v>
      </c>
      <c r="W1842">
        <v>39</v>
      </c>
      <c r="X1842">
        <v>5</v>
      </c>
      <c r="Y1842">
        <v>0</v>
      </c>
    </row>
    <row r="1843" spans="17:25" x14ac:dyDescent="0.25">
      <c r="Q1843" t="s">
        <v>3118</v>
      </c>
      <c r="S1843" t="s">
        <v>496</v>
      </c>
      <c r="T1843" t="s">
        <v>536</v>
      </c>
      <c r="U1843" t="s">
        <v>496</v>
      </c>
      <c r="V1843" t="s">
        <v>500</v>
      </c>
      <c r="W1843">
        <v>3</v>
      </c>
      <c r="X1843">
        <v>4</v>
      </c>
      <c r="Y1843">
        <v>0</v>
      </c>
    </row>
    <row r="1844" spans="17:25" x14ac:dyDescent="0.25">
      <c r="Q1844" t="s">
        <v>1783</v>
      </c>
      <c r="R1844" t="s">
        <v>529</v>
      </c>
      <c r="S1844" t="s">
        <v>530</v>
      </c>
      <c r="T1844" t="s">
        <v>497</v>
      </c>
      <c r="U1844" t="s">
        <v>496</v>
      </c>
      <c r="V1844" t="s">
        <v>500</v>
      </c>
      <c r="W1844">
        <v>12</v>
      </c>
      <c r="X1844">
        <v>6</v>
      </c>
      <c r="Y1844">
        <v>1</v>
      </c>
    </row>
    <row r="1845" spans="17:25" x14ac:dyDescent="0.25">
      <c r="Q1845" t="s">
        <v>1816</v>
      </c>
      <c r="S1845" t="s">
        <v>522</v>
      </c>
      <c r="T1845" t="s">
        <v>513</v>
      </c>
      <c r="U1845" t="s">
        <v>496</v>
      </c>
      <c r="V1845" t="s">
        <v>500</v>
      </c>
      <c r="W1845">
        <v>1</v>
      </c>
      <c r="X1845">
        <v>4</v>
      </c>
      <c r="Y1845">
        <v>0</v>
      </c>
    </row>
    <row r="1846" spans="17:25" x14ac:dyDescent="0.25">
      <c r="Q1846" t="s">
        <v>1922</v>
      </c>
      <c r="R1846" t="s">
        <v>653</v>
      </c>
      <c r="S1846" t="s">
        <v>502</v>
      </c>
      <c r="T1846" t="s">
        <v>654</v>
      </c>
      <c r="U1846" t="s">
        <v>496</v>
      </c>
      <c r="V1846" t="s">
        <v>500</v>
      </c>
      <c r="W1846">
        <v>1</v>
      </c>
      <c r="X1846">
        <v>2</v>
      </c>
      <c r="Y1846">
        <v>0</v>
      </c>
    </row>
    <row r="1847" spans="17:25" x14ac:dyDescent="0.25">
      <c r="Q1847" t="s">
        <v>1979</v>
      </c>
      <c r="R1847" t="s">
        <v>688</v>
      </c>
      <c r="S1847" t="s">
        <v>502</v>
      </c>
      <c r="T1847" t="s">
        <v>689</v>
      </c>
      <c r="U1847" t="s">
        <v>496</v>
      </c>
      <c r="V1847" t="s">
        <v>500</v>
      </c>
      <c r="W1847">
        <v>10</v>
      </c>
      <c r="X1847">
        <v>16</v>
      </c>
      <c r="Y1847">
        <v>1</v>
      </c>
    </row>
    <row r="1848" spans="17:25" x14ac:dyDescent="0.25">
      <c r="Q1848" t="s">
        <v>2002</v>
      </c>
      <c r="R1848" t="s">
        <v>702</v>
      </c>
      <c r="S1848" t="s">
        <v>502</v>
      </c>
      <c r="T1848" t="s">
        <v>497</v>
      </c>
      <c r="U1848" t="s">
        <v>496</v>
      </c>
      <c r="W1848">
        <v>13</v>
      </c>
      <c r="X1848">
        <v>3</v>
      </c>
      <c r="Y1848">
        <v>1</v>
      </c>
    </row>
    <row r="1849" spans="17:25" x14ac:dyDescent="0.25">
      <c r="Q1849" t="s">
        <v>2012</v>
      </c>
      <c r="S1849" t="s">
        <v>510</v>
      </c>
      <c r="T1849" t="s">
        <v>511</v>
      </c>
      <c r="U1849" t="s">
        <v>553</v>
      </c>
      <c r="V1849" t="s">
        <v>500</v>
      </c>
      <c r="W1849">
        <v>26</v>
      </c>
      <c r="X1849">
        <v>9</v>
      </c>
      <c r="Y1849">
        <v>0</v>
      </c>
    </row>
    <row r="1850" spans="17:25" x14ac:dyDescent="0.25">
      <c r="Q1850" t="s">
        <v>2024</v>
      </c>
      <c r="S1850" t="s">
        <v>530</v>
      </c>
      <c r="T1850" t="s">
        <v>511</v>
      </c>
      <c r="U1850" t="s">
        <v>540</v>
      </c>
      <c r="V1850" t="s">
        <v>500</v>
      </c>
      <c r="W1850">
        <v>11</v>
      </c>
      <c r="X1850">
        <v>4</v>
      </c>
      <c r="Y1850">
        <v>0</v>
      </c>
    </row>
    <row r="1851" spans="17:25" x14ac:dyDescent="0.25">
      <c r="Q1851" t="s">
        <v>2054</v>
      </c>
      <c r="R1851" t="s">
        <v>554</v>
      </c>
      <c r="S1851" t="s">
        <v>530</v>
      </c>
      <c r="T1851" t="s">
        <v>497</v>
      </c>
      <c r="U1851" t="s">
        <v>496</v>
      </c>
      <c r="V1851" t="s">
        <v>515</v>
      </c>
      <c r="W1851">
        <v>9</v>
      </c>
      <c r="X1851">
        <v>4</v>
      </c>
      <c r="Y1851">
        <v>0</v>
      </c>
    </row>
    <row r="1852" spans="17:25" x14ac:dyDescent="0.25">
      <c r="Q1852" t="s">
        <v>2113</v>
      </c>
      <c r="S1852" t="s">
        <v>518</v>
      </c>
      <c r="T1852" t="s">
        <v>497</v>
      </c>
      <c r="U1852" t="s">
        <v>496</v>
      </c>
      <c r="W1852">
        <v>9</v>
      </c>
      <c r="X1852">
        <v>3</v>
      </c>
      <c r="Y1852">
        <v>0</v>
      </c>
    </row>
    <row r="1853" spans="17:25" x14ac:dyDescent="0.25">
      <c r="Q1853" t="s">
        <v>2132</v>
      </c>
      <c r="S1853" t="s">
        <v>502</v>
      </c>
      <c r="T1853" t="s">
        <v>507</v>
      </c>
      <c r="U1853" t="s">
        <v>496</v>
      </c>
      <c r="V1853" t="s">
        <v>500</v>
      </c>
      <c r="W1853">
        <v>19</v>
      </c>
      <c r="X1853">
        <v>4</v>
      </c>
      <c r="Y1853">
        <v>0</v>
      </c>
    </row>
    <row r="1854" spans="17:25" x14ac:dyDescent="0.25">
      <c r="Q1854" t="s">
        <v>2165</v>
      </c>
      <c r="S1854" t="s">
        <v>549</v>
      </c>
      <c r="T1854" t="s">
        <v>536</v>
      </c>
      <c r="U1854" t="s">
        <v>496</v>
      </c>
      <c r="V1854" t="s">
        <v>500</v>
      </c>
      <c r="W1854">
        <v>11</v>
      </c>
      <c r="X1854">
        <v>9</v>
      </c>
      <c r="Y1854">
        <v>0</v>
      </c>
    </row>
    <row r="1855" spans="17:25" x14ac:dyDescent="0.25">
      <c r="Q1855" t="s">
        <v>2238</v>
      </c>
      <c r="S1855" t="s">
        <v>496</v>
      </c>
      <c r="T1855" t="s">
        <v>496</v>
      </c>
      <c r="U1855" t="s">
        <v>496</v>
      </c>
      <c r="W1855">
        <v>2</v>
      </c>
      <c r="X1855">
        <v>0</v>
      </c>
      <c r="Y1855">
        <v>0</v>
      </c>
    </row>
    <row r="1856" spans="17:25" x14ac:dyDescent="0.25">
      <c r="Q1856" t="s">
        <v>2242</v>
      </c>
      <c r="R1856" t="s">
        <v>847</v>
      </c>
      <c r="S1856" t="s">
        <v>499</v>
      </c>
      <c r="T1856" t="s">
        <v>511</v>
      </c>
      <c r="U1856" t="s">
        <v>546</v>
      </c>
      <c r="V1856" t="s">
        <v>500</v>
      </c>
      <c r="W1856">
        <v>14</v>
      </c>
      <c r="X1856">
        <v>5</v>
      </c>
      <c r="Y1856">
        <v>0</v>
      </c>
    </row>
    <row r="1857" spans="17:25" x14ac:dyDescent="0.25">
      <c r="Q1857" t="s">
        <v>2288</v>
      </c>
      <c r="R1857" t="s">
        <v>871</v>
      </c>
      <c r="S1857" t="s">
        <v>499</v>
      </c>
      <c r="T1857" t="s">
        <v>513</v>
      </c>
      <c r="U1857" t="s">
        <v>496</v>
      </c>
      <c r="W1857">
        <v>5</v>
      </c>
      <c r="X1857">
        <v>10</v>
      </c>
      <c r="Y1857">
        <v>0</v>
      </c>
    </row>
    <row r="1858" spans="17:25" x14ac:dyDescent="0.25">
      <c r="Q1858" t="s">
        <v>405</v>
      </c>
      <c r="R1858" t="s">
        <v>889</v>
      </c>
      <c r="S1858" t="s">
        <v>510</v>
      </c>
      <c r="T1858" t="s">
        <v>533</v>
      </c>
      <c r="U1858" t="s">
        <v>553</v>
      </c>
      <c r="V1858" t="s">
        <v>515</v>
      </c>
      <c r="W1858">
        <v>13</v>
      </c>
      <c r="X1858">
        <v>5</v>
      </c>
      <c r="Y1858">
        <v>0</v>
      </c>
    </row>
    <row r="1859" spans="17:25" x14ac:dyDescent="0.25">
      <c r="Q1859" t="s">
        <v>2438</v>
      </c>
      <c r="S1859" t="s">
        <v>522</v>
      </c>
      <c r="T1859" t="s">
        <v>511</v>
      </c>
      <c r="U1859" t="s">
        <v>496</v>
      </c>
      <c r="W1859">
        <v>8</v>
      </c>
      <c r="X1859">
        <v>9</v>
      </c>
      <c r="Y1859">
        <v>0</v>
      </c>
    </row>
    <row r="1860" spans="17:25" x14ac:dyDescent="0.25">
      <c r="Q1860" t="s">
        <v>2511</v>
      </c>
      <c r="S1860" t="s">
        <v>496</v>
      </c>
      <c r="T1860" t="s">
        <v>536</v>
      </c>
      <c r="U1860" t="s">
        <v>496</v>
      </c>
      <c r="W1860">
        <v>5</v>
      </c>
      <c r="X1860">
        <v>6</v>
      </c>
      <c r="Y1860">
        <v>0</v>
      </c>
    </row>
    <row r="1861" spans="17:25" x14ac:dyDescent="0.25">
      <c r="Q1861" t="s">
        <v>2581</v>
      </c>
      <c r="R1861" t="s">
        <v>1024</v>
      </c>
      <c r="S1861" t="s">
        <v>502</v>
      </c>
      <c r="T1861" t="s">
        <v>523</v>
      </c>
      <c r="U1861" t="s">
        <v>514</v>
      </c>
      <c r="V1861" t="s">
        <v>500</v>
      </c>
      <c r="W1861">
        <v>12</v>
      </c>
      <c r="X1861">
        <v>5</v>
      </c>
      <c r="Y1861">
        <v>1</v>
      </c>
    </row>
    <row r="1862" spans="17:25" x14ac:dyDescent="0.25">
      <c r="Q1862" t="s">
        <v>2623</v>
      </c>
      <c r="S1862" t="s">
        <v>634</v>
      </c>
      <c r="T1862" t="s">
        <v>578</v>
      </c>
      <c r="U1862" t="s">
        <v>496</v>
      </c>
      <c r="V1862" t="s">
        <v>500</v>
      </c>
      <c r="W1862">
        <v>16</v>
      </c>
      <c r="X1862">
        <v>4</v>
      </c>
      <c r="Y1862">
        <v>1</v>
      </c>
    </row>
    <row r="1863" spans="17:25" x14ac:dyDescent="0.25">
      <c r="Q1863" t="s">
        <v>2732</v>
      </c>
      <c r="R1863" t="s">
        <v>1087</v>
      </c>
      <c r="S1863" t="s">
        <v>535</v>
      </c>
      <c r="T1863" t="s">
        <v>523</v>
      </c>
      <c r="U1863" t="s">
        <v>496</v>
      </c>
      <c r="W1863">
        <v>0</v>
      </c>
      <c r="X1863">
        <v>1</v>
      </c>
      <c r="Y1863">
        <v>0</v>
      </c>
    </row>
    <row r="1864" spans="17:25" x14ac:dyDescent="0.25">
      <c r="Q1864" t="s">
        <v>2789</v>
      </c>
      <c r="S1864" t="s">
        <v>510</v>
      </c>
      <c r="T1864" t="s">
        <v>497</v>
      </c>
      <c r="U1864" t="s">
        <v>496</v>
      </c>
      <c r="V1864" t="s">
        <v>515</v>
      </c>
      <c r="W1864">
        <v>10</v>
      </c>
      <c r="X1864">
        <v>6</v>
      </c>
      <c r="Y1864">
        <v>0</v>
      </c>
    </row>
    <row r="1865" spans="17:25" x14ac:dyDescent="0.25">
      <c r="Q1865" t="s">
        <v>2843</v>
      </c>
      <c r="S1865" t="s">
        <v>506</v>
      </c>
      <c r="T1865" t="s">
        <v>513</v>
      </c>
      <c r="U1865" t="s">
        <v>559</v>
      </c>
      <c r="W1865">
        <v>5</v>
      </c>
      <c r="X1865">
        <v>1</v>
      </c>
      <c r="Y1865">
        <v>0</v>
      </c>
    </row>
    <row r="1866" spans="17:25" x14ac:dyDescent="0.25">
      <c r="Q1866" t="s">
        <v>2889</v>
      </c>
      <c r="R1866" t="s">
        <v>1185</v>
      </c>
      <c r="S1866" t="s">
        <v>634</v>
      </c>
      <c r="T1866" t="s">
        <v>536</v>
      </c>
      <c r="U1866" t="s">
        <v>538</v>
      </c>
      <c r="V1866" t="s">
        <v>500</v>
      </c>
      <c r="W1866">
        <v>19</v>
      </c>
      <c r="X1866">
        <v>9</v>
      </c>
      <c r="Y1866">
        <v>1</v>
      </c>
    </row>
    <row r="1867" spans="17:25" x14ac:dyDescent="0.25">
      <c r="Q1867" t="s">
        <v>2998</v>
      </c>
      <c r="S1867" t="s">
        <v>518</v>
      </c>
      <c r="T1867" t="s">
        <v>511</v>
      </c>
      <c r="U1867" t="s">
        <v>496</v>
      </c>
      <c r="V1867" t="s">
        <v>500</v>
      </c>
      <c r="W1867">
        <v>8</v>
      </c>
      <c r="X1867">
        <v>3</v>
      </c>
      <c r="Y1867">
        <v>0</v>
      </c>
    </row>
    <row r="1868" spans="17:25" x14ac:dyDescent="0.25">
      <c r="Q1868" t="s">
        <v>3037</v>
      </c>
      <c r="R1868" t="s">
        <v>1252</v>
      </c>
      <c r="S1868" t="s">
        <v>502</v>
      </c>
      <c r="T1868" t="s">
        <v>511</v>
      </c>
      <c r="U1868" t="s">
        <v>496</v>
      </c>
      <c r="W1868">
        <v>4</v>
      </c>
      <c r="X1868">
        <v>1</v>
      </c>
      <c r="Y1868">
        <v>1</v>
      </c>
    </row>
    <row r="1869" spans="17:25" x14ac:dyDescent="0.25">
      <c r="Q1869" t="s">
        <v>351</v>
      </c>
      <c r="R1869" t="s">
        <v>1268</v>
      </c>
      <c r="S1869" t="s">
        <v>535</v>
      </c>
      <c r="T1869" t="s">
        <v>513</v>
      </c>
      <c r="U1869" t="s">
        <v>517</v>
      </c>
      <c r="V1869" t="s">
        <v>515</v>
      </c>
      <c r="W1869">
        <v>13</v>
      </c>
      <c r="X1869">
        <v>6</v>
      </c>
      <c r="Y1869">
        <v>0</v>
      </c>
    </row>
    <row r="1870" spans="17:25" x14ac:dyDescent="0.25">
      <c r="Q1870" t="s">
        <v>3158</v>
      </c>
      <c r="S1870" t="s">
        <v>496</v>
      </c>
      <c r="T1870" t="s">
        <v>496</v>
      </c>
      <c r="U1870" t="s">
        <v>496</v>
      </c>
      <c r="W1870">
        <v>0</v>
      </c>
      <c r="X1870">
        <v>0</v>
      </c>
      <c r="Y1870">
        <v>0</v>
      </c>
    </row>
    <row r="1871" spans="17:25" x14ac:dyDescent="0.25">
      <c r="Q1871" t="s">
        <v>3268</v>
      </c>
      <c r="S1871" t="s">
        <v>634</v>
      </c>
      <c r="T1871" t="s">
        <v>536</v>
      </c>
      <c r="U1871" t="s">
        <v>496</v>
      </c>
      <c r="V1871" t="s">
        <v>500</v>
      </c>
      <c r="W1871">
        <v>9</v>
      </c>
      <c r="X1871">
        <v>5</v>
      </c>
      <c r="Y1871">
        <v>0</v>
      </c>
    </row>
    <row r="1872" spans="17:25" x14ac:dyDescent="0.25">
      <c r="Q1872" t="s">
        <v>137</v>
      </c>
      <c r="S1872" t="s">
        <v>518</v>
      </c>
      <c r="T1872" t="s">
        <v>523</v>
      </c>
      <c r="U1872" t="s">
        <v>553</v>
      </c>
      <c r="V1872" t="s">
        <v>500</v>
      </c>
      <c r="W1872">
        <v>17</v>
      </c>
      <c r="X1872">
        <v>7</v>
      </c>
      <c r="Y1872">
        <v>0</v>
      </c>
    </row>
    <row r="1873" spans="17:25" x14ac:dyDescent="0.25">
      <c r="Q1873" t="s">
        <v>3434</v>
      </c>
      <c r="R1873" t="s">
        <v>1454</v>
      </c>
      <c r="S1873" t="s">
        <v>634</v>
      </c>
      <c r="T1873" t="s">
        <v>1455</v>
      </c>
      <c r="U1873" t="s">
        <v>496</v>
      </c>
      <c r="V1873" t="s">
        <v>500</v>
      </c>
      <c r="W1873">
        <v>1</v>
      </c>
      <c r="X1873">
        <v>1</v>
      </c>
      <c r="Y1873">
        <v>0</v>
      </c>
    </row>
    <row r="1874" spans="17:25" x14ac:dyDescent="0.25">
      <c r="Q1874" t="s">
        <v>199</v>
      </c>
      <c r="R1874" t="s">
        <v>1464</v>
      </c>
      <c r="S1874" t="s">
        <v>502</v>
      </c>
      <c r="T1874" t="s">
        <v>523</v>
      </c>
      <c r="U1874" t="s">
        <v>514</v>
      </c>
      <c r="V1874" t="s">
        <v>500</v>
      </c>
      <c r="W1874">
        <v>27</v>
      </c>
      <c r="X1874">
        <v>11</v>
      </c>
      <c r="Y1874">
        <v>1</v>
      </c>
    </row>
    <row r="1875" spans="17:25" x14ac:dyDescent="0.25">
      <c r="Q1875" t="s">
        <v>3504</v>
      </c>
      <c r="R1875" t="s">
        <v>1483</v>
      </c>
      <c r="S1875" t="s">
        <v>549</v>
      </c>
      <c r="T1875" t="s">
        <v>523</v>
      </c>
      <c r="U1875" t="s">
        <v>514</v>
      </c>
      <c r="V1875" t="s">
        <v>500</v>
      </c>
      <c r="W1875">
        <v>6</v>
      </c>
      <c r="X1875">
        <v>4</v>
      </c>
      <c r="Y1875">
        <v>0</v>
      </c>
    </row>
    <row r="1876" spans="17:25" x14ac:dyDescent="0.25">
      <c r="Q1876" t="s">
        <v>421</v>
      </c>
      <c r="R1876" t="s">
        <v>1484</v>
      </c>
      <c r="S1876" t="s">
        <v>502</v>
      </c>
      <c r="T1876" t="s">
        <v>497</v>
      </c>
      <c r="U1876" t="s">
        <v>538</v>
      </c>
      <c r="V1876" t="s">
        <v>515</v>
      </c>
      <c r="W1876">
        <v>9</v>
      </c>
      <c r="X1876">
        <v>4</v>
      </c>
      <c r="Y1876">
        <v>0</v>
      </c>
    </row>
    <row r="1877" spans="17:25" x14ac:dyDescent="0.25">
      <c r="Q1877" t="s">
        <v>3510</v>
      </c>
      <c r="R1877" t="s">
        <v>1485</v>
      </c>
      <c r="S1877" t="s">
        <v>518</v>
      </c>
      <c r="T1877" t="s">
        <v>533</v>
      </c>
      <c r="U1877" t="s">
        <v>496</v>
      </c>
      <c r="W1877">
        <v>18</v>
      </c>
      <c r="X1877">
        <v>6</v>
      </c>
      <c r="Y1877">
        <v>0</v>
      </c>
    </row>
    <row r="1878" spans="17:25" x14ac:dyDescent="0.25">
      <c r="Q1878" t="s">
        <v>3516</v>
      </c>
      <c r="R1878" t="s">
        <v>1491</v>
      </c>
      <c r="S1878" t="s">
        <v>522</v>
      </c>
      <c r="T1878" t="s">
        <v>497</v>
      </c>
      <c r="U1878" t="s">
        <v>546</v>
      </c>
      <c r="V1878" t="s">
        <v>500</v>
      </c>
      <c r="W1878">
        <v>9</v>
      </c>
      <c r="X1878">
        <v>4</v>
      </c>
      <c r="Y1878">
        <v>0</v>
      </c>
    </row>
    <row r="1879" spans="17:25" x14ac:dyDescent="0.25">
      <c r="Q1879" t="s">
        <v>232</v>
      </c>
      <c r="S1879" t="s">
        <v>549</v>
      </c>
      <c r="T1879" t="s">
        <v>712</v>
      </c>
      <c r="U1879" t="s">
        <v>517</v>
      </c>
      <c r="V1879" t="s">
        <v>500</v>
      </c>
      <c r="W1879">
        <v>15</v>
      </c>
      <c r="X1879">
        <v>3</v>
      </c>
      <c r="Y1879">
        <v>0</v>
      </c>
    </row>
    <row r="1880" spans="17:25" x14ac:dyDescent="0.25">
      <c r="Q1880" t="s">
        <v>3671</v>
      </c>
      <c r="R1880" t="s">
        <v>1556</v>
      </c>
      <c r="S1880" t="s">
        <v>634</v>
      </c>
      <c r="T1880" t="s">
        <v>513</v>
      </c>
      <c r="U1880" t="s">
        <v>496</v>
      </c>
      <c r="V1880" t="s">
        <v>500</v>
      </c>
      <c r="W1880">
        <v>13</v>
      </c>
      <c r="X1880">
        <v>14</v>
      </c>
      <c r="Y1880">
        <v>1</v>
      </c>
    </row>
    <row r="1881" spans="17:25" x14ac:dyDescent="0.25">
      <c r="Q1881" t="s">
        <v>3819</v>
      </c>
      <c r="S1881" t="s">
        <v>522</v>
      </c>
      <c r="T1881" t="s">
        <v>523</v>
      </c>
      <c r="U1881" t="s">
        <v>546</v>
      </c>
      <c r="W1881">
        <v>11</v>
      </c>
      <c r="X1881">
        <v>4</v>
      </c>
      <c r="Y1881">
        <v>0</v>
      </c>
    </row>
    <row r="1882" spans="17:25" x14ac:dyDescent="0.25">
      <c r="Q1882" t="s">
        <v>76</v>
      </c>
      <c r="R1882" t="s">
        <v>1640</v>
      </c>
      <c r="S1882" t="s">
        <v>549</v>
      </c>
      <c r="T1882" t="s">
        <v>523</v>
      </c>
      <c r="U1882" t="s">
        <v>538</v>
      </c>
      <c r="V1882" t="s">
        <v>500</v>
      </c>
      <c r="W1882">
        <v>15</v>
      </c>
      <c r="X1882">
        <v>6</v>
      </c>
      <c r="Y1882">
        <v>0</v>
      </c>
    </row>
    <row r="1883" spans="17:25" x14ac:dyDescent="0.25">
      <c r="Q1883" t="s">
        <v>3946</v>
      </c>
      <c r="S1883" t="s">
        <v>535</v>
      </c>
      <c r="T1883" t="s">
        <v>536</v>
      </c>
      <c r="U1883" t="s">
        <v>496</v>
      </c>
      <c r="V1883" t="s">
        <v>504</v>
      </c>
      <c r="W1883">
        <v>8</v>
      </c>
      <c r="X1883">
        <v>5</v>
      </c>
      <c r="Y1883">
        <v>0</v>
      </c>
    </row>
    <row r="1884" spans="17:25" x14ac:dyDescent="0.25">
      <c r="Q1884" t="s">
        <v>4037</v>
      </c>
      <c r="R1884" t="s">
        <v>1737</v>
      </c>
      <c r="S1884" t="s">
        <v>502</v>
      </c>
      <c r="T1884" t="s">
        <v>677</v>
      </c>
      <c r="U1884" t="s">
        <v>496</v>
      </c>
      <c r="V1884" t="s">
        <v>500</v>
      </c>
      <c r="W1884">
        <v>10</v>
      </c>
      <c r="X1884">
        <v>4</v>
      </c>
      <c r="Y1884">
        <v>0</v>
      </c>
    </row>
    <row r="1885" spans="17:25" x14ac:dyDescent="0.25">
      <c r="Q1885" t="s">
        <v>4046</v>
      </c>
      <c r="S1885" t="s">
        <v>549</v>
      </c>
      <c r="T1885" t="s">
        <v>536</v>
      </c>
      <c r="U1885" t="s">
        <v>496</v>
      </c>
      <c r="V1885" t="s">
        <v>500</v>
      </c>
      <c r="W1885">
        <v>27</v>
      </c>
      <c r="X1885">
        <v>7</v>
      </c>
      <c r="Y1885">
        <v>0</v>
      </c>
    </row>
    <row r="1886" spans="17:25" x14ac:dyDescent="0.25">
      <c r="Q1886" t="s">
        <v>4054</v>
      </c>
      <c r="R1886" t="s">
        <v>1303</v>
      </c>
      <c r="S1886" t="s">
        <v>552</v>
      </c>
      <c r="T1886" t="s">
        <v>511</v>
      </c>
      <c r="U1886" t="s">
        <v>540</v>
      </c>
      <c r="W1886">
        <v>9</v>
      </c>
      <c r="X1886">
        <v>2</v>
      </c>
      <c r="Y1886">
        <v>0</v>
      </c>
    </row>
    <row r="1887" spans="17:25" x14ac:dyDescent="0.25">
      <c r="Q1887" t="s">
        <v>4115</v>
      </c>
      <c r="S1887" t="s">
        <v>496</v>
      </c>
      <c r="T1887" t="s">
        <v>536</v>
      </c>
      <c r="U1887" t="s">
        <v>496</v>
      </c>
      <c r="W1887">
        <v>7</v>
      </c>
      <c r="X1887">
        <v>4</v>
      </c>
      <c r="Y1887">
        <v>0</v>
      </c>
    </row>
    <row r="1888" spans="17:25" x14ac:dyDescent="0.25">
      <c r="Q1888" t="s">
        <v>2030</v>
      </c>
      <c r="R1888" t="s">
        <v>720</v>
      </c>
      <c r="S1888" t="s">
        <v>510</v>
      </c>
      <c r="T1888" t="s">
        <v>523</v>
      </c>
      <c r="U1888" t="s">
        <v>496</v>
      </c>
      <c r="V1888" t="s">
        <v>500</v>
      </c>
      <c r="W1888">
        <v>5</v>
      </c>
      <c r="X1888">
        <v>2</v>
      </c>
      <c r="Y1888">
        <v>0</v>
      </c>
    </row>
    <row r="1889" spans="17:25" x14ac:dyDescent="0.25">
      <c r="Q1889" t="s">
        <v>2711</v>
      </c>
      <c r="S1889" t="s">
        <v>530</v>
      </c>
      <c r="T1889" t="s">
        <v>536</v>
      </c>
      <c r="U1889" t="s">
        <v>496</v>
      </c>
      <c r="V1889" t="s">
        <v>500</v>
      </c>
      <c r="W1889">
        <v>30</v>
      </c>
      <c r="X1889">
        <v>11</v>
      </c>
      <c r="Y1889">
        <v>1</v>
      </c>
    </row>
    <row r="1890" spans="17:25" x14ac:dyDescent="0.25">
      <c r="Q1890" t="s">
        <v>2314</v>
      </c>
      <c r="S1890" t="s">
        <v>526</v>
      </c>
      <c r="T1890" t="s">
        <v>533</v>
      </c>
      <c r="U1890" t="s">
        <v>884</v>
      </c>
      <c r="V1890" t="s">
        <v>500</v>
      </c>
      <c r="W1890">
        <v>11</v>
      </c>
      <c r="X1890">
        <v>4</v>
      </c>
      <c r="Y1890">
        <v>0</v>
      </c>
    </row>
    <row r="1891" spans="17:25" x14ac:dyDescent="0.25">
      <c r="Q1891" t="s">
        <v>3991</v>
      </c>
      <c r="S1891" t="s">
        <v>496</v>
      </c>
      <c r="T1891" t="s">
        <v>882</v>
      </c>
      <c r="U1891" t="s">
        <v>496</v>
      </c>
      <c r="V1891" t="s">
        <v>500</v>
      </c>
      <c r="W1891">
        <v>20</v>
      </c>
      <c r="X1891">
        <v>10</v>
      </c>
      <c r="Y1891">
        <v>1</v>
      </c>
    </row>
    <row r="1892" spans="17:25" x14ac:dyDescent="0.25">
      <c r="Q1892" t="s">
        <v>3093</v>
      </c>
      <c r="S1892" t="s">
        <v>552</v>
      </c>
      <c r="T1892" t="s">
        <v>527</v>
      </c>
      <c r="U1892" t="s">
        <v>496</v>
      </c>
      <c r="W1892">
        <v>1</v>
      </c>
      <c r="X1892">
        <v>1</v>
      </c>
      <c r="Y1892">
        <v>0</v>
      </c>
    </row>
    <row r="1893" spans="17:25" x14ac:dyDescent="0.25">
      <c r="Q1893" t="s">
        <v>3975</v>
      </c>
      <c r="R1893" t="s">
        <v>1702</v>
      </c>
      <c r="S1893" t="s">
        <v>502</v>
      </c>
      <c r="T1893" t="s">
        <v>511</v>
      </c>
      <c r="U1893" t="s">
        <v>556</v>
      </c>
      <c r="V1893" t="s">
        <v>500</v>
      </c>
      <c r="W1893">
        <v>13</v>
      </c>
      <c r="X1893">
        <v>8</v>
      </c>
      <c r="Y1893">
        <v>2</v>
      </c>
    </row>
    <row r="1894" spans="17:25" x14ac:dyDescent="0.25">
      <c r="Q1894" t="s">
        <v>2834</v>
      </c>
      <c r="S1894" t="s">
        <v>549</v>
      </c>
      <c r="T1894" t="s">
        <v>712</v>
      </c>
      <c r="U1894" t="s">
        <v>496</v>
      </c>
      <c r="V1894" t="s">
        <v>515</v>
      </c>
      <c r="W1894">
        <v>3</v>
      </c>
      <c r="X1894">
        <v>7</v>
      </c>
      <c r="Y1894">
        <v>0</v>
      </c>
    </row>
    <row r="1895" spans="17:25" x14ac:dyDescent="0.25">
      <c r="Q1895" t="s">
        <v>2706</v>
      </c>
      <c r="S1895" t="s">
        <v>552</v>
      </c>
      <c r="T1895" t="s">
        <v>775</v>
      </c>
      <c r="U1895" t="s">
        <v>496</v>
      </c>
      <c r="V1895" t="s">
        <v>500</v>
      </c>
      <c r="W1895">
        <v>0</v>
      </c>
      <c r="X1895">
        <v>1</v>
      </c>
      <c r="Y1895">
        <v>0</v>
      </c>
    </row>
    <row r="1896" spans="17:25" x14ac:dyDescent="0.25">
      <c r="Q1896" t="s">
        <v>3908</v>
      </c>
      <c r="S1896" t="s">
        <v>499</v>
      </c>
      <c r="T1896" t="s">
        <v>1247</v>
      </c>
      <c r="U1896" t="s">
        <v>496</v>
      </c>
      <c r="V1896" t="s">
        <v>515</v>
      </c>
      <c r="W1896">
        <v>2</v>
      </c>
      <c r="X1896">
        <v>5</v>
      </c>
      <c r="Y1896">
        <v>0</v>
      </c>
    </row>
    <row r="1897" spans="17:25" x14ac:dyDescent="0.25">
      <c r="Q1897" t="s">
        <v>3286</v>
      </c>
      <c r="R1897" t="s">
        <v>1380</v>
      </c>
      <c r="S1897" t="s">
        <v>506</v>
      </c>
      <c r="T1897" t="s">
        <v>580</v>
      </c>
      <c r="U1897" t="s">
        <v>538</v>
      </c>
      <c r="V1897" t="s">
        <v>500</v>
      </c>
      <c r="W1897">
        <v>34</v>
      </c>
      <c r="X1897">
        <v>10</v>
      </c>
      <c r="Y1897">
        <v>1</v>
      </c>
    </row>
    <row r="1898" spans="17:25" x14ac:dyDescent="0.25">
      <c r="Q1898" t="s">
        <v>2403</v>
      </c>
      <c r="R1898" t="s">
        <v>932</v>
      </c>
      <c r="S1898" t="s">
        <v>535</v>
      </c>
      <c r="T1898" t="s">
        <v>578</v>
      </c>
      <c r="U1898" t="s">
        <v>517</v>
      </c>
      <c r="V1898" t="s">
        <v>515</v>
      </c>
      <c r="W1898">
        <v>31</v>
      </c>
      <c r="X1898">
        <v>11</v>
      </c>
      <c r="Y1898">
        <v>2</v>
      </c>
    </row>
    <row r="1899" spans="17:25" x14ac:dyDescent="0.25">
      <c r="Q1899" t="s">
        <v>1919</v>
      </c>
      <c r="S1899" t="s">
        <v>518</v>
      </c>
      <c r="T1899" t="s">
        <v>511</v>
      </c>
      <c r="U1899" t="s">
        <v>553</v>
      </c>
      <c r="V1899" t="s">
        <v>500</v>
      </c>
      <c r="W1899">
        <v>10</v>
      </c>
      <c r="X1899">
        <v>0</v>
      </c>
      <c r="Y1899">
        <v>0</v>
      </c>
    </row>
    <row r="1900" spans="17:25" x14ac:dyDescent="0.25">
      <c r="Q1900" t="s">
        <v>2135</v>
      </c>
      <c r="S1900" t="s">
        <v>506</v>
      </c>
      <c r="T1900" t="s">
        <v>536</v>
      </c>
      <c r="U1900" t="s">
        <v>538</v>
      </c>
      <c r="V1900" t="s">
        <v>500</v>
      </c>
      <c r="W1900">
        <v>11</v>
      </c>
      <c r="X1900">
        <v>2</v>
      </c>
      <c r="Y1900">
        <v>0</v>
      </c>
    </row>
    <row r="1901" spans="17:25" x14ac:dyDescent="0.25">
      <c r="Q1901" t="s">
        <v>2142</v>
      </c>
      <c r="R1901" t="s">
        <v>792</v>
      </c>
      <c r="S1901" t="s">
        <v>522</v>
      </c>
      <c r="T1901" t="s">
        <v>497</v>
      </c>
      <c r="U1901" t="s">
        <v>517</v>
      </c>
      <c r="V1901" t="s">
        <v>500</v>
      </c>
      <c r="W1901">
        <v>11</v>
      </c>
      <c r="X1901">
        <v>3</v>
      </c>
      <c r="Y1901">
        <v>0</v>
      </c>
    </row>
    <row r="1902" spans="17:25" x14ac:dyDescent="0.25">
      <c r="Q1902" t="s">
        <v>2458</v>
      </c>
      <c r="S1902" t="s">
        <v>593</v>
      </c>
      <c r="T1902" t="s">
        <v>533</v>
      </c>
      <c r="U1902" t="s">
        <v>620</v>
      </c>
      <c r="V1902" t="s">
        <v>515</v>
      </c>
      <c r="W1902">
        <v>12</v>
      </c>
      <c r="X1902">
        <v>3</v>
      </c>
      <c r="Y1902">
        <v>0</v>
      </c>
    </row>
    <row r="1903" spans="17:25" x14ac:dyDescent="0.25">
      <c r="Q1903" t="s">
        <v>4048</v>
      </c>
      <c r="S1903" t="s">
        <v>530</v>
      </c>
      <c r="T1903" t="s">
        <v>513</v>
      </c>
      <c r="U1903" t="s">
        <v>496</v>
      </c>
      <c r="W1903">
        <v>16</v>
      </c>
      <c r="X1903">
        <v>20</v>
      </c>
      <c r="Y1903">
        <v>0</v>
      </c>
    </row>
    <row r="1904" spans="17:25" x14ac:dyDescent="0.25">
      <c r="Q1904" t="s">
        <v>2846</v>
      </c>
      <c r="S1904" t="s">
        <v>1074</v>
      </c>
      <c r="T1904" t="s">
        <v>1171</v>
      </c>
      <c r="U1904" t="s">
        <v>496</v>
      </c>
      <c r="W1904">
        <v>1</v>
      </c>
      <c r="X1904">
        <v>2</v>
      </c>
      <c r="Y1904">
        <v>0</v>
      </c>
    </row>
    <row r="1905" spans="17:25" x14ac:dyDescent="0.25">
      <c r="Q1905" t="s">
        <v>2726</v>
      </c>
      <c r="R1905" t="s">
        <v>1120</v>
      </c>
      <c r="S1905" t="s">
        <v>510</v>
      </c>
      <c r="T1905" t="s">
        <v>571</v>
      </c>
      <c r="U1905" t="s">
        <v>496</v>
      </c>
      <c r="V1905" t="s">
        <v>515</v>
      </c>
      <c r="W1905">
        <v>20</v>
      </c>
      <c r="X1905">
        <v>7</v>
      </c>
      <c r="Y1905">
        <v>1</v>
      </c>
    </row>
    <row r="1906" spans="17:25" x14ac:dyDescent="0.25">
      <c r="Q1906" t="s">
        <v>2662</v>
      </c>
      <c r="R1906" t="s">
        <v>1085</v>
      </c>
      <c r="S1906" t="s">
        <v>552</v>
      </c>
      <c r="T1906" t="s">
        <v>511</v>
      </c>
      <c r="U1906" t="s">
        <v>642</v>
      </c>
      <c r="V1906" t="s">
        <v>500</v>
      </c>
      <c r="W1906">
        <v>18</v>
      </c>
      <c r="X1906">
        <v>7</v>
      </c>
      <c r="Y1906">
        <v>2</v>
      </c>
    </row>
    <row r="1907" spans="17:25" x14ac:dyDescent="0.25">
      <c r="Q1907" t="s">
        <v>3515</v>
      </c>
      <c r="R1907" t="s">
        <v>1489</v>
      </c>
      <c r="S1907" t="s">
        <v>522</v>
      </c>
      <c r="T1907" t="s">
        <v>536</v>
      </c>
      <c r="U1907" t="s">
        <v>496</v>
      </c>
      <c r="V1907" t="s">
        <v>500</v>
      </c>
      <c r="W1907">
        <v>18</v>
      </c>
      <c r="X1907">
        <v>9</v>
      </c>
      <c r="Y1907">
        <v>3</v>
      </c>
    </row>
    <row r="1908" spans="17:25" x14ac:dyDescent="0.25">
      <c r="Q1908" t="s">
        <v>1787</v>
      </c>
      <c r="S1908" t="s">
        <v>535</v>
      </c>
      <c r="T1908" t="s">
        <v>537</v>
      </c>
      <c r="U1908" t="s">
        <v>538</v>
      </c>
      <c r="V1908" t="s">
        <v>500</v>
      </c>
      <c r="W1908">
        <v>6</v>
      </c>
      <c r="X1908">
        <v>6</v>
      </c>
      <c r="Y1908">
        <v>0</v>
      </c>
    </row>
    <row r="1909" spans="17:25" x14ac:dyDescent="0.25">
      <c r="Q1909" t="s">
        <v>2685</v>
      </c>
      <c r="S1909" t="s">
        <v>634</v>
      </c>
      <c r="T1909" t="s">
        <v>578</v>
      </c>
      <c r="U1909" t="s">
        <v>496</v>
      </c>
      <c r="V1909" t="s">
        <v>500</v>
      </c>
      <c r="W1909">
        <v>1</v>
      </c>
      <c r="X1909">
        <v>6</v>
      </c>
      <c r="Y1909">
        <v>0</v>
      </c>
    </row>
    <row r="1910" spans="17:25" x14ac:dyDescent="0.25">
      <c r="Q1910" t="s">
        <v>3175</v>
      </c>
      <c r="S1910" t="s">
        <v>499</v>
      </c>
      <c r="T1910" t="s">
        <v>959</v>
      </c>
      <c r="U1910" t="s">
        <v>496</v>
      </c>
      <c r="V1910" t="s">
        <v>515</v>
      </c>
      <c r="W1910">
        <v>7</v>
      </c>
      <c r="X1910">
        <v>3</v>
      </c>
      <c r="Y1910">
        <v>0</v>
      </c>
    </row>
    <row r="1911" spans="17:25" x14ac:dyDescent="0.25">
      <c r="Q1911" t="s">
        <v>3877</v>
      </c>
      <c r="S1911" t="s">
        <v>552</v>
      </c>
      <c r="T1911" t="s">
        <v>533</v>
      </c>
      <c r="U1911" t="s">
        <v>606</v>
      </c>
      <c r="V1911" t="s">
        <v>515</v>
      </c>
      <c r="W1911">
        <v>19</v>
      </c>
      <c r="X1911">
        <v>6</v>
      </c>
      <c r="Y1911">
        <v>4</v>
      </c>
    </row>
    <row r="1912" spans="17:25" x14ac:dyDescent="0.25">
      <c r="Q1912" t="s">
        <v>2124</v>
      </c>
      <c r="S1912" t="s">
        <v>535</v>
      </c>
      <c r="T1912" t="s">
        <v>578</v>
      </c>
      <c r="U1912" t="s">
        <v>496</v>
      </c>
      <c r="V1912" t="s">
        <v>500</v>
      </c>
      <c r="W1912">
        <v>9</v>
      </c>
      <c r="X1912">
        <v>4</v>
      </c>
      <c r="Y1912">
        <v>0</v>
      </c>
    </row>
    <row r="1913" spans="17:25" x14ac:dyDescent="0.25">
      <c r="Q1913" t="s">
        <v>2917</v>
      </c>
      <c r="R1913" t="s">
        <v>1198</v>
      </c>
      <c r="S1913" t="s">
        <v>502</v>
      </c>
      <c r="T1913" t="s">
        <v>536</v>
      </c>
      <c r="U1913" t="s">
        <v>547</v>
      </c>
      <c r="V1913" t="s">
        <v>515</v>
      </c>
      <c r="W1913">
        <v>9</v>
      </c>
      <c r="X1913">
        <v>1</v>
      </c>
      <c r="Y1913">
        <v>0</v>
      </c>
    </row>
    <row r="1914" spans="17:25" x14ac:dyDescent="0.25">
      <c r="Q1914" t="s">
        <v>2177</v>
      </c>
      <c r="S1914" t="s">
        <v>522</v>
      </c>
      <c r="T1914" t="s">
        <v>497</v>
      </c>
      <c r="U1914" t="s">
        <v>496</v>
      </c>
      <c r="V1914" t="s">
        <v>500</v>
      </c>
      <c r="W1914">
        <v>9</v>
      </c>
      <c r="X1914">
        <v>7</v>
      </c>
      <c r="Y1914">
        <v>0</v>
      </c>
    </row>
    <row r="1915" spans="17:25" x14ac:dyDescent="0.25">
      <c r="Q1915" t="s">
        <v>2130</v>
      </c>
      <c r="S1915" t="s">
        <v>499</v>
      </c>
      <c r="T1915" t="s">
        <v>513</v>
      </c>
      <c r="U1915" t="s">
        <v>496</v>
      </c>
      <c r="V1915" t="s">
        <v>500</v>
      </c>
      <c r="W1915">
        <v>8</v>
      </c>
      <c r="X1915">
        <v>3</v>
      </c>
      <c r="Y1915">
        <v>0</v>
      </c>
    </row>
    <row r="1916" spans="17:25" x14ac:dyDescent="0.25">
      <c r="Q1916" t="s">
        <v>2038</v>
      </c>
      <c r="S1916" t="s">
        <v>535</v>
      </c>
      <c r="T1916" t="s">
        <v>686</v>
      </c>
      <c r="U1916" t="s">
        <v>496</v>
      </c>
      <c r="V1916" t="s">
        <v>500</v>
      </c>
      <c r="W1916">
        <v>14</v>
      </c>
      <c r="X1916">
        <v>8</v>
      </c>
      <c r="Y1916">
        <v>1</v>
      </c>
    </row>
    <row r="1917" spans="17:25" x14ac:dyDescent="0.25">
      <c r="Q1917" t="s">
        <v>3568</v>
      </c>
      <c r="R1917" t="s">
        <v>738</v>
      </c>
      <c r="S1917" t="s">
        <v>499</v>
      </c>
      <c r="T1917" t="s">
        <v>513</v>
      </c>
      <c r="U1917" t="s">
        <v>496</v>
      </c>
      <c r="V1917" t="s">
        <v>500</v>
      </c>
      <c r="W1917">
        <v>20</v>
      </c>
      <c r="X1917">
        <v>12</v>
      </c>
      <c r="Y1917">
        <v>1</v>
      </c>
    </row>
    <row r="1918" spans="17:25" x14ac:dyDescent="0.25">
      <c r="Q1918" t="s">
        <v>2138</v>
      </c>
      <c r="S1918" t="s">
        <v>506</v>
      </c>
      <c r="T1918" t="s">
        <v>790</v>
      </c>
      <c r="U1918" t="s">
        <v>496</v>
      </c>
      <c r="V1918" t="s">
        <v>500</v>
      </c>
      <c r="W1918">
        <v>7</v>
      </c>
      <c r="X1918">
        <v>12</v>
      </c>
      <c r="Y1918">
        <v>0</v>
      </c>
    </row>
    <row r="1919" spans="17:25" x14ac:dyDescent="0.25">
      <c r="Q1919" t="s">
        <v>274</v>
      </c>
      <c r="R1919" t="s">
        <v>1155</v>
      </c>
      <c r="S1919" t="s">
        <v>522</v>
      </c>
      <c r="T1919" t="s">
        <v>511</v>
      </c>
      <c r="U1919" t="s">
        <v>517</v>
      </c>
      <c r="V1919" t="s">
        <v>500</v>
      </c>
      <c r="W1919">
        <v>15</v>
      </c>
      <c r="X1919">
        <v>2</v>
      </c>
      <c r="Y1919">
        <v>0</v>
      </c>
    </row>
    <row r="1920" spans="17:25" x14ac:dyDescent="0.25">
      <c r="Q1920" t="s">
        <v>3825</v>
      </c>
      <c r="R1920" t="s">
        <v>1637</v>
      </c>
      <c r="S1920" t="s">
        <v>588</v>
      </c>
      <c r="T1920" t="s">
        <v>1496</v>
      </c>
      <c r="U1920" t="s">
        <v>496</v>
      </c>
      <c r="W1920">
        <v>10</v>
      </c>
      <c r="X1920">
        <v>4</v>
      </c>
      <c r="Y1920">
        <v>0</v>
      </c>
    </row>
    <row r="1921" spans="17:25" x14ac:dyDescent="0.25">
      <c r="Q1921" t="s">
        <v>2035</v>
      </c>
      <c r="R1921" t="s">
        <v>724</v>
      </c>
      <c r="S1921" t="s">
        <v>499</v>
      </c>
      <c r="T1921" t="s">
        <v>523</v>
      </c>
      <c r="U1921" t="s">
        <v>517</v>
      </c>
      <c r="V1921" t="s">
        <v>500</v>
      </c>
      <c r="W1921">
        <v>9</v>
      </c>
      <c r="X1921">
        <v>3</v>
      </c>
      <c r="Y1921">
        <v>0</v>
      </c>
    </row>
    <row r="1922" spans="17:25" x14ac:dyDescent="0.25">
      <c r="Q1922" t="s">
        <v>218</v>
      </c>
      <c r="S1922" t="s">
        <v>510</v>
      </c>
      <c r="T1922" t="s">
        <v>533</v>
      </c>
      <c r="U1922" t="s">
        <v>553</v>
      </c>
      <c r="V1922" t="s">
        <v>500</v>
      </c>
      <c r="W1922">
        <v>18</v>
      </c>
      <c r="X1922">
        <v>14</v>
      </c>
      <c r="Y1922">
        <v>0</v>
      </c>
    </row>
    <row r="1923" spans="17:25" x14ac:dyDescent="0.25">
      <c r="Q1923" t="s">
        <v>2569</v>
      </c>
      <c r="R1923" t="s">
        <v>1017</v>
      </c>
      <c r="S1923" t="s">
        <v>506</v>
      </c>
      <c r="T1923" t="s">
        <v>578</v>
      </c>
      <c r="U1923" t="s">
        <v>508</v>
      </c>
      <c r="W1923">
        <v>11</v>
      </c>
      <c r="X1923">
        <v>5</v>
      </c>
      <c r="Y1923">
        <v>1</v>
      </c>
    </row>
    <row r="1924" spans="17:25" x14ac:dyDescent="0.25">
      <c r="Q1924" t="s">
        <v>3076</v>
      </c>
      <c r="S1924" t="s">
        <v>510</v>
      </c>
      <c r="T1924" t="s">
        <v>497</v>
      </c>
      <c r="U1924" t="s">
        <v>496</v>
      </c>
      <c r="V1924" t="s">
        <v>500</v>
      </c>
      <c r="W1924">
        <v>12</v>
      </c>
      <c r="X1924">
        <v>15</v>
      </c>
      <c r="Y1924">
        <v>11</v>
      </c>
    </row>
    <row r="1925" spans="17:25" x14ac:dyDescent="0.25">
      <c r="Q1925" t="s">
        <v>3307</v>
      </c>
      <c r="S1925" t="s">
        <v>634</v>
      </c>
      <c r="T1925" t="s">
        <v>712</v>
      </c>
      <c r="U1925" t="s">
        <v>496</v>
      </c>
      <c r="V1925" t="s">
        <v>500</v>
      </c>
      <c r="W1925">
        <v>7</v>
      </c>
      <c r="X1925">
        <v>2</v>
      </c>
      <c r="Y1925">
        <v>0</v>
      </c>
    </row>
    <row r="1926" spans="17:25" x14ac:dyDescent="0.25">
      <c r="Q1926" t="s">
        <v>2865</v>
      </c>
      <c r="S1926" t="s">
        <v>518</v>
      </c>
      <c r="T1926" t="s">
        <v>497</v>
      </c>
      <c r="U1926" t="s">
        <v>606</v>
      </c>
      <c r="V1926" t="s">
        <v>515</v>
      </c>
      <c r="W1926">
        <v>33</v>
      </c>
      <c r="X1926">
        <v>13</v>
      </c>
      <c r="Y1926">
        <v>7</v>
      </c>
    </row>
    <row r="1927" spans="17:25" x14ac:dyDescent="0.25">
      <c r="Q1927" t="s">
        <v>177</v>
      </c>
      <c r="S1927" t="s">
        <v>502</v>
      </c>
      <c r="T1927" t="s">
        <v>523</v>
      </c>
      <c r="U1927" t="s">
        <v>508</v>
      </c>
      <c r="V1927" t="s">
        <v>515</v>
      </c>
      <c r="W1927">
        <v>20</v>
      </c>
      <c r="X1927">
        <v>10</v>
      </c>
      <c r="Y1927">
        <v>0</v>
      </c>
    </row>
    <row r="1928" spans="17:25" x14ac:dyDescent="0.25">
      <c r="Q1928" t="s">
        <v>2737</v>
      </c>
      <c r="S1928" t="s">
        <v>502</v>
      </c>
      <c r="T1928" t="s">
        <v>513</v>
      </c>
      <c r="U1928" t="s">
        <v>496</v>
      </c>
      <c r="W1928">
        <v>13</v>
      </c>
      <c r="X1928">
        <v>7</v>
      </c>
      <c r="Y1928">
        <v>1</v>
      </c>
    </row>
    <row r="1929" spans="17:25" x14ac:dyDescent="0.25">
      <c r="Q1929" t="s">
        <v>2989</v>
      </c>
      <c r="S1929" t="s">
        <v>535</v>
      </c>
      <c r="T1929" t="s">
        <v>513</v>
      </c>
      <c r="U1929" t="s">
        <v>496</v>
      </c>
      <c r="V1929" t="s">
        <v>500</v>
      </c>
      <c r="W1929">
        <v>9</v>
      </c>
      <c r="X1929">
        <v>1</v>
      </c>
      <c r="Y1929">
        <v>0</v>
      </c>
    </row>
    <row r="1930" spans="17:25" x14ac:dyDescent="0.25">
      <c r="Q1930" t="s">
        <v>24</v>
      </c>
      <c r="R1930" t="s">
        <v>622</v>
      </c>
      <c r="S1930" t="s">
        <v>502</v>
      </c>
      <c r="T1930" t="s">
        <v>513</v>
      </c>
      <c r="U1930" t="s">
        <v>514</v>
      </c>
      <c r="V1930" t="s">
        <v>500</v>
      </c>
      <c r="W1930">
        <v>37</v>
      </c>
      <c r="X1930">
        <v>15</v>
      </c>
      <c r="Y1930">
        <v>2</v>
      </c>
    </row>
    <row r="1931" spans="17:25" x14ac:dyDescent="0.25">
      <c r="Q1931" t="s">
        <v>3179</v>
      </c>
      <c r="S1931" t="s">
        <v>530</v>
      </c>
      <c r="T1931" t="s">
        <v>497</v>
      </c>
      <c r="U1931" t="s">
        <v>556</v>
      </c>
      <c r="V1931" t="s">
        <v>500</v>
      </c>
      <c r="W1931">
        <v>9</v>
      </c>
      <c r="X1931">
        <v>7</v>
      </c>
      <c r="Y1931">
        <v>0</v>
      </c>
    </row>
    <row r="1932" spans="17:25" x14ac:dyDescent="0.25">
      <c r="Q1932" t="s">
        <v>3189</v>
      </c>
      <c r="S1932" t="s">
        <v>502</v>
      </c>
      <c r="T1932" t="s">
        <v>523</v>
      </c>
      <c r="U1932" t="s">
        <v>496</v>
      </c>
      <c r="W1932">
        <v>7</v>
      </c>
      <c r="X1932">
        <v>3</v>
      </c>
      <c r="Y1932">
        <v>0</v>
      </c>
    </row>
    <row r="1933" spans="17:25" x14ac:dyDescent="0.25">
      <c r="Q1933" t="s">
        <v>68</v>
      </c>
      <c r="R1933" t="s">
        <v>1465</v>
      </c>
      <c r="S1933" t="s">
        <v>502</v>
      </c>
      <c r="T1933" t="s">
        <v>513</v>
      </c>
      <c r="U1933" t="s">
        <v>556</v>
      </c>
      <c r="V1933" t="s">
        <v>563</v>
      </c>
      <c r="W1933">
        <v>12</v>
      </c>
      <c r="X1933">
        <v>4</v>
      </c>
      <c r="Y1933">
        <v>0</v>
      </c>
    </row>
    <row r="1934" spans="17:25" x14ac:dyDescent="0.25">
      <c r="Q1934" t="s">
        <v>3663</v>
      </c>
      <c r="S1934" t="s">
        <v>549</v>
      </c>
      <c r="T1934" t="s">
        <v>578</v>
      </c>
      <c r="U1934" t="s">
        <v>496</v>
      </c>
      <c r="W1934">
        <v>11</v>
      </c>
      <c r="X1934">
        <v>10</v>
      </c>
      <c r="Y1934">
        <v>0</v>
      </c>
    </row>
    <row r="1935" spans="17:25" x14ac:dyDescent="0.25">
      <c r="Q1935" t="s">
        <v>2194</v>
      </c>
      <c r="R1935" t="s">
        <v>817</v>
      </c>
      <c r="S1935" t="s">
        <v>522</v>
      </c>
      <c r="T1935" t="s">
        <v>523</v>
      </c>
      <c r="U1935" t="s">
        <v>567</v>
      </c>
      <c r="V1935" t="s">
        <v>515</v>
      </c>
      <c r="W1935">
        <v>15</v>
      </c>
      <c r="X1935">
        <v>6</v>
      </c>
      <c r="Y1935">
        <v>0</v>
      </c>
    </row>
    <row r="1936" spans="17:25" x14ac:dyDescent="0.25">
      <c r="Q1936" t="s">
        <v>2778</v>
      </c>
      <c r="S1936" t="s">
        <v>1144</v>
      </c>
      <c r="T1936" t="s">
        <v>673</v>
      </c>
      <c r="U1936" t="s">
        <v>496</v>
      </c>
      <c r="V1936" t="s">
        <v>500</v>
      </c>
      <c r="W1936">
        <v>0</v>
      </c>
      <c r="X1936">
        <v>1</v>
      </c>
      <c r="Y1936">
        <v>0</v>
      </c>
    </row>
    <row r="1937" spans="17:25" x14ac:dyDescent="0.25">
      <c r="Q1937" t="s">
        <v>3035</v>
      </c>
      <c r="R1937" t="s">
        <v>1251</v>
      </c>
      <c r="S1937" t="s">
        <v>518</v>
      </c>
      <c r="T1937" t="s">
        <v>497</v>
      </c>
      <c r="U1937" t="s">
        <v>553</v>
      </c>
      <c r="W1937">
        <v>28</v>
      </c>
      <c r="X1937">
        <v>5</v>
      </c>
      <c r="Y1937">
        <v>0</v>
      </c>
    </row>
    <row r="1938" spans="17:25" x14ac:dyDescent="0.25">
      <c r="Q1938" t="s">
        <v>2375</v>
      </c>
      <c r="S1938" t="s">
        <v>496</v>
      </c>
      <c r="T1938" t="s">
        <v>513</v>
      </c>
      <c r="U1938" t="s">
        <v>496</v>
      </c>
      <c r="W1938">
        <v>6</v>
      </c>
      <c r="X1938">
        <v>0</v>
      </c>
      <c r="Y1938">
        <v>0</v>
      </c>
    </row>
    <row r="1939" spans="17:25" x14ac:dyDescent="0.25">
      <c r="Q1939" t="s">
        <v>2566</v>
      </c>
      <c r="R1939" t="s">
        <v>1015</v>
      </c>
      <c r="S1939" t="s">
        <v>630</v>
      </c>
      <c r="T1939" t="s">
        <v>503</v>
      </c>
      <c r="U1939" t="s">
        <v>496</v>
      </c>
      <c r="V1939" t="s">
        <v>500</v>
      </c>
      <c r="W1939">
        <v>11</v>
      </c>
      <c r="X1939">
        <v>5</v>
      </c>
      <c r="Y1939">
        <v>1</v>
      </c>
    </row>
    <row r="1940" spans="17:25" x14ac:dyDescent="0.25">
      <c r="Q1940" t="s">
        <v>3021</v>
      </c>
      <c r="S1940" t="s">
        <v>506</v>
      </c>
      <c r="T1940" t="s">
        <v>523</v>
      </c>
      <c r="U1940" t="s">
        <v>757</v>
      </c>
      <c r="V1940" t="s">
        <v>500</v>
      </c>
      <c r="W1940">
        <v>17</v>
      </c>
      <c r="X1940">
        <v>5</v>
      </c>
      <c r="Y1940">
        <v>0</v>
      </c>
    </row>
    <row r="1941" spans="17:25" x14ac:dyDescent="0.25">
      <c r="Q1941" t="s">
        <v>3674</v>
      </c>
      <c r="R1941" t="s">
        <v>1557</v>
      </c>
      <c r="S1941" t="s">
        <v>532</v>
      </c>
      <c r="T1941" t="s">
        <v>619</v>
      </c>
      <c r="U1941" t="s">
        <v>594</v>
      </c>
      <c r="V1941" t="s">
        <v>500</v>
      </c>
      <c r="W1941">
        <v>16</v>
      </c>
      <c r="X1941">
        <v>11</v>
      </c>
      <c r="Y1941">
        <v>0</v>
      </c>
    </row>
    <row r="1942" spans="17:25" x14ac:dyDescent="0.25">
      <c r="Q1942" t="s">
        <v>3996</v>
      </c>
      <c r="R1942" t="s">
        <v>1714</v>
      </c>
      <c r="S1942" t="s">
        <v>522</v>
      </c>
      <c r="T1942" t="s">
        <v>993</v>
      </c>
      <c r="U1942" t="s">
        <v>496</v>
      </c>
      <c r="V1942" t="s">
        <v>500</v>
      </c>
      <c r="W1942">
        <v>10</v>
      </c>
      <c r="X1942">
        <v>3</v>
      </c>
      <c r="Y1942">
        <v>0</v>
      </c>
    </row>
    <row r="1943" spans="17:25" x14ac:dyDescent="0.25">
      <c r="Q1943" t="s">
        <v>2549</v>
      </c>
      <c r="S1943" t="s">
        <v>502</v>
      </c>
      <c r="T1943" t="s">
        <v>523</v>
      </c>
      <c r="U1943" t="s">
        <v>496</v>
      </c>
      <c r="W1943">
        <v>3</v>
      </c>
      <c r="X1943">
        <v>0</v>
      </c>
      <c r="Y1943">
        <v>0</v>
      </c>
    </row>
    <row r="1944" spans="17:25" x14ac:dyDescent="0.25">
      <c r="Q1944" t="s">
        <v>3526</v>
      </c>
      <c r="R1944" t="s">
        <v>1495</v>
      </c>
      <c r="S1944" t="s">
        <v>526</v>
      </c>
      <c r="T1944" t="s">
        <v>1496</v>
      </c>
      <c r="U1944" t="s">
        <v>496</v>
      </c>
      <c r="W1944">
        <v>8</v>
      </c>
      <c r="X1944">
        <v>8</v>
      </c>
      <c r="Y1944">
        <v>0</v>
      </c>
    </row>
    <row r="1945" spans="17:25" x14ac:dyDescent="0.25">
      <c r="Q1945" t="s">
        <v>3685</v>
      </c>
      <c r="S1945" t="s">
        <v>496</v>
      </c>
      <c r="T1945" t="s">
        <v>523</v>
      </c>
      <c r="U1945" t="s">
        <v>496</v>
      </c>
      <c r="W1945">
        <v>1</v>
      </c>
      <c r="X1945">
        <v>1</v>
      </c>
      <c r="Y1945">
        <v>0</v>
      </c>
    </row>
    <row r="1946" spans="17:25" x14ac:dyDescent="0.25">
      <c r="Q1946" t="s">
        <v>1779</v>
      </c>
      <c r="S1946" t="s">
        <v>518</v>
      </c>
      <c r="T1946" t="s">
        <v>497</v>
      </c>
      <c r="U1946" t="s">
        <v>496</v>
      </c>
      <c r="V1946" t="s">
        <v>500</v>
      </c>
      <c r="W1946">
        <v>24</v>
      </c>
      <c r="X1946">
        <v>6</v>
      </c>
      <c r="Y1946">
        <v>0</v>
      </c>
    </row>
    <row r="1947" spans="17:25" x14ac:dyDescent="0.25">
      <c r="Q1947" t="s">
        <v>1895</v>
      </c>
      <c r="S1947" t="s">
        <v>499</v>
      </c>
      <c r="T1947" t="s">
        <v>523</v>
      </c>
      <c r="U1947" t="s">
        <v>496</v>
      </c>
      <c r="W1947">
        <v>10</v>
      </c>
      <c r="X1947">
        <v>1</v>
      </c>
      <c r="Y1947">
        <v>0</v>
      </c>
    </row>
    <row r="1948" spans="17:25" x14ac:dyDescent="0.25">
      <c r="Q1948" t="s">
        <v>2039</v>
      </c>
      <c r="S1948" t="s">
        <v>530</v>
      </c>
      <c r="T1948" t="s">
        <v>523</v>
      </c>
      <c r="U1948" t="s">
        <v>496</v>
      </c>
      <c r="W1948">
        <v>3</v>
      </c>
      <c r="X1948">
        <v>0</v>
      </c>
      <c r="Y1948">
        <v>0</v>
      </c>
    </row>
    <row r="1949" spans="17:25" x14ac:dyDescent="0.25">
      <c r="Q1949" t="s">
        <v>2103</v>
      </c>
      <c r="R1949" t="s">
        <v>765</v>
      </c>
      <c r="S1949" t="s">
        <v>502</v>
      </c>
      <c r="T1949" t="s">
        <v>513</v>
      </c>
      <c r="U1949" t="s">
        <v>556</v>
      </c>
      <c r="V1949" t="s">
        <v>515</v>
      </c>
      <c r="W1949">
        <v>10</v>
      </c>
      <c r="X1949">
        <v>4</v>
      </c>
      <c r="Y1949">
        <v>0</v>
      </c>
    </row>
    <row r="1950" spans="17:25" x14ac:dyDescent="0.25">
      <c r="Q1950" t="s">
        <v>2260</v>
      </c>
      <c r="R1950" t="s">
        <v>855</v>
      </c>
      <c r="S1950" t="s">
        <v>552</v>
      </c>
      <c r="T1950" t="s">
        <v>533</v>
      </c>
      <c r="U1950" t="s">
        <v>496</v>
      </c>
      <c r="V1950" t="s">
        <v>500</v>
      </c>
      <c r="W1950">
        <v>11</v>
      </c>
      <c r="X1950">
        <v>3</v>
      </c>
      <c r="Y1950">
        <v>0</v>
      </c>
    </row>
    <row r="1951" spans="17:25" x14ac:dyDescent="0.25">
      <c r="Q1951" t="s">
        <v>204</v>
      </c>
      <c r="S1951" t="s">
        <v>549</v>
      </c>
      <c r="T1951" t="s">
        <v>513</v>
      </c>
      <c r="U1951" t="s">
        <v>508</v>
      </c>
      <c r="V1951" t="s">
        <v>515</v>
      </c>
      <c r="W1951">
        <v>26</v>
      </c>
      <c r="X1951">
        <v>9</v>
      </c>
      <c r="Y1951">
        <v>0</v>
      </c>
    </row>
    <row r="1952" spans="17:25" x14ac:dyDescent="0.25">
      <c r="Q1952" t="s">
        <v>2359</v>
      </c>
      <c r="S1952" t="s">
        <v>530</v>
      </c>
      <c r="T1952" t="s">
        <v>497</v>
      </c>
      <c r="U1952" t="s">
        <v>496</v>
      </c>
      <c r="W1952">
        <v>8</v>
      </c>
      <c r="X1952">
        <v>6</v>
      </c>
      <c r="Y1952">
        <v>0</v>
      </c>
    </row>
    <row r="1953" spans="17:25" x14ac:dyDescent="0.25">
      <c r="Q1953" t="s">
        <v>2477</v>
      </c>
      <c r="R1953" t="s">
        <v>972</v>
      </c>
      <c r="S1953" t="s">
        <v>532</v>
      </c>
      <c r="T1953" t="s">
        <v>619</v>
      </c>
      <c r="U1953" t="s">
        <v>496</v>
      </c>
      <c r="W1953">
        <v>8</v>
      </c>
      <c r="X1953">
        <v>3</v>
      </c>
      <c r="Y1953">
        <v>0</v>
      </c>
    </row>
    <row r="1954" spans="17:25" x14ac:dyDescent="0.25">
      <c r="Q1954" t="s">
        <v>2493</v>
      </c>
      <c r="S1954" t="s">
        <v>522</v>
      </c>
      <c r="T1954" t="s">
        <v>497</v>
      </c>
      <c r="U1954" t="s">
        <v>496</v>
      </c>
      <c r="W1954">
        <v>2</v>
      </c>
      <c r="X1954">
        <v>1</v>
      </c>
      <c r="Y1954">
        <v>0</v>
      </c>
    </row>
    <row r="1955" spans="17:25" x14ac:dyDescent="0.25">
      <c r="Q1955" t="s">
        <v>2526</v>
      </c>
      <c r="R1955" t="s">
        <v>995</v>
      </c>
      <c r="S1955" t="s">
        <v>510</v>
      </c>
      <c r="T1955" t="s">
        <v>497</v>
      </c>
      <c r="U1955" t="s">
        <v>496</v>
      </c>
      <c r="V1955" t="s">
        <v>500</v>
      </c>
      <c r="W1955">
        <v>17</v>
      </c>
      <c r="X1955">
        <v>9</v>
      </c>
      <c r="Y1955">
        <v>0</v>
      </c>
    </row>
    <row r="1956" spans="17:25" x14ac:dyDescent="0.25">
      <c r="Q1956" t="s">
        <v>2630</v>
      </c>
      <c r="R1956" t="s">
        <v>1057</v>
      </c>
      <c r="S1956" t="s">
        <v>510</v>
      </c>
      <c r="T1956" t="s">
        <v>497</v>
      </c>
      <c r="U1956" t="s">
        <v>606</v>
      </c>
      <c r="V1956" t="s">
        <v>515</v>
      </c>
      <c r="W1956">
        <v>13</v>
      </c>
      <c r="X1956">
        <v>2</v>
      </c>
      <c r="Y1956">
        <v>0</v>
      </c>
    </row>
    <row r="1957" spans="17:25" x14ac:dyDescent="0.25">
      <c r="Q1957" t="s">
        <v>3288</v>
      </c>
      <c r="S1957" t="s">
        <v>502</v>
      </c>
      <c r="T1957" t="s">
        <v>523</v>
      </c>
      <c r="U1957" t="s">
        <v>496</v>
      </c>
      <c r="W1957">
        <v>5</v>
      </c>
      <c r="X1957">
        <v>3</v>
      </c>
      <c r="Y1957">
        <v>0</v>
      </c>
    </row>
    <row r="1958" spans="17:25" x14ac:dyDescent="0.25">
      <c r="Q1958" t="s">
        <v>381</v>
      </c>
      <c r="S1958" t="s">
        <v>535</v>
      </c>
      <c r="T1958" t="s">
        <v>523</v>
      </c>
      <c r="U1958" t="s">
        <v>508</v>
      </c>
      <c r="V1958" t="s">
        <v>500</v>
      </c>
      <c r="W1958">
        <v>5</v>
      </c>
      <c r="X1958">
        <v>3</v>
      </c>
      <c r="Y1958">
        <v>0</v>
      </c>
    </row>
    <row r="1959" spans="17:25" x14ac:dyDescent="0.25">
      <c r="Q1959" t="s">
        <v>3346</v>
      </c>
      <c r="S1959" t="s">
        <v>552</v>
      </c>
      <c r="T1959" t="s">
        <v>533</v>
      </c>
      <c r="U1959" t="s">
        <v>540</v>
      </c>
      <c r="V1959" t="s">
        <v>500</v>
      </c>
      <c r="W1959">
        <v>6</v>
      </c>
      <c r="X1959">
        <v>3</v>
      </c>
      <c r="Y1959">
        <v>0</v>
      </c>
    </row>
    <row r="1960" spans="17:25" x14ac:dyDescent="0.25">
      <c r="Q1960" t="s">
        <v>3396</v>
      </c>
      <c r="R1960" t="s">
        <v>1436</v>
      </c>
      <c r="S1960" t="s">
        <v>634</v>
      </c>
      <c r="T1960" t="s">
        <v>536</v>
      </c>
      <c r="U1960" t="s">
        <v>538</v>
      </c>
      <c r="V1960" t="s">
        <v>515</v>
      </c>
      <c r="W1960">
        <v>12</v>
      </c>
      <c r="X1960">
        <v>3</v>
      </c>
      <c r="Y1960">
        <v>0</v>
      </c>
    </row>
    <row r="1961" spans="17:25" x14ac:dyDescent="0.25">
      <c r="Q1961" t="s">
        <v>3424</v>
      </c>
      <c r="R1961" t="s">
        <v>1442</v>
      </c>
      <c r="S1961" t="s">
        <v>522</v>
      </c>
      <c r="T1961" t="s">
        <v>513</v>
      </c>
      <c r="U1961" t="s">
        <v>496</v>
      </c>
      <c r="W1961">
        <v>5</v>
      </c>
      <c r="X1961">
        <v>0</v>
      </c>
      <c r="Y1961">
        <v>0</v>
      </c>
    </row>
    <row r="1962" spans="17:25" x14ac:dyDescent="0.25">
      <c r="Q1962" t="s">
        <v>3427</v>
      </c>
      <c r="R1962" t="s">
        <v>1450</v>
      </c>
      <c r="S1962" t="s">
        <v>522</v>
      </c>
      <c r="T1962" t="s">
        <v>511</v>
      </c>
      <c r="U1962" t="s">
        <v>496</v>
      </c>
      <c r="W1962">
        <v>10</v>
      </c>
      <c r="X1962">
        <v>5</v>
      </c>
      <c r="Y1962">
        <v>1</v>
      </c>
    </row>
    <row r="1963" spans="17:25" x14ac:dyDescent="0.25">
      <c r="Q1963" t="s">
        <v>420</v>
      </c>
      <c r="R1963" t="s">
        <v>1490</v>
      </c>
      <c r="S1963" t="s">
        <v>502</v>
      </c>
      <c r="T1963" t="s">
        <v>513</v>
      </c>
      <c r="U1963" t="s">
        <v>514</v>
      </c>
      <c r="V1963" t="s">
        <v>515</v>
      </c>
      <c r="W1963">
        <v>13</v>
      </c>
      <c r="X1963">
        <v>3</v>
      </c>
      <c r="Y1963">
        <v>0</v>
      </c>
    </row>
    <row r="1964" spans="17:25" x14ac:dyDescent="0.25">
      <c r="Q1964" t="s">
        <v>3560</v>
      </c>
      <c r="R1964" t="s">
        <v>1514</v>
      </c>
      <c r="S1964" t="s">
        <v>761</v>
      </c>
      <c r="T1964" t="s">
        <v>536</v>
      </c>
      <c r="U1964" t="s">
        <v>496</v>
      </c>
      <c r="W1964">
        <v>20</v>
      </c>
      <c r="X1964">
        <v>15</v>
      </c>
      <c r="Y1964">
        <v>0</v>
      </c>
    </row>
    <row r="1965" spans="17:25" x14ac:dyDescent="0.25">
      <c r="Q1965" t="s">
        <v>3629</v>
      </c>
      <c r="S1965" t="s">
        <v>530</v>
      </c>
      <c r="T1965" t="s">
        <v>576</v>
      </c>
      <c r="U1965" t="s">
        <v>496</v>
      </c>
      <c r="W1965">
        <v>1</v>
      </c>
      <c r="X1965">
        <v>1</v>
      </c>
      <c r="Y1965">
        <v>0</v>
      </c>
    </row>
    <row r="1966" spans="17:25" x14ac:dyDescent="0.25">
      <c r="Q1966" t="s">
        <v>3686</v>
      </c>
      <c r="R1966" t="s">
        <v>1562</v>
      </c>
      <c r="S1966" t="s">
        <v>530</v>
      </c>
      <c r="T1966" t="s">
        <v>523</v>
      </c>
      <c r="U1966" t="s">
        <v>496</v>
      </c>
      <c r="V1966" t="s">
        <v>500</v>
      </c>
      <c r="W1966">
        <v>7</v>
      </c>
      <c r="X1966">
        <v>3</v>
      </c>
      <c r="Y1966">
        <v>0</v>
      </c>
    </row>
    <row r="1967" spans="17:25" x14ac:dyDescent="0.25">
      <c r="Q1967" t="s">
        <v>3782</v>
      </c>
      <c r="S1967" t="s">
        <v>496</v>
      </c>
      <c r="T1967" t="s">
        <v>533</v>
      </c>
      <c r="U1967" t="s">
        <v>496</v>
      </c>
      <c r="W1967">
        <v>3</v>
      </c>
      <c r="X1967">
        <v>3</v>
      </c>
      <c r="Y1967">
        <v>0</v>
      </c>
    </row>
    <row r="1968" spans="17:25" x14ac:dyDescent="0.25">
      <c r="Q1968" t="s">
        <v>3887</v>
      </c>
      <c r="R1968" t="s">
        <v>1662</v>
      </c>
      <c r="S1968" t="s">
        <v>549</v>
      </c>
      <c r="T1968" t="s">
        <v>523</v>
      </c>
      <c r="U1968" t="s">
        <v>514</v>
      </c>
      <c r="V1968" t="s">
        <v>500</v>
      </c>
      <c r="W1968">
        <v>38</v>
      </c>
      <c r="X1968">
        <v>14</v>
      </c>
      <c r="Y1968">
        <v>1</v>
      </c>
    </row>
    <row r="1969" spans="17:25" x14ac:dyDescent="0.25">
      <c r="Q1969" t="s">
        <v>3226</v>
      </c>
      <c r="R1969" t="s">
        <v>1349</v>
      </c>
      <c r="S1969" t="s">
        <v>502</v>
      </c>
      <c r="T1969" t="s">
        <v>523</v>
      </c>
      <c r="U1969" t="s">
        <v>559</v>
      </c>
      <c r="V1969" t="s">
        <v>500</v>
      </c>
      <c r="W1969">
        <v>13</v>
      </c>
      <c r="X1969">
        <v>4</v>
      </c>
      <c r="Y1969">
        <v>0</v>
      </c>
    </row>
    <row r="1970" spans="17:25" x14ac:dyDescent="0.25">
      <c r="Q1970" t="s">
        <v>2218</v>
      </c>
      <c r="R1970" t="s">
        <v>833</v>
      </c>
      <c r="S1970" t="s">
        <v>499</v>
      </c>
      <c r="T1970" t="s">
        <v>523</v>
      </c>
      <c r="U1970" t="s">
        <v>514</v>
      </c>
      <c r="V1970" t="s">
        <v>500</v>
      </c>
      <c r="W1970">
        <v>14</v>
      </c>
      <c r="X1970">
        <v>0</v>
      </c>
      <c r="Y1970">
        <v>1</v>
      </c>
    </row>
    <row r="1971" spans="17:25" x14ac:dyDescent="0.25">
      <c r="Q1971" t="s">
        <v>2941</v>
      </c>
      <c r="R1971" t="s">
        <v>1210</v>
      </c>
      <c r="S1971" t="s">
        <v>518</v>
      </c>
      <c r="T1971" t="s">
        <v>497</v>
      </c>
      <c r="U1971" t="s">
        <v>540</v>
      </c>
      <c r="V1971" t="s">
        <v>500</v>
      </c>
      <c r="W1971">
        <v>28</v>
      </c>
      <c r="X1971">
        <v>7</v>
      </c>
      <c r="Y1971">
        <v>2</v>
      </c>
    </row>
    <row r="1972" spans="17:25" x14ac:dyDescent="0.25">
      <c r="Q1972" t="s">
        <v>3880</v>
      </c>
      <c r="S1972" t="s">
        <v>496</v>
      </c>
      <c r="T1972" t="s">
        <v>513</v>
      </c>
      <c r="U1972" t="s">
        <v>496</v>
      </c>
      <c r="V1972" t="s">
        <v>500</v>
      </c>
      <c r="W1972">
        <v>6</v>
      </c>
      <c r="X1972">
        <v>2</v>
      </c>
      <c r="Y1972">
        <v>0</v>
      </c>
    </row>
    <row r="1973" spans="17:25" x14ac:dyDescent="0.25">
      <c r="Q1973" t="s">
        <v>2875</v>
      </c>
      <c r="R1973" t="s">
        <v>1181</v>
      </c>
      <c r="S1973" t="s">
        <v>506</v>
      </c>
      <c r="T1973" t="s">
        <v>536</v>
      </c>
      <c r="U1973" t="s">
        <v>538</v>
      </c>
      <c r="V1973" t="s">
        <v>500</v>
      </c>
      <c r="W1973">
        <v>19</v>
      </c>
      <c r="X1973">
        <v>4</v>
      </c>
      <c r="Y1973">
        <v>0</v>
      </c>
    </row>
    <row r="1974" spans="17:25" x14ac:dyDescent="0.25">
      <c r="Q1974" t="s">
        <v>2191</v>
      </c>
      <c r="R1974" t="s">
        <v>814</v>
      </c>
      <c r="S1974" t="s">
        <v>518</v>
      </c>
      <c r="T1974" t="s">
        <v>513</v>
      </c>
      <c r="U1974" t="s">
        <v>496</v>
      </c>
      <c r="W1974">
        <v>3</v>
      </c>
      <c r="X1974">
        <v>4</v>
      </c>
      <c r="Y1974">
        <v>0</v>
      </c>
    </row>
    <row r="1975" spans="17:25" x14ac:dyDescent="0.25">
      <c r="Q1975" t="s">
        <v>1877</v>
      </c>
      <c r="S1975" t="s">
        <v>549</v>
      </c>
      <c r="T1975" t="s">
        <v>511</v>
      </c>
      <c r="U1975" t="s">
        <v>514</v>
      </c>
      <c r="V1975" t="s">
        <v>500</v>
      </c>
      <c r="W1975">
        <v>8</v>
      </c>
      <c r="X1975">
        <v>2</v>
      </c>
      <c r="Y1975">
        <v>0</v>
      </c>
    </row>
    <row r="1976" spans="17:25" x14ac:dyDescent="0.25">
      <c r="Q1976" t="s">
        <v>2134</v>
      </c>
      <c r="S1976" t="s">
        <v>496</v>
      </c>
      <c r="T1976" t="s">
        <v>496</v>
      </c>
      <c r="U1976" t="s">
        <v>496</v>
      </c>
      <c r="V1976" t="s">
        <v>500</v>
      </c>
      <c r="W1976">
        <v>1</v>
      </c>
      <c r="X1976">
        <v>6</v>
      </c>
      <c r="Y1976">
        <v>0</v>
      </c>
    </row>
    <row r="1977" spans="17:25" x14ac:dyDescent="0.25">
      <c r="Q1977" t="s">
        <v>1841</v>
      </c>
      <c r="R1977" t="s">
        <v>592</v>
      </c>
      <c r="S1977" t="s">
        <v>593</v>
      </c>
      <c r="T1977" t="s">
        <v>527</v>
      </c>
      <c r="U1977" t="s">
        <v>594</v>
      </c>
      <c r="V1977" t="s">
        <v>500</v>
      </c>
      <c r="W1977">
        <v>6</v>
      </c>
      <c r="X1977">
        <v>5</v>
      </c>
      <c r="Y1977">
        <v>0</v>
      </c>
    </row>
    <row r="1978" spans="17:25" x14ac:dyDescent="0.25">
      <c r="Q1978" t="s">
        <v>3336</v>
      </c>
      <c r="S1978" t="s">
        <v>535</v>
      </c>
      <c r="T1978" t="s">
        <v>513</v>
      </c>
      <c r="U1978" t="s">
        <v>496</v>
      </c>
      <c r="V1978" t="s">
        <v>500</v>
      </c>
      <c r="W1978">
        <v>9</v>
      </c>
      <c r="X1978">
        <v>3</v>
      </c>
      <c r="Y1978">
        <v>0</v>
      </c>
    </row>
    <row r="1979" spans="17:25" x14ac:dyDescent="0.25">
      <c r="Q1979" t="s">
        <v>2896</v>
      </c>
      <c r="R1979" t="s">
        <v>1187</v>
      </c>
      <c r="S1979" t="s">
        <v>530</v>
      </c>
      <c r="T1979" t="s">
        <v>511</v>
      </c>
      <c r="U1979" t="s">
        <v>567</v>
      </c>
      <c r="V1979" t="s">
        <v>500</v>
      </c>
      <c r="W1979">
        <v>9</v>
      </c>
      <c r="X1979">
        <v>2</v>
      </c>
      <c r="Y1979">
        <v>0</v>
      </c>
    </row>
    <row r="1980" spans="17:25" x14ac:dyDescent="0.25">
      <c r="Q1980" t="s">
        <v>3882</v>
      </c>
      <c r="S1980" t="s">
        <v>530</v>
      </c>
      <c r="T1980" t="s">
        <v>533</v>
      </c>
      <c r="U1980" t="s">
        <v>496</v>
      </c>
      <c r="V1980" t="s">
        <v>500</v>
      </c>
      <c r="W1980">
        <v>14</v>
      </c>
      <c r="X1980">
        <v>7</v>
      </c>
      <c r="Y1980">
        <v>0</v>
      </c>
    </row>
    <row r="1981" spans="17:25" x14ac:dyDescent="0.25">
      <c r="Q1981" t="s">
        <v>3843</v>
      </c>
      <c r="S1981" t="s">
        <v>502</v>
      </c>
      <c r="T1981" t="s">
        <v>882</v>
      </c>
      <c r="U1981" t="s">
        <v>496</v>
      </c>
      <c r="V1981" t="s">
        <v>515</v>
      </c>
      <c r="W1981">
        <v>2</v>
      </c>
      <c r="X1981">
        <v>6</v>
      </c>
      <c r="Y1981">
        <v>2</v>
      </c>
    </row>
    <row r="1982" spans="17:25" x14ac:dyDescent="0.25">
      <c r="Q1982" t="s">
        <v>3305</v>
      </c>
      <c r="S1982" t="s">
        <v>518</v>
      </c>
      <c r="T1982" t="s">
        <v>511</v>
      </c>
      <c r="U1982" t="s">
        <v>496</v>
      </c>
      <c r="V1982" t="s">
        <v>500</v>
      </c>
      <c r="W1982">
        <v>12</v>
      </c>
      <c r="X1982">
        <v>5</v>
      </c>
      <c r="Y1982">
        <v>1</v>
      </c>
    </row>
    <row r="1983" spans="17:25" x14ac:dyDescent="0.25">
      <c r="Q1983" t="s">
        <v>2639</v>
      </c>
      <c r="S1983" t="s">
        <v>496</v>
      </c>
      <c r="T1983" t="s">
        <v>496</v>
      </c>
      <c r="U1983" t="s">
        <v>496</v>
      </c>
      <c r="V1983" t="s">
        <v>500</v>
      </c>
      <c r="W1983">
        <v>5</v>
      </c>
      <c r="X1983">
        <v>5</v>
      </c>
      <c r="Y1983">
        <v>0</v>
      </c>
    </row>
    <row r="1984" spans="17:25" x14ac:dyDescent="0.25">
      <c r="Q1984" t="s">
        <v>3892</v>
      </c>
      <c r="S1984" t="s">
        <v>510</v>
      </c>
      <c r="T1984" t="s">
        <v>619</v>
      </c>
      <c r="U1984" t="s">
        <v>567</v>
      </c>
      <c r="V1984" t="s">
        <v>500</v>
      </c>
      <c r="W1984">
        <v>4</v>
      </c>
      <c r="X1984">
        <v>3</v>
      </c>
      <c r="Y1984">
        <v>0</v>
      </c>
    </row>
    <row r="1985" spans="17:25" x14ac:dyDescent="0.25">
      <c r="Q1985" t="s">
        <v>3851</v>
      </c>
      <c r="S1985" t="s">
        <v>549</v>
      </c>
      <c r="T1985" t="s">
        <v>523</v>
      </c>
      <c r="U1985" t="s">
        <v>514</v>
      </c>
      <c r="V1985" t="s">
        <v>500</v>
      </c>
      <c r="W1985">
        <v>12</v>
      </c>
      <c r="X1985">
        <v>3</v>
      </c>
      <c r="Y1985">
        <v>0</v>
      </c>
    </row>
    <row r="1986" spans="17:25" x14ac:dyDescent="0.25">
      <c r="Q1986" t="s">
        <v>4086</v>
      </c>
      <c r="R1986" t="s">
        <v>1756</v>
      </c>
      <c r="S1986" t="s">
        <v>532</v>
      </c>
      <c r="T1986" t="s">
        <v>533</v>
      </c>
      <c r="U1986" t="s">
        <v>606</v>
      </c>
      <c r="V1986" t="s">
        <v>515</v>
      </c>
      <c r="W1986">
        <v>18</v>
      </c>
      <c r="X1986">
        <v>6</v>
      </c>
    </row>
    <row r="1987" spans="17:25" x14ac:dyDescent="0.25">
      <c r="Q1987" t="s">
        <v>3367</v>
      </c>
      <c r="R1987" t="s">
        <v>1422</v>
      </c>
      <c r="S1987" t="s">
        <v>499</v>
      </c>
      <c r="T1987" t="s">
        <v>497</v>
      </c>
      <c r="U1987" t="s">
        <v>553</v>
      </c>
      <c r="W1987">
        <v>22</v>
      </c>
      <c r="X1987">
        <v>5</v>
      </c>
      <c r="Y1987">
        <v>1</v>
      </c>
    </row>
    <row r="1988" spans="17:25" x14ac:dyDescent="0.25">
      <c r="Q1988" t="s">
        <v>2291</v>
      </c>
      <c r="S1988" t="s">
        <v>496</v>
      </c>
      <c r="T1988" t="s">
        <v>496</v>
      </c>
      <c r="U1988" t="s">
        <v>496</v>
      </c>
      <c r="W1988">
        <v>0</v>
      </c>
      <c r="X1988">
        <v>1</v>
      </c>
      <c r="Y1988">
        <v>0</v>
      </c>
    </row>
    <row r="1989" spans="17:25" x14ac:dyDescent="0.25">
      <c r="Q1989" t="s">
        <v>1804</v>
      </c>
      <c r="S1989" t="s">
        <v>535</v>
      </c>
      <c r="T1989" t="s">
        <v>523</v>
      </c>
      <c r="U1989" t="s">
        <v>496</v>
      </c>
      <c r="V1989" t="s">
        <v>500</v>
      </c>
      <c r="W1989">
        <v>8</v>
      </c>
      <c r="X1989">
        <v>11</v>
      </c>
      <c r="Y1989">
        <v>0</v>
      </c>
    </row>
    <row r="1990" spans="17:25" x14ac:dyDescent="0.25">
      <c r="Q1990" t="s">
        <v>3850</v>
      </c>
      <c r="R1990" t="s">
        <v>909</v>
      </c>
      <c r="S1990" t="s">
        <v>502</v>
      </c>
      <c r="T1990" t="s">
        <v>623</v>
      </c>
      <c r="U1990" t="s">
        <v>496</v>
      </c>
      <c r="V1990" t="s">
        <v>500</v>
      </c>
      <c r="W1990">
        <v>17</v>
      </c>
      <c r="X1990">
        <v>5</v>
      </c>
      <c r="Y1990">
        <v>2</v>
      </c>
    </row>
    <row r="1991" spans="17:25" x14ac:dyDescent="0.25">
      <c r="Q1991" t="s">
        <v>3885</v>
      </c>
      <c r="S1991" t="s">
        <v>549</v>
      </c>
      <c r="T1991" t="s">
        <v>993</v>
      </c>
      <c r="U1991" t="s">
        <v>559</v>
      </c>
      <c r="V1991" t="s">
        <v>500</v>
      </c>
      <c r="W1991">
        <v>9</v>
      </c>
      <c r="X1991">
        <v>4</v>
      </c>
      <c r="Y1991">
        <v>0</v>
      </c>
    </row>
    <row r="1992" spans="17:25" x14ac:dyDescent="0.25">
      <c r="Q1992" t="s">
        <v>1866</v>
      </c>
      <c r="R1992" t="s">
        <v>609</v>
      </c>
      <c r="S1992" t="s">
        <v>530</v>
      </c>
      <c r="T1992" t="s">
        <v>497</v>
      </c>
      <c r="U1992" t="s">
        <v>553</v>
      </c>
      <c r="V1992" t="s">
        <v>515</v>
      </c>
      <c r="W1992">
        <v>8</v>
      </c>
      <c r="X1992">
        <v>2</v>
      </c>
      <c r="Y1992">
        <v>0</v>
      </c>
    </row>
    <row r="1993" spans="17:25" x14ac:dyDescent="0.25">
      <c r="Q1993" t="s">
        <v>1886</v>
      </c>
      <c r="R1993" t="s">
        <v>624</v>
      </c>
      <c r="S1993" t="s">
        <v>499</v>
      </c>
      <c r="T1993" t="s">
        <v>513</v>
      </c>
      <c r="U1993" t="s">
        <v>547</v>
      </c>
      <c r="V1993" t="s">
        <v>504</v>
      </c>
      <c r="W1993">
        <v>6</v>
      </c>
      <c r="X1993">
        <v>1</v>
      </c>
      <c r="Y1993">
        <v>0</v>
      </c>
    </row>
    <row r="1994" spans="17:25" x14ac:dyDescent="0.25">
      <c r="Q1994" t="s">
        <v>1785</v>
      </c>
      <c r="R1994" t="s">
        <v>534</v>
      </c>
      <c r="S1994" t="s">
        <v>502</v>
      </c>
      <c r="T1994" t="s">
        <v>523</v>
      </c>
      <c r="U1994" t="s">
        <v>517</v>
      </c>
      <c r="V1994" t="s">
        <v>500</v>
      </c>
      <c r="W1994">
        <v>15</v>
      </c>
      <c r="X1994">
        <v>3</v>
      </c>
      <c r="Y1994">
        <v>0</v>
      </c>
    </row>
    <row r="1995" spans="17:25" x14ac:dyDescent="0.25">
      <c r="Q1995" t="s">
        <v>3373</v>
      </c>
      <c r="S1995" t="s">
        <v>499</v>
      </c>
      <c r="T1995" t="s">
        <v>586</v>
      </c>
      <c r="U1995" t="s">
        <v>496</v>
      </c>
      <c r="W1995">
        <v>2</v>
      </c>
      <c r="X1995">
        <v>1</v>
      </c>
      <c r="Y1995">
        <v>0</v>
      </c>
    </row>
    <row r="1996" spans="17:25" x14ac:dyDescent="0.25">
      <c r="Q1996" t="s">
        <v>4049</v>
      </c>
      <c r="R1996" t="s">
        <v>962</v>
      </c>
      <c r="S1996" t="s">
        <v>522</v>
      </c>
      <c r="T1996" t="s">
        <v>523</v>
      </c>
      <c r="U1996" t="s">
        <v>496</v>
      </c>
      <c r="V1996" t="s">
        <v>515</v>
      </c>
      <c r="W1996">
        <v>1</v>
      </c>
      <c r="X1996">
        <v>5</v>
      </c>
      <c r="Y1996">
        <v>0</v>
      </c>
    </row>
    <row r="1997" spans="17:25" x14ac:dyDescent="0.25">
      <c r="Q1997" t="s">
        <v>3838</v>
      </c>
      <c r="S1997" t="s">
        <v>761</v>
      </c>
      <c r="T1997" t="s">
        <v>1035</v>
      </c>
      <c r="U1997" t="s">
        <v>496</v>
      </c>
      <c r="V1997" t="s">
        <v>500</v>
      </c>
      <c r="W1997">
        <v>0</v>
      </c>
      <c r="X1997">
        <v>4</v>
      </c>
      <c r="Y1997">
        <v>0</v>
      </c>
    </row>
    <row r="1998" spans="17:25" x14ac:dyDescent="0.25">
      <c r="Q1998" t="s">
        <v>3583</v>
      </c>
      <c r="S1998" t="s">
        <v>506</v>
      </c>
      <c r="T1998" t="s">
        <v>536</v>
      </c>
      <c r="U1998" t="s">
        <v>757</v>
      </c>
      <c r="V1998" t="s">
        <v>515</v>
      </c>
      <c r="W1998">
        <v>19</v>
      </c>
      <c r="X1998">
        <v>7</v>
      </c>
      <c r="Y1998">
        <v>0</v>
      </c>
    </row>
    <row r="1999" spans="17:25" x14ac:dyDescent="0.25">
      <c r="Q1999" t="s">
        <v>1803</v>
      </c>
      <c r="R1999" t="s">
        <v>560</v>
      </c>
      <c r="S1999" t="s">
        <v>518</v>
      </c>
      <c r="T1999" t="s">
        <v>511</v>
      </c>
      <c r="U1999" t="s">
        <v>496</v>
      </c>
      <c r="W1999">
        <v>6</v>
      </c>
      <c r="X1999">
        <v>5</v>
      </c>
      <c r="Y1999">
        <v>0</v>
      </c>
    </row>
    <row r="2000" spans="17:25" x14ac:dyDescent="0.25">
      <c r="Q2000" t="s">
        <v>2481</v>
      </c>
      <c r="R2000" t="s">
        <v>974</v>
      </c>
      <c r="S2000" t="s">
        <v>549</v>
      </c>
      <c r="T2000" t="s">
        <v>511</v>
      </c>
      <c r="U2000" t="s">
        <v>517</v>
      </c>
      <c r="V2000" t="s">
        <v>500</v>
      </c>
      <c r="W2000">
        <v>13</v>
      </c>
      <c r="X2000">
        <v>4</v>
      </c>
      <c r="Y2000">
        <v>0</v>
      </c>
    </row>
    <row r="2001" spans="17:25" x14ac:dyDescent="0.25">
      <c r="Q2001" t="s">
        <v>3981</v>
      </c>
      <c r="R2001" t="s">
        <v>1704</v>
      </c>
      <c r="S2001" t="s">
        <v>552</v>
      </c>
      <c r="T2001" t="s">
        <v>497</v>
      </c>
      <c r="U2001" t="s">
        <v>496</v>
      </c>
      <c r="W2001">
        <v>10</v>
      </c>
      <c r="X2001">
        <v>2</v>
      </c>
      <c r="Y2001">
        <v>0</v>
      </c>
    </row>
    <row r="2002" spans="17:25" x14ac:dyDescent="0.25">
      <c r="Q2002" t="s">
        <v>2675</v>
      </c>
      <c r="R2002" t="s">
        <v>1094</v>
      </c>
      <c r="S2002" t="s">
        <v>522</v>
      </c>
      <c r="T2002" t="s">
        <v>619</v>
      </c>
      <c r="U2002" t="s">
        <v>567</v>
      </c>
      <c r="V2002" t="s">
        <v>500</v>
      </c>
      <c r="W2002">
        <v>12</v>
      </c>
      <c r="X2002">
        <v>2</v>
      </c>
      <c r="Y2002">
        <v>1</v>
      </c>
    </row>
    <row r="2003" spans="17:25" x14ac:dyDescent="0.25">
      <c r="Q2003" t="s">
        <v>3951</v>
      </c>
      <c r="R2003" t="s">
        <v>1691</v>
      </c>
      <c r="S2003" t="s">
        <v>532</v>
      </c>
      <c r="T2003" t="s">
        <v>527</v>
      </c>
      <c r="U2003" t="s">
        <v>620</v>
      </c>
      <c r="V2003" t="s">
        <v>500</v>
      </c>
      <c r="W2003">
        <v>6</v>
      </c>
      <c r="X2003">
        <v>2</v>
      </c>
      <c r="Y2003">
        <v>0</v>
      </c>
    </row>
    <row r="2004" spans="17:25" x14ac:dyDescent="0.25">
      <c r="Q2004" t="s">
        <v>394</v>
      </c>
      <c r="R2004" t="s">
        <v>512</v>
      </c>
      <c r="S2004" t="s">
        <v>499</v>
      </c>
      <c r="T2004" t="s">
        <v>513</v>
      </c>
      <c r="U2004" t="s">
        <v>514</v>
      </c>
      <c r="V2004" t="s">
        <v>515</v>
      </c>
      <c r="W2004">
        <v>9</v>
      </c>
      <c r="X2004">
        <v>3</v>
      </c>
      <c r="Y2004">
        <v>0</v>
      </c>
    </row>
    <row r="2005" spans="17:25" x14ac:dyDescent="0.25">
      <c r="Q2005" t="s">
        <v>3437</v>
      </c>
      <c r="S2005" t="s">
        <v>496</v>
      </c>
      <c r="T2005" t="s">
        <v>677</v>
      </c>
      <c r="U2005" t="s">
        <v>496</v>
      </c>
      <c r="W2005">
        <v>6</v>
      </c>
      <c r="X2005">
        <v>4</v>
      </c>
      <c r="Y2005">
        <v>0</v>
      </c>
    </row>
    <row r="2006" spans="17:25" x14ac:dyDescent="0.25">
      <c r="Q2006" t="s">
        <v>2872</v>
      </c>
      <c r="R2006" t="s">
        <v>1179</v>
      </c>
      <c r="S2006" t="s">
        <v>549</v>
      </c>
      <c r="T2006" t="s">
        <v>523</v>
      </c>
      <c r="U2006" t="s">
        <v>556</v>
      </c>
      <c r="V2006" t="s">
        <v>500</v>
      </c>
      <c r="W2006">
        <v>11</v>
      </c>
      <c r="X2006">
        <v>2</v>
      </c>
      <c r="Y2006">
        <v>0</v>
      </c>
    </row>
    <row r="2007" spans="17:25" x14ac:dyDescent="0.25">
      <c r="Q2007" t="s">
        <v>1867</v>
      </c>
      <c r="R2007" t="s">
        <v>610</v>
      </c>
      <c r="S2007" t="s">
        <v>502</v>
      </c>
      <c r="T2007" t="s">
        <v>497</v>
      </c>
      <c r="U2007" t="s">
        <v>496</v>
      </c>
      <c r="V2007" t="s">
        <v>500</v>
      </c>
      <c r="W2007">
        <v>9</v>
      </c>
      <c r="X2007">
        <v>2</v>
      </c>
      <c r="Y2007">
        <v>1</v>
      </c>
    </row>
    <row r="2008" spans="17:25" x14ac:dyDescent="0.25">
      <c r="Q2008" t="s">
        <v>151</v>
      </c>
      <c r="R2008" t="s">
        <v>637</v>
      </c>
      <c r="S2008" t="s">
        <v>499</v>
      </c>
      <c r="T2008" t="s">
        <v>507</v>
      </c>
      <c r="U2008" t="s">
        <v>514</v>
      </c>
      <c r="V2008" t="s">
        <v>500</v>
      </c>
      <c r="W2008">
        <v>8</v>
      </c>
      <c r="X2008">
        <v>7</v>
      </c>
      <c r="Y2008">
        <v>0</v>
      </c>
    </row>
    <row r="2009" spans="17:25" x14ac:dyDescent="0.25">
      <c r="Q2009" t="s">
        <v>1931</v>
      </c>
      <c r="S2009" t="s">
        <v>530</v>
      </c>
      <c r="T2009" t="s">
        <v>497</v>
      </c>
      <c r="U2009" t="s">
        <v>496</v>
      </c>
      <c r="W2009">
        <v>3</v>
      </c>
      <c r="X2009">
        <v>6</v>
      </c>
      <c r="Y2009">
        <v>2</v>
      </c>
    </row>
    <row r="2010" spans="17:25" x14ac:dyDescent="0.25">
      <c r="Q2010" t="s">
        <v>2212</v>
      </c>
      <c r="R2010" t="s">
        <v>827</v>
      </c>
      <c r="S2010" t="s">
        <v>530</v>
      </c>
      <c r="T2010" t="s">
        <v>511</v>
      </c>
      <c r="U2010" t="s">
        <v>496</v>
      </c>
      <c r="W2010">
        <v>21</v>
      </c>
      <c r="X2010">
        <v>7</v>
      </c>
      <c r="Y2010">
        <v>0</v>
      </c>
    </row>
    <row r="2011" spans="17:25" x14ac:dyDescent="0.25">
      <c r="Q2011" t="s">
        <v>251</v>
      </c>
      <c r="R2011" t="s">
        <v>628</v>
      </c>
      <c r="S2011" t="s">
        <v>502</v>
      </c>
      <c r="T2011" t="s">
        <v>497</v>
      </c>
      <c r="U2011" t="s">
        <v>514</v>
      </c>
      <c r="V2011" t="s">
        <v>500</v>
      </c>
      <c r="W2011">
        <v>31</v>
      </c>
      <c r="X2011">
        <v>19</v>
      </c>
      <c r="Y2011">
        <v>0</v>
      </c>
    </row>
    <row r="2012" spans="17:25" x14ac:dyDescent="0.25">
      <c r="Q2012" t="s">
        <v>3147</v>
      </c>
      <c r="R2012" t="s">
        <v>1307</v>
      </c>
      <c r="S2012" t="s">
        <v>522</v>
      </c>
      <c r="T2012" t="s">
        <v>523</v>
      </c>
      <c r="U2012" t="s">
        <v>496</v>
      </c>
      <c r="V2012" t="s">
        <v>500</v>
      </c>
      <c r="W2012">
        <v>29</v>
      </c>
      <c r="X2012">
        <v>7</v>
      </c>
      <c r="Y2012">
        <v>2</v>
      </c>
    </row>
    <row r="2013" spans="17:25" x14ac:dyDescent="0.25">
      <c r="Q2013" t="s">
        <v>3655</v>
      </c>
      <c r="R2013" t="s">
        <v>1553</v>
      </c>
      <c r="S2013" t="s">
        <v>518</v>
      </c>
      <c r="T2013" t="s">
        <v>511</v>
      </c>
      <c r="U2013" t="s">
        <v>567</v>
      </c>
      <c r="V2013" t="s">
        <v>500</v>
      </c>
      <c r="W2013">
        <v>5</v>
      </c>
      <c r="X2013">
        <v>2</v>
      </c>
      <c r="Y2013">
        <v>0</v>
      </c>
    </row>
    <row r="2014" spans="17:25" x14ac:dyDescent="0.25">
      <c r="Q2014" t="s">
        <v>2434</v>
      </c>
      <c r="R2014" t="s">
        <v>568</v>
      </c>
      <c r="S2014" t="s">
        <v>593</v>
      </c>
      <c r="T2014" t="s">
        <v>511</v>
      </c>
      <c r="U2014" t="s">
        <v>620</v>
      </c>
      <c r="W2014">
        <v>24</v>
      </c>
      <c r="X2014">
        <v>3</v>
      </c>
      <c r="Y2014">
        <v>0</v>
      </c>
    </row>
    <row r="2015" spans="17:25" x14ac:dyDescent="0.25">
      <c r="Q2015" t="s">
        <v>2186</v>
      </c>
      <c r="R2015" t="s">
        <v>812</v>
      </c>
      <c r="S2015" t="s">
        <v>499</v>
      </c>
      <c r="T2015" t="s">
        <v>523</v>
      </c>
      <c r="U2015" t="s">
        <v>546</v>
      </c>
      <c r="V2015" t="s">
        <v>500</v>
      </c>
      <c r="W2015">
        <v>24</v>
      </c>
      <c r="X2015">
        <v>9</v>
      </c>
      <c r="Y2015">
        <v>0</v>
      </c>
    </row>
    <row r="2016" spans="17:25" x14ac:dyDescent="0.25">
      <c r="Q2016" t="s">
        <v>436</v>
      </c>
      <c r="R2016" t="s">
        <v>826</v>
      </c>
      <c r="S2016" t="s">
        <v>535</v>
      </c>
      <c r="T2016" t="s">
        <v>536</v>
      </c>
      <c r="U2016" t="s">
        <v>508</v>
      </c>
      <c r="V2016" t="s">
        <v>500</v>
      </c>
      <c r="W2016">
        <v>8</v>
      </c>
      <c r="X2016">
        <v>3</v>
      </c>
      <c r="Y2016">
        <v>0</v>
      </c>
    </row>
    <row r="2017" spans="17:25" x14ac:dyDescent="0.25">
      <c r="Q2017" t="s">
        <v>3752</v>
      </c>
      <c r="S2017" t="s">
        <v>535</v>
      </c>
      <c r="T2017" t="s">
        <v>520</v>
      </c>
      <c r="U2017" t="s">
        <v>496</v>
      </c>
      <c r="V2017" t="s">
        <v>500</v>
      </c>
      <c r="W2017">
        <v>20</v>
      </c>
      <c r="X2017">
        <v>15</v>
      </c>
      <c r="Y2017">
        <v>0</v>
      </c>
    </row>
    <row r="2018" spans="17:25" x14ac:dyDescent="0.25">
      <c r="Q2018" t="s">
        <v>3779</v>
      </c>
      <c r="S2018" t="s">
        <v>549</v>
      </c>
      <c r="T2018" t="s">
        <v>523</v>
      </c>
      <c r="U2018" t="s">
        <v>496</v>
      </c>
      <c r="V2018" t="s">
        <v>500</v>
      </c>
      <c r="W2018">
        <v>7</v>
      </c>
      <c r="X2018">
        <v>3</v>
      </c>
      <c r="Y2018">
        <v>0</v>
      </c>
    </row>
    <row r="2019" spans="17:25" x14ac:dyDescent="0.25">
      <c r="Q2019" t="s">
        <v>4006</v>
      </c>
      <c r="R2019" t="s">
        <v>1721</v>
      </c>
      <c r="S2019" t="s">
        <v>499</v>
      </c>
      <c r="T2019" t="s">
        <v>513</v>
      </c>
      <c r="U2019" t="s">
        <v>546</v>
      </c>
      <c r="W2019">
        <v>5</v>
      </c>
      <c r="X2019">
        <v>3</v>
      </c>
      <c r="Y2019">
        <v>0</v>
      </c>
    </row>
    <row r="2020" spans="17:25" x14ac:dyDescent="0.25">
      <c r="Q2020" t="s">
        <v>4056</v>
      </c>
      <c r="R2020" t="s">
        <v>1290</v>
      </c>
      <c r="S2020" t="s">
        <v>518</v>
      </c>
      <c r="T2020" t="s">
        <v>533</v>
      </c>
      <c r="U2020" t="s">
        <v>517</v>
      </c>
      <c r="V2020" t="s">
        <v>500</v>
      </c>
      <c r="W2020">
        <v>8</v>
      </c>
      <c r="X2020">
        <v>4</v>
      </c>
      <c r="Y2020">
        <v>0</v>
      </c>
    </row>
    <row r="2021" spans="17:25" x14ac:dyDescent="0.25">
      <c r="Q2021" t="s">
        <v>2436</v>
      </c>
      <c r="R2021" t="s">
        <v>568</v>
      </c>
      <c r="S2021" t="s">
        <v>552</v>
      </c>
      <c r="T2021" t="s">
        <v>497</v>
      </c>
      <c r="U2021" t="s">
        <v>546</v>
      </c>
      <c r="W2021">
        <v>15</v>
      </c>
      <c r="X2021">
        <v>7</v>
      </c>
      <c r="Y2021">
        <v>0</v>
      </c>
    </row>
    <row r="2022" spans="17:25" x14ac:dyDescent="0.25">
      <c r="Q2022" t="s">
        <v>1988</v>
      </c>
      <c r="R2022" t="s">
        <v>692</v>
      </c>
      <c r="S2022" t="s">
        <v>530</v>
      </c>
      <c r="T2022" t="s">
        <v>523</v>
      </c>
      <c r="U2022" t="s">
        <v>496</v>
      </c>
      <c r="V2022" t="s">
        <v>500</v>
      </c>
      <c r="W2022">
        <v>18</v>
      </c>
      <c r="X2022">
        <v>3</v>
      </c>
      <c r="Y2022">
        <v>0</v>
      </c>
    </row>
    <row r="2023" spans="17:25" x14ac:dyDescent="0.25">
      <c r="Q2023" t="s">
        <v>140</v>
      </c>
      <c r="R2023" t="s">
        <v>716</v>
      </c>
      <c r="S2023" t="s">
        <v>535</v>
      </c>
      <c r="T2023" t="s">
        <v>537</v>
      </c>
      <c r="U2023" t="s">
        <v>538</v>
      </c>
      <c r="V2023" t="s">
        <v>500</v>
      </c>
      <c r="W2023">
        <v>29</v>
      </c>
      <c r="X2023">
        <v>14</v>
      </c>
      <c r="Y2023">
        <v>0</v>
      </c>
    </row>
    <row r="2024" spans="17:25" x14ac:dyDescent="0.25">
      <c r="Q2024" t="s">
        <v>2198</v>
      </c>
      <c r="S2024" t="s">
        <v>510</v>
      </c>
      <c r="T2024" t="s">
        <v>497</v>
      </c>
      <c r="U2024" t="s">
        <v>496</v>
      </c>
      <c r="V2024" t="s">
        <v>515</v>
      </c>
      <c r="W2024">
        <v>3</v>
      </c>
      <c r="X2024">
        <v>1</v>
      </c>
      <c r="Y2024">
        <v>0</v>
      </c>
    </row>
    <row r="2025" spans="17:25" x14ac:dyDescent="0.25">
      <c r="Q2025" t="s">
        <v>129</v>
      </c>
      <c r="R2025" t="s">
        <v>834</v>
      </c>
      <c r="S2025" t="s">
        <v>530</v>
      </c>
      <c r="T2025" t="s">
        <v>523</v>
      </c>
      <c r="U2025" t="s">
        <v>508</v>
      </c>
      <c r="V2025" t="s">
        <v>500</v>
      </c>
      <c r="W2025">
        <v>31</v>
      </c>
      <c r="X2025">
        <v>11</v>
      </c>
      <c r="Y2025">
        <v>2</v>
      </c>
    </row>
    <row r="2026" spans="17:25" x14ac:dyDescent="0.25">
      <c r="Q2026" t="s">
        <v>2387</v>
      </c>
      <c r="R2026" t="s">
        <v>922</v>
      </c>
      <c r="S2026" t="s">
        <v>499</v>
      </c>
      <c r="T2026" t="s">
        <v>497</v>
      </c>
      <c r="U2026" t="s">
        <v>553</v>
      </c>
      <c r="V2026" t="s">
        <v>500</v>
      </c>
      <c r="W2026">
        <v>11</v>
      </c>
      <c r="X2026">
        <v>2</v>
      </c>
      <c r="Y2026">
        <v>0</v>
      </c>
    </row>
    <row r="2027" spans="17:25" x14ac:dyDescent="0.25">
      <c r="Q2027" t="s">
        <v>2487</v>
      </c>
      <c r="S2027" t="s">
        <v>535</v>
      </c>
      <c r="T2027" t="s">
        <v>523</v>
      </c>
      <c r="U2027" t="s">
        <v>496</v>
      </c>
      <c r="V2027" t="s">
        <v>500</v>
      </c>
      <c r="W2027">
        <v>6</v>
      </c>
      <c r="X2027">
        <v>2</v>
      </c>
      <c r="Y2027">
        <v>0</v>
      </c>
    </row>
    <row r="2028" spans="17:25" x14ac:dyDescent="0.25">
      <c r="Q2028" t="s">
        <v>2642</v>
      </c>
      <c r="R2028" t="s">
        <v>1069</v>
      </c>
      <c r="S2028" t="s">
        <v>522</v>
      </c>
      <c r="T2028" t="s">
        <v>513</v>
      </c>
      <c r="U2028" t="s">
        <v>496</v>
      </c>
      <c r="V2028" t="s">
        <v>500</v>
      </c>
      <c r="W2028">
        <v>1</v>
      </c>
      <c r="X2028">
        <v>1</v>
      </c>
      <c r="Y2028">
        <v>0</v>
      </c>
    </row>
    <row r="2029" spans="17:25" x14ac:dyDescent="0.25">
      <c r="Q2029" t="s">
        <v>2779</v>
      </c>
      <c r="S2029" t="s">
        <v>530</v>
      </c>
      <c r="T2029" t="s">
        <v>561</v>
      </c>
      <c r="U2029" t="s">
        <v>496</v>
      </c>
      <c r="V2029" t="s">
        <v>500</v>
      </c>
      <c r="W2029">
        <v>11</v>
      </c>
      <c r="X2029">
        <v>1</v>
      </c>
      <c r="Y2029">
        <v>1</v>
      </c>
    </row>
    <row r="2030" spans="17:25" x14ac:dyDescent="0.25">
      <c r="Q2030" t="s">
        <v>87</v>
      </c>
      <c r="S2030" t="s">
        <v>530</v>
      </c>
      <c r="T2030" t="s">
        <v>497</v>
      </c>
      <c r="U2030" t="s">
        <v>553</v>
      </c>
      <c r="V2030" t="s">
        <v>500</v>
      </c>
      <c r="W2030">
        <v>12</v>
      </c>
      <c r="X2030">
        <v>4</v>
      </c>
      <c r="Y2030">
        <v>0</v>
      </c>
    </row>
    <row r="2031" spans="17:25" x14ac:dyDescent="0.25">
      <c r="Q2031" t="s">
        <v>3488</v>
      </c>
      <c r="R2031" t="s">
        <v>1477</v>
      </c>
      <c r="S2031" t="s">
        <v>522</v>
      </c>
      <c r="T2031" t="s">
        <v>511</v>
      </c>
      <c r="U2031" t="s">
        <v>553</v>
      </c>
      <c r="V2031" t="s">
        <v>500</v>
      </c>
      <c r="W2031">
        <v>10</v>
      </c>
      <c r="X2031">
        <v>6</v>
      </c>
      <c r="Y2031">
        <v>0</v>
      </c>
    </row>
    <row r="2032" spans="17:25" x14ac:dyDescent="0.25">
      <c r="Q2032" t="s">
        <v>3544</v>
      </c>
      <c r="S2032" t="s">
        <v>552</v>
      </c>
      <c r="T2032" t="s">
        <v>497</v>
      </c>
      <c r="U2032" t="s">
        <v>496</v>
      </c>
      <c r="V2032" t="s">
        <v>500</v>
      </c>
      <c r="W2032">
        <v>10</v>
      </c>
      <c r="X2032">
        <v>8</v>
      </c>
      <c r="Y2032">
        <v>2</v>
      </c>
    </row>
    <row r="2033" spans="17:25" x14ac:dyDescent="0.25">
      <c r="Q2033" t="s">
        <v>3575</v>
      </c>
      <c r="S2033" t="s">
        <v>510</v>
      </c>
      <c r="T2033" t="s">
        <v>533</v>
      </c>
      <c r="U2033" t="s">
        <v>496</v>
      </c>
      <c r="W2033">
        <v>6</v>
      </c>
      <c r="X2033">
        <v>2</v>
      </c>
      <c r="Y2033">
        <v>0</v>
      </c>
    </row>
    <row r="2034" spans="17:25" x14ac:dyDescent="0.25">
      <c r="Q2034" t="s">
        <v>3638</v>
      </c>
      <c r="S2034" t="s">
        <v>502</v>
      </c>
      <c r="T2034" t="s">
        <v>497</v>
      </c>
      <c r="U2034" t="s">
        <v>517</v>
      </c>
      <c r="V2034" t="s">
        <v>500</v>
      </c>
      <c r="W2034">
        <v>13</v>
      </c>
      <c r="X2034">
        <v>2</v>
      </c>
      <c r="Y2034">
        <v>0</v>
      </c>
    </row>
    <row r="2035" spans="17:25" x14ac:dyDescent="0.25">
      <c r="Q2035" t="s">
        <v>3764</v>
      </c>
      <c r="S2035" t="s">
        <v>496</v>
      </c>
      <c r="T2035" t="s">
        <v>513</v>
      </c>
      <c r="U2035" t="s">
        <v>496</v>
      </c>
      <c r="W2035">
        <v>2</v>
      </c>
      <c r="X2035">
        <v>1</v>
      </c>
      <c r="Y2035">
        <v>0</v>
      </c>
    </row>
    <row r="2036" spans="17:25" x14ac:dyDescent="0.25">
      <c r="Q2036" t="s">
        <v>40</v>
      </c>
      <c r="R2036" t="s">
        <v>640</v>
      </c>
      <c r="S2036" t="s">
        <v>502</v>
      </c>
      <c r="T2036" t="s">
        <v>497</v>
      </c>
      <c r="U2036" t="s">
        <v>556</v>
      </c>
      <c r="V2036" t="s">
        <v>500</v>
      </c>
      <c r="W2036">
        <v>11</v>
      </c>
      <c r="X2036">
        <v>6</v>
      </c>
      <c r="Y2036">
        <v>1</v>
      </c>
    </row>
    <row r="2037" spans="17:25" x14ac:dyDescent="0.25">
      <c r="Q2037" t="s">
        <v>3952</v>
      </c>
      <c r="R2037" t="s">
        <v>1692</v>
      </c>
      <c r="S2037" t="s">
        <v>746</v>
      </c>
      <c r="T2037" t="s">
        <v>1035</v>
      </c>
      <c r="U2037" t="s">
        <v>496</v>
      </c>
      <c r="V2037" t="s">
        <v>500</v>
      </c>
      <c r="W2037">
        <v>9</v>
      </c>
      <c r="X2037">
        <v>9</v>
      </c>
      <c r="Y2037">
        <v>0</v>
      </c>
    </row>
    <row r="2038" spans="17:25" x14ac:dyDescent="0.25">
      <c r="Q2038" t="s">
        <v>3722</v>
      </c>
      <c r="R2038" t="s">
        <v>1582</v>
      </c>
      <c r="S2038" t="s">
        <v>1583</v>
      </c>
      <c r="T2038" t="s">
        <v>1231</v>
      </c>
      <c r="U2038" t="s">
        <v>496</v>
      </c>
      <c r="V2038" t="s">
        <v>500</v>
      </c>
      <c r="W2038">
        <v>2</v>
      </c>
      <c r="X2038">
        <v>6</v>
      </c>
      <c r="Y2038">
        <v>0</v>
      </c>
    </row>
    <row r="2039" spans="17:25" x14ac:dyDescent="0.25">
      <c r="Q2039" t="s">
        <v>2402</v>
      </c>
      <c r="S2039" t="s">
        <v>518</v>
      </c>
      <c r="T2039" t="s">
        <v>513</v>
      </c>
      <c r="U2039" t="s">
        <v>496</v>
      </c>
      <c r="V2039" t="s">
        <v>515</v>
      </c>
      <c r="W2039">
        <v>22</v>
      </c>
      <c r="X2039">
        <v>4</v>
      </c>
      <c r="Y2039">
        <v>2</v>
      </c>
    </row>
    <row r="2040" spans="17:25" x14ac:dyDescent="0.25">
      <c r="Q2040" t="s">
        <v>3620</v>
      </c>
      <c r="S2040" t="s">
        <v>496</v>
      </c>
      <c r="T2040" t="s">
        <v>496</v>
      </c>
      <c r="U2040" t="s">
        <v>496</v>
      </c>
      <c r="W2040">
        <v>0</v>
      </c>
      <c r="X2040">
        <v>3</v>
      </c>
      <c r="Y2040">
        <v>0</v>
      </c>
    </row>
    <row r="2041" spans="17:25" x14ac:dyDescent="0.25">
      <c r="Q2041" t="s">
        <v>103</v>
      </c>
      <c r="S2041" t="s">
        <v>499</v>
      </c>
      <c r="T2041" t="s">
        <v>523</v>
      </c>
      <c r="U2041" t="s">
        <v>517</v>
      </c>
      <c r="V2041" t="s">
        <v>500</v>
      </c>
      <c r="W2041">
        <v>15</v>
      </c>
      <c r="X2041">
        <v>8</v>
      </c>
      <c r="Y2041">
        <v>0</v>
      </c>
    </row>
    <row r="2042" spans="17:25" x14ac:dyDescent="0.25">
      <c r="Q2042" t="s">
        <v>3250</v>
      </c>
      <c r="S2042" t="s">
        <v>502</v>
      </c>
      <c r="T2042" t="s">
        <v>578</v>
      </c>
      <c r="U2042" t="s">
        <v>496</v>
      </c>
      <c r="V2042" t="s">
        <v>515</v>
      </c>
      <c r="W2042">
        <v>4</v>
      </c>
      <c r="X2042">
        <v>4</v>
      </c>
      <c r="Y2042">
        <v>0</v>
      </c>
    </row>
    <row r="2043" spans="17:25" x14ac:dyDescent="0.25">
      <c r="Q2043" t="s">
        <v>3380</v>
      </c>
      <c r="S2043" t="s">
        <v>502</v>
      </c>
      <c r="T2043" t="s">
        <v>523</v>
      </c>
      <c r="U2043" t="s">
        <v>517</v>
      </c>
      <c r="V2043" t="s">
        <v>500</v>
      </c>
      <c r="W2043">
        <v>11</v>
      </c>
      <c r="X2043">
        <v>2</v>
      </c>
      <c r="Y2043">
        <v>0</v>
      </c>
    </row>
    <row r="2044" spans="17:25" x14ac:dyDescent="0.25">
      <c r="Q2044" t="s">
        <v>3217</v>
      </c>
      <c r="R2044" t="s">
        <v>1342</v>
      </c>
      <c r="S2044" t="s">
        <v>510</v>
      </c>
      <c r="T2044" t="s">
        <v>533</v>
      </c>
      <c r="U2044" t="s">
        <v>594</v>
      </c>
      <c r="V2044" t="s">
        <v>500</v>
      </c>
      <c r="W2044">
        <v>11</v>
      </c>
      <c r="X2044">
        <v>2</v>
      </c>
      <c r="Y2044">
        <v>0</v>
      </c>
    </row>
    <row r="2045" spans="17:25" x14ac:dyDescent="0.25">
      <c r="Q2045" t="s">
        <v>3282</v>
      </c>
      <c r="R2045" t="s">
        <v>1328</v>
      </c>
      <c r="S2045" t="s">
        <v>593</v>
      </c>
      <c r="T2045" t="s">
        <v>533</v>
      </c>
      <c r="U2045" t="s">
        <v>496</v>
      </c>
      <c r="W2045">
        <v>14</v>
      </c>
      <c r="X2045">
        <v>1</v>
      </c>
      <c r="Y2045">
        <v>2</v>
      </c>
    </row>
    <row r="2046" spans="17:25" x14ac:dyDescent="0.25">
      <c r="Q2046" t="s">
        <v>3337</v>
      </c>
      <c r="R2046" t="s">
        <v>1406</v>
      </c>
      <c r="S2046" t="s">
        <v>506</v>
      </c>
      <c r="T2046" t="s">
        <v>537</v>
      </c>
      <c r="U2046" t="s">
        <v>496</v>
      </c>
      <c r="V2046" t="s">
        <v>500</v>
      </c>
      <c r="W2046">
        <v>19</v>
      </c>
      <c r="X2046">
        <v>8</v>
      </c>
      <c r="Y2046">
        <v>0</v>
      </c>
    </row>
    <row r="2047" spans="17:25" x14ac:dyDescent="0.25">
      <c r="Q2047" t="s">
        <v>3527</v>
      </c>
      <c r="R2047" t="s">
        <v>1328</v>
      </c>
      <c r="S2047" t="s">
        <v>549</v>
      </c>
      <c r="T2047" t="s">
        <v>1005</v>
      </c>
      <c r="U2047" t="s">
        <v>496</v>
      </c>
      <c r="V2047" t="s">
        <v>500</v>
      </c>
      <c r="W2047">
        <v>19</v>
      </c>
      <c r="X2047">
        <v>10</v>
      </c>
      <c r="Y2047">
        <v>0</v>
      </c>
    </row>
    <row r="2048" spans="17:25" x14ac:dyDescent="0.25">
      <c r="Q2048" t="s">
        <v>3201</v>
      </c>
      <c r="R2048" t="s">
        <v>1336</v>
      </c>
      <c r="S2048" t="s">
        <v>549</v>
      </c>
      <c r="T2048" t="s">
        <v>533</v>
      </c>
      <c r="U2048" t="s">
        <v>553</v>
      </c>
      <c r="W2048">
        <v>2</v>
      </c>
      <c r="X2048">
        <v>1</v>
      </c>
      <c r="Y2048">
        <v>0</v>
      </c>
    </row>
    <row r="2049" spans="17:25" x14ac:dyDescent="0.25">
      <c r="Q2049" t="s">
        <v>2339</v>
      </c>
      <c r="S2049" t="s">
        <v>522</v>
      </c>
      <c r="T2049" t="s">
        <v>497</v>
      </c>
      <c r="U2049" t="s">
        <v>556</v>
      </c>
      <c r="V2049" t="s">
        <v>500</v>
      </c>
      <c r="W2049">
        <v>14</v>
      </c>
      <c r="X2049">
        <v>5</v>
      </c>
      <c r="Y2049">
        <v>1</v>
      </c>
    </row>
    <row r="2050" spans="17:25" x14ac:dyDescent="0.25">
      <c r="Q2050" t="s">
        <v>3550</v>
      </c>
      <c r="R2050" t="s">
        <v>854</v>
      </c>
      <c r="S2050" t="s">
        <v>502</v>
      </c>
      <c r="T2050" t="s">
        <v>511</v>
      </c>
      <c r="U2050" t="s">
        <v>496</v>
      </c>
      <c r="W2050">
        <v>2</v>
      </c>
      <c r="X2050">
        <v>3</v>
      </c>
      <c r="Y2050">
        <v>0</v>
      </c>
    </row>
    <row r="2051" spans="17:25" x14ac:dyDescent="0.25">
      <c r="Q2051" t="s">
        <v>3579</v>
      </c>
      <c r="S2051" t="s">
        <v>496</v>
      </c>
      <c r="T2051" t="s">
        <v>533</v>
      </c>
      <c r="U2051" t="s">
        <v>496</v>
      </c>
      <c r="W2051">
        <v>3</v>
      </c>
      <c r="X2051">
        <v>13</v>
      </c>
      <c r="Y2051">
        <v>0</v>
      </c>
    </row>
    <row r="2052" spans="17:25" x14ac:dyDescent="0.25">
      <c r="Q2052" t="s">
        <v>354</v>
      </c>
      <c r="R2052" t="s">
        <v>1559</v>
      </c>
      <c r="S2052" t="s">
        <v>499</v>
      </c>
      <c r="T2052" t="s">
        <v>523</v>
      </c>
      <c r="U2052" t="s">
        <v>559</v>
      </c>
      <c r="V2052" t="s">
        <v>500</v>
      </c>
      <c r="W2052">
        <v>9</v>
      </c>
      <c r="X2052">
        <v>5</v>
      </c>
      <c r="Y2052">
        <v>0</v>
      </c>
    </row>
    <row r="2053" spans="17:25" x14ac:dyDescent="0.25">
      <c r="Q2053" t="s">
        <v>3786</v>
      </c>
      <c r="R2053" t="s">
        <v>1615</v>
      </c>
      <c r="S2053" t="s">
        <v>530</v>
      </c>
      <c r="T2053" t="s">
        <v>523</v>
      </c>
      <c r="U2053" t="s">
        <v>496</v>
      </c>
      <c r="V2053" t="s">
        <v>500</v>
      </c>
      <c r="W2053">
        <v>23</v>
      </c>
      <c r="X2053">
        <v>21</v>
      </c>
      <c r="Y2053">
        <v>0</v>
      </c>
    </row>
    <row r="2054" spans="17:25" x14ac:dyDescent="0.25">
      <c r="Q2054" t="s">
        <v>4057</v>
      </c>
      <c r="R2054" t="s">
        <v>1743</v>
      </c>
      <c r="S2054" t="s">
        <v>506</v>
      </c>
      <c r="T2054" t="s">
        <v>507</v>
      </c>
      <c r="U2054" t="s">
        <v>496</v>
      </c>
      <c r="V2054" t="s">
        <v>500</v>
      </c>
      <c r="W2054">
        <v>12</v>
      </c>
      <c r="X2054">
        <v>6</v>
      </c>
      <c r="Y2054">
        <v>0</v>
      </c>
    </row>
    <row r="2055" spans="17:25" x14ac:dyDescent="0.25">
      <c r="Q2055" t="s">
        <v>380</v>
      </c>
      <c r="S2055" t="s">
        <v>502</v>
      </c>
      <c r="T2055" t="s">
        <v>523</v>
      </c>
      <c r="U2055" t="s">
        <v>559</v>
      </c>
      <c r="V2055" t="s">
        <v>515</v>
      </c>
      <c r="W2055">
        <v>15</v>
      </c>
      <c r="X2055">
        <v>5</v>
      </c>
      <c r="Y2055">
        <v>1</v>
      </c>
    </row>
    <row r="2056" spans="17:25" x14ac:dyDescent="0.25">
      <c r="Q2056" t="s">
        <v>367</v>
      </c>
      <c r="R2056" t="s">
        <v>632</v>
      </c>
      <c r="S2056" t="s">
        <v>530</v>
      </c>
      <c r="T2056" t="s">
        <v>523</v>
      </c>
      <c r="U2056" t="s">
        <v>556</v>
      </c>
      <c r="V2056" t="s">
        <v>500</v>
      </c>
      <c r="W2056">
        <v>14</v>
      </c>
      <c r="X2056">
        <v>15</v>
      </c>
      <c r="Y2056">
        <v>0</v>
      </c>
    </row>
    <row r="2057" spans="17:25" x14ac:dyDescent="0.25">
      <c r="Q2057" t="s">
        <v>2072</v>
      </c>
      <c r="S2057" t="s">
        <v>499</v>
      </c>
      <c r="T2057" t="s">
        <v>497</v>
      </c>
      <c r="U2057" t="s">
        <v>496</v>
      </c>
      <c r="W2057">
        <v>8</v>
      </c>
      <c r="X2057">
        <v>5</v>
      </c>
      <c r="Y2057">
        <v>0</v>
      </c>
    </row>
    <row r="2058" spans="17:25" x14ac:dyDescent="0.25">
      <c r="Q2058" t="s">
        <v>169</v>
      </c>
      <c r="R2058" t="s">
        <v>843</v>
      </c>
      <c r="S2058" t="s">
        <v>535</v>
      </c>
      <c r="T2058" t="s">
        <v>536</v>
      </c>
      <c r="U2058" t="s">
        <v>584</v>
      </c>
      <c r="V2058" t="s">
        <v>500</v>
      </c>
      <c r="W2058">
        <v>13</v>
      </c>
      <c r="X2058">
        <v>3</v>
      </c>
      <c r="Y2058">
        <v>0</v>
      </c>
    </row>
    <row r="2059" spans="17:25" x14ac:dyDescent="0.25">
      <c r="Q2059" t="s">
        <v>2604</v>
      </c>
      <c r="R2059" t="s">
        <v>1043</v>
      </c>
      <c r="S2059" t="s">
        <v>532</v>
      </c>
      <c r="T2059" t="s">
        <v>619</v>
      </c>
      <c r="U2059" t="s">
        <v>594</v>
      </c>
      <c r="V2059" t="s">
        <v>500</v>
      </c>
      <c r="W2059">
        <v>22</v>
      </c>
      <c r="X2059">
        <v>12</v>
      </c>
      <c r="Y2059">
        <v>0</v>
      </c>
    </row>
    <row r="2060" spans="17:25" x14ac:dyDescent="0.25">
      <c r="Q2060" t="s">
        <v>2757</v>
      </c>
      <c r="S2060" t="s">
        <v>543</v>
      </c>
      <c r="T2060" t="s">
        <v>523</v>
      </c>
      <c r="U2060" t="s">
        <v>496</v>
      </c>
      <c r="V2060" t="s">
        <v>515</v>
      </c>
      <c r="W2060">
        <v>30</v>
      </c>
      <c r="X2060">
        <v>13</v>
      </c>
      <c r="Y2060">
        <v>1</v>
      </c>
    </row>
    <row r="2061" spans="17:25" x14ac:dyDescent="0.25">
      <c r="Q2061" t="s">
        <v>2240</v>
      </c>
      <c r="S2061" t="s">
        <v>761</v>
      </c>
      <c r="T2061" t="s">
        <v>550</v>
      </c>
      <c r="U2061" t="s">
        <v>846</v>
      </c>
      <c r="V2061" t="s">
        <v>500</v>
      </c>
      <c r="W2061">
        <v>9</v>
      </c>
      <c r="X2061">
        <v>3</v>
      </c>
      <c r="Y2061">
        <v>0</v>
      </c>
    </row>
    <row r="2062" spans="17:25" x14ac:dyDescent="0.25">
      <c r="Q2062" t="s">
        <v>3404</v>
      </c>
      <c r="S2062" t="s">
        <v>593</v>
      </c>
      <c r="T2062" t="s">
        <v>497</v>
      </c>
      <c r="U2062" t="s">
        <v>496</v>
      </c>
      <c r="V2062" t="s">
        <v>515</v>
      </c>
      <c r="W2062">
        <v>7</v>
      </c>
      <c r="X2062">
        <v>5</v>
      </c>
      <c r="Y2062">
        <v>1</v>
      </c>
    </row>
    <row r="2063" spans="17:25" x14ac:dyDescent="0.25">
      <c r="Q2063" t="s">
        <v>3441</v>
      </c>
      <c r="S2063" t="s">
        <v>518</v>
      </c>
      <c r="T2063" t="s">
        <v>536</v>
      </c>
      <c r="U2063" t="s">
        <v>496</v>
      </c>
      <c r="V2063" t="s">
        <v>500</v>
      </c>
      <c r="W2063">
        <v>10</v>
      </c>
      <c r="X2063">
        <v>14</v>
      </c>
      <c r="Y2063">
        <v>0</v>
      </c>
    </row>
    <row r="2064" spans="17:25" x14ac:dyDescent="0.25">
      <c r="Q2064" t="s">
        <v>2971</v>
      </c>
      <c r="R2064" t="s">
        <v>849</v>
      </c>
      <c r="S2064" t="s">
        <v>535</v>
      </c>
      <c r="T2064" t="s">
        <v>536</v>
      </c>
      <c r="U2064" t="s">
        <v>496</v>
      </c>
      <c r="W2064">
        <v>9</v>
      </c>
      <c r="X2064">
        <v>1</v>
      </c>
      <c r="Y2064">
        <v>0</v>
      </c>
    </row>
    <row r="2065" spans="17:25" x14ac:dyDescent="0.25">
      <c r="Q2065" t="s">
        <v>3153</v>
      </c>
      <c r="S2065" t="s">
        <v>499</v>
      </c>
      <c r="T2065" t="s">
        <v>513</v>
      </c>
      <c r="U2065" t="s">
        <v>496</v>
      </c>
      <c r="V2065" t="s">
        <v>500</v>
      </c>
      <c r="W2065">
        <v>16</v>
      </c>
      <c r="X2065">
        <v>0</v>
      </c>
      <c r="Y2065">
        <v>0</v>
      </c>
    </row>
    <row r="2066" spans="17:25" x14ac:dyDescent="0.25">
      <c r="Q2066" t="s">
        <v>3294</v>
      </c>
      <c r="R2066" t="s">
        <v>1384</v>
      </c>
      <c r="S2066" t="s">
        <v>530</v>
      </c>
      <c r="T2066" t="s">
        <v>511</v>
      </c>
      <c r="U2066" t="s">
        <v>556</v>
      </c>
      <c r="V2066" t="s">
        <v>500</v>
      </c>
      <c r="W2066">
        <v>12</v>
      </c>
      <c r="X2066">
        <v>6</v>
      </c>
      <c r="Y2066">
        <v>1</v>
      </c>
    </row>
    <row r="2067" spans="17:25" x14ac:dyDescent="0.25">
      <c r="Q2067" t="s">
        <v>2590</v>
      </c>
      <c r="R2067" t="s">
        <v>1034</v>
      </c>
      <c r="S2067" t="s">
        <v>530</v>
      </c>
      <c r="T2067" t="s">
        <v>497</v>
      </c>
      <c r="U2067" t="s">
        <v>546</v>
      </c>
      <c r="V2067" t="s">
        <v>500</v>
      </c>
      <c r="W2067">
        <v>15</v>
      </c>
      <c r="X2067">
        <v>5</v>
      </c>
      <c r="Y2067">
        <v>0</v>
      </c>
    </row>
    <row r="2068" spans="17:25" x14ac:dyDescent="0.25">
      <c r="Q2068" t="s">
        <v>3501</v>
      </c>
      <c r="R2068" t="s">
        <v>585</v>
      </c>
      <c r="S2068" t="s">
        <v>499</v>
      </c>
      <c r="T2068" t="s">
        <v>497</v>
      </c>
      <c r="U2068" t="s">
        <v>546</v>
      </c>
      <c r="W2068">
        <v>6</v>
      </c>
      <c r="X2068">
        <v>3</v>
      </c>
      <c r="Y2068">
        <v>0</v>
      </c>
    </row>
    <row r="2069" spans="17:25" x14ac:dyDescent="0.25">
      <c r="Q2069" t="s">
        <v>2363</v>
      </c>
      <c r="S2069" t="s">
        <v>496</v>
      </c>
      <c r="T2069" t="s">
        <v>536</v>
      </c>
      <c r="U2069" t="s">
        <v>496</v>
      </c>
      <c r="W2069">
        <v>1</v>
      </c>
      <c r="X2069">
        <v>0</v>
      </c>
      <c r="Y2069">
        <v>0</v>
      </c>
    </row>
    <row r="2070" spans="17:25" x14ac:dyDescent="0.25">
      <c r="Q2070" t="s">
        <v>3215</v>
      </c>
      <c r="S2070" t="s">
        <v>506</v>
      </c>
      <c r="T2070" t="s">
        <v>497</v>
      </c>
      <c r="U2070" t="s">
        <v>508</v>
      </c>
      <c r="V2070" t="s">
        <v>500</v>
      </c>
      <c r="W2070">
        <v>18</v>
      </c>
      <c r="X2070">
        <v>4</v>
      </c>
      <c r="Y2070">
        <v>0</v>
      </c>
    </row>
    <row r="2071" spans="17:25" x14ac:dyDescent="0.25">
      <c r="Q2071" s="21" t="s">
        <v>10</v>
      </c>
      <c r="R2071" t="s">
        <v>1123</v>
      </c>
      <c r="S2071" t="s">
        <v>549</v>
      </c>
      <c r="T2071" t="s">
        <v>536</v>
      </c>
      <c r="U2071" t="s">
        <v>517</v>
      </c>
      <c r="V2071" t="s">
        <v>500</v>
      </c>
      <c r="W2071">
        <v>36</v>
      </c>
      <c r="X2071">
        <v>11</v>
      </c>
      <c r="Y2071">
        <v>0</v>
      </c>
    </row>
    <row r="2072" spans="17:25" x14ac:dyDescent="0.25">
      <c r="Q2072" t="s">
        <v>2075</v>
      </c>
      <c r="S2072" t="s">
        <v>746</v>
      </c>
      <c r="T2072" t="s">
        <v>537</v>
      </c>
      <c r="U2072" t="s">
        <v>496</v>
      </c>
      <c r="V2072" t="s">
        <v>500</v>
      </c>
      <c r="W2072">
        <v>2</v>
      </c>
      <c r="X2072">
        <v>1</v>
      </c>
      <c r="Y2072">
        <v>1</v>
      </c>
    </row>
    <row r="2073" spans="17:25" x14ac:dyDescent="0.25">
      <c r="Q2073" t="s">
        <v>2089</v>
      </c>
      <c r="S2073" t="s">
        <v>506</v>
      </c>
      <c r="T2073" t="s">
        <v>513</v>
      </c>
      <c r="U2073" t="s">
        <v>496</v>
      </c>
      <c r="W2073">
        <v>12</v>
      </c>
      <c r="X2073">
        <v>1</v>
      </c>
      <c r="Y2073">
        <v>0</v>
      </c>
    </row>
    <row r="2074" spans="17:25" x14ac:dyDescent="0.25">
      <c r="Q2074" t="s">
        <v>2271</v>
      </c>
      <c r="S2074" t="s">
        <v>530</v>
      </c>
      <c r="T2074" t="s">
        <v>511</v>
      </c>
      <c r="U2074" t="s">
        <v>496</v>
      </c>
      <c r="V2074" t="s">
        <v>500</v>
      </c>
      <c r="W2074">
        <v>15</v>
      </c>
      <c r="X2074">
        <v>8</v>
      </c>
      <c r="Y2074">
        <v>2</v>
      </c>
    </row>
    <row r="2075" spans="17:25" x14ac:dyDescent="0.25">
      <c r="Q2075" t="s">
        <v>2295</v>
      </c>
      <c r="S2075" t="s">
        <v>518</v>
      </c>
      <c r="T2075" t="s">
        <v>497</v>
      </c>
      <c r="U2075" t="s">
        <v>553</v>
      </c>
      <c r="V2075" t="s">
        <v>500</v>
      </c>
      <c r="W2075">
        <v>25</v>
      </c>
      <c r="X2075">
        <v>7</v>
      </c>
      <c r="Y2075">
        <v>0</v>
      </c>
    </row>
    <row r="2076" spans="17:25" x14ac:dyDescent="0.25">
      <c r="Q2076" t="s">
        <v>2106</v>
      </c>
      <c r="R2076" t="s">
        <v>768</v>
      </c>
      <c r="S2076" t="s">
        <v>549</v>
      </c>
      <c r="T2076" t="s">
        <v>536</v>
      </c>
      <c r="U2076" t="s">
        <v>517</v>
      </c>
      <c r="V2076" t="s">
        <v>500</v>
      </c>
      <c r="W2076">
        <v>12</v>
      </c>
      <c r="X2076">
        <v>7</v>
      </c>
      <c r="Y2076">
        <v>0</v>
      </c>
    </row>
    <row r="2077" spans="17:25" x14ac:dyDescent="0.25">
      <c r="Q2077" t="s">
        <v>2437</v>
      </c>
      <c r="R2077" t="s">
        <v>949</v>
      </c>
      <c r="S2077" t="s">
        <v>496</v>
      </c>
      <c r="T2077" t="s">
        <v>536</v>
      </c>
      <c r="U2077" t="s">
        <v>496</v>
      </c>
      <c r="V2077" t="s">
        <v>500</v>
      </c>
      <c r="W2077">
        <v>4</v>
      </c>
      <c r="X2077">
        <v>6</v>
      </c>
      <c r="Y2077">
        <v>0</v>
      </c>
    </row>
    <row r="2078" spans="17:25" x14ac:dyDescent="0.25">
      <c r="Q2078" t="s">
        <v>3251</v>
      </c>
      <c r="R2078" t="s">
        <v>1357</v>
      </c>
      <c r="S2078" t="s">
        <v>502</v>
      </c>
      <c r="T2078" t="s">
        <v>513</v>
      </c>
      <c r="U2078" t="s">
        <v>508</v>
      </c>
      <c r="V2078" t="s">
        <v>500</v>
      </c>
      <c r="W2078">
        <v>21</v>
      </c>
      <c r="X2078">
        <v>6</v>
      </c>
      <c r="Y2078">
        <v>1</v>
      </c>
    </row>
    <row r="2079" spans="17:25" x14ac:dyDescent="0.25">
      <c r="Q2079" t="s">
        <v>3487</v>
      </c>
      <c r="R2079" t="s">
        <v>1476</v>
      </c>
      <c r="S2079" t="s">
        <v>593</v>
      </c>
      <c r="T2079" t="s">
        <v>533</v>
      </c>
      <c r="U2079" t="s">
        <v>642</v>
      </c>
      <c r="V2079" t="s">
        <v>500</v>
      </c>
      <c r="W2079">
        <v>7</v>
      </c>
      <c r="X2079">
        <v>4</v>
      </c>
      <c r="Y2079">
        <v>0</v>
      </c>
    </row>
    <row r="2080" spans="17:25" x14ac:dyDescent="0.25">
      <c r="Q2080" t="s">
        <v>3519</v>
      </c>
      <c r="S2080" t="s">
        <v>496</v>
      </c>
      <c r="T2080" t="s">
        <v>1006</v>
      </c>
      <c r="U2080" t="s">
        <v>496</v>
      </c>
      <c r="W2080">
        <v>3</v>
      </c>
      <c r="X2080">
        <v>2</v>
      </c>
      <c r="Y2080">
        <v>0</v>
      </c>
    </row>
    <row r="2081" spans="17:25" x14ac:dyDescent="0.25">
      <c r="Q2081" t="s">
        <v>3716</v>
      </c>
      <c r="R2081" t="s">
        <v>1578</v>
      </c>
      <c r="S2081" t="s">
        <v>552</v>
      </c>
      <c r="T2081" t="s">
        <v>533</v>
      </c>
      <c r="U2081" t="s">
        <v>496</v>
      </c>
      <c r="W2081">
        <v>22</v>
      </c>
      <c r="X2081">
        <v>5</v>
      </c>
      <c r="Y2081">
        <v>0</v>
      </c>
    </row>
    <row r="2082" spans="17:25" x14ac:dyDescent="0.25">
      <c r="Q2082" t="s">
        <v>3319</v>
      </c>
      <c r="R2082" t="s">
        <v>1399</v>
      </c>
      <c r="S2082" t="s">
        <v>518</v>
      </c>
      <c r="T2082" t="s">
        <v>497</v>
      </c>
      <c r="U2082" t="s">
        <v>546</v>
      </c>
      <c r="V2082" t="s">
        <v>500</v>
      </c>
      <c r="W2082">
        <v>15</v>
      </c>
      <c r="X2082">
        <v>7</v>
      </c>
      <c r="Y2082">
        <v>0</v>
      </c>
    </row>
    <row r="2083" spans="17:25" x14ac:dyDescent="0.25">
      <c r="Q2083" t="s">
        <v>3065</v>
      </c>
      <c r="S2083" t="s">
        <v>502</v>
      </c>
      <c r="T2083" t="s">
        <v>561</v>
      </c>
      <c r="U2083" t="s">
        <v>496</v>
      </c>
      <c r="V2083" t="s">
        <v>500</v>
      </c>
      <c r="W2083">
        <v>0</v>
      </c>
      <c r="X2083">
        <v>2</v>
      </c>
      <c r="Y2083">
        <v>0</v>
      </c>
    </row>
    <row r="2084" spans="17:25" x14ac:dyDescent="0.25">
      <c r="Q2084" t="s">
        <v>3700</v>
      </c>
      <c r="S2084" t="s">
        <v>510</v>
      </c>
      <c r="T2084" t="s">
        <v>511</v>
      </c>
      <c r="U2084" t="s">
        <v>496</v>
      </c>
      <c r="W2084">
        <v>14</v>
      </c>
      <c r="X2084">
        <v>9</v>
      </c>
      <c r="Y2084">
        <v>0</v>
      </c>
    </row>
    <row r="2085" spans="17:25" x14ac:dyDescent="0.25">
      <c r="Q2085" t="s">
        <v>2541</v>
      </c>
      <c r="S2085" t="s">
        <v>535</v>
      </c>
      <c r="T2085" t="s">
        <v>623</v>
      </c>
      <c r="U2085" t="s">
        <v>496</v>
      </c>
      <c r="V2085" t="s">
        <v>500</v>
      </c>
      <c r="W2085">
        <v>3</v>
      </c>
      <c r="X2085">
        <v>0</v>
      </c>
      <c r="Y2085">
        <v>0</v>
      </c>
    </row>
    <row r="2086" spans="17:25" x14ac:dyDescent="0.25">
      <c r="Q2086" t="s">
        <v>2280</v>
      </c>
      <c r="R2086" t="s">
        <v>867</v>
      </c>
      <c r="S2086" t="s">
        <v>535</v>
      </c>
      <c r="T2086" t="s">
        <v>536</v>
      </c>
      <c r="U2086" t="s">
        <v>496</v>
      </c>
      <c r="V2086" t="s">
        <v>500</v>
      </c>
      <c r="W2086">
        <v>0</v>
      </c>
      <c r="X2086">
        <v>1</v>
      </c>
      <c r="Y2086">
        <v>1</v>
      </c>
    </row>
    <row r="2087" spans="17:25" x14ac:dyDescent="0.25">
      <c r="Q2087" t="s">
        <v>2544</v>
      </c>
      <c r="S2087" t="s">
        <v>530</v>
      </c>
      <c r="T2087" t="s">
        <v>686</v>
      </c>
      <c r="U2087" t="s">
        <v>496</v>
      </c>
      <c r="V2087" t="s">
        <v>500</v>
      </c>
      <c r="W2087">
        <v>6</v>
      </c>
      <c r="X2087">
        <v>1</v>
      </c>
      <c r="Y2087">
        <v>0</v>
      </c>
    </row>
    <row r="2088" spans="17:25" x14ac:dyDescent="0.25">
      <c r="Q2088" t="s">
        <v>55</v>
      </c>
      <c r="R2088" t="s">
        <v>1600</v>
      </c>
      <c r="S2088" t="s">
        <v>522</v>
      </c>
      <c r="T2088" t="s">
        <v>536</v>
      </c>
      <c r="U2088" t="s">
        <v>547</v>
      </c>
      <c r="V2088" t="s">
        <v>500</v>
      </c>
      <c r="W2088">
        <v>12</v>
      </c>
      <c r="X2088">
        <v>10</v>
      </c>
      <c r="Y2088">
        <v>0</v>
      </c>
    </row>
    <row r="2089" spans="17:25" x14ac:dyDescent="0.25">
      <c r="Q2089" t="s">
        <v>291</v>
      </c>
      <c r="S2089" t="s">
        <v>499</v>
      </c>
      <c r="T2089" t="s">
        <v>497</v>
      </c>
      <c r="U2089" t="s">
        <v>559</v>
      </c>
      <c r="V2089" t="s">
        <v>500</v>
      </c>
      <c r="W2089">
        <v>10</v>
      </c>
      <c r="X2089">
        <v>6</v>
      </c>
      <c r="Y2089">
        <v>0</v>
      </c>
    </row>
    <row r="2090" spans="17:25" x14ac:dyDescent="0.25">
      <c r="Q2090" t="s">
        <v>3049</v>
      </c>
      <c r="R2090" t="s">
        <v>1259</v>
      </c>
      <c r="S2090" t="s">
        <v>532</v>
      </c>
      <c r="T2090" t="s">
        <v>527</v>
      </c>
      <c r="U2090" t="s">
        <v>528</v>
      </c>
      <c r="W2090">
        <v>5</v>
      </c>
      <c r="X2090">
        <v>4</v>
      </c>
      <c r="Y2090">
        <v>0</v>
      </c>
    </row>
    <row r="2091" spans="17:25" x14ac:dyDescent="0.25">
      <c r="Q2091" t="s">
        <v>2007</v>
      </c>
      <c r="R2091" t="s">
        <v>706</v>
      </c>
      <c r="S2091" t="s">
        <v>506</v>
      </c>
      <c r="T2091" t="s">
        <v>523</v>
      </c>
      <c r="U2091" t="s">
        <v>547</v>
      </c>
      <c r="V2091" t="s">
        <v>500</v>
      </c>
      <c r="W2091">
        <v>7</v>
      </c>
      <c r="X2091">
        <v>0</v>
      </c>
      <c r="Y2091">
        <v>0</v>
      </c>
    </row>
    <row r="2092" spans="17:25" x14ac:dyDescent="0.25">
      <c r="Q2092" t="s">
        <v>133</v>
      </c>
      <c r="R2092" t="s">
        <v>555</v>
      </c>
      <c r="S2092" t="s">
        <v>549</v>
      </c>
      <c r="T2092" t="s">
        <v>536</v>
      </c>
      <c r="U2092" t="s">
        <v>559</v>
      </c>
      <c r="V2092" t="s">
        <v>500</v>
      </c>
      <c r="W2092">
        <v>19</v>
      </c>
      <c r="X2092">
        <v>11</v>
      </c>
      <c r="Y2092">
        <v>0</v>
      </c>
    </row>
    <row r="2093" spans="17:25" x14ac:dyDescent="0.25">
      <c r="Q2093" t="s">
        <v>4080</v>
      </c>
      <c r="S2093" t="s">
        <v>510</v>
      </c>
      <c r="T2093" t="s">
        <v>533</v>
      </c>
      <c r="U2093" t="s">
        <v>642</v>
      </c>
      <c r="V2093" t="s">
        <v>500</v>
      </c>
      <c r="W2093">
        <v>21</v>
      </c>
      <c r="X2093">
        <v>8</v>
      </c>
      <c r="Y2093">
        <v>0</v>
      </c>
    </row>
    <row r="2094" spans="17:25" x14ac:dyDescent="0.25">
      <c r="Q2094" t="s">
        <v>3476</v>
      </c>
      <c r="S2094" t="s">
        <v>518</v>
      </c>
      <c r="T2094" t="s">
        <v>1247</v>
      </c>
      <c r="U2094" t="s">
        <v>496</v>
      </c>
      <c r="V2094" t="s">
        <v>500</v>
      </c>
      <c r="W2094">
        <v>0</v>
      </c>
      <c r="X2094">
        <v>1</v>
      </c>
      <c r="Y2094">
        <v>0</v>
      </c>
    </row>
    <row r="2095" spans="17:25" x14ac:dyDescent="0.25">
      <c r="Q2095" t="s">
        <v>1863</v>
      </c>
      <c r="S2095" t="s">
        <v>593</v>
      </c>
      <c r="T2095" t="s">
        <v>533</v>
      </c>
      <c r="U2095" t="s">
        <v>606</v>
      </c>
      <c r="V2095" t="s">
        <v>500</v>
      </c>
      <c r="W2095">
        <v>23</v>
      </c>
      <c r="X2095">
        <v>4</v>
      </c>
      <c r="Y2095">
        <v>0</v>
      </c>
    </row>
    <row r="2096" spans="17:25" x14ac:dyDescent="0.25">
      <c r="Q2096" t="s">
        <v>2042</v>
      </c>
      <c r="R2096" t="s">
        <v>726</v>
      </c>
      <c r="S2096" t="s">
        <v>506</v>
      </c>
      <c r="T2096" t="s">
        <v>727</v>
      </c>
      <c r="U2096" t="s">
        <v>496</v>
      </c>
      <c r="W2096">
        <v>9</v>
      </c>
      <c r="X2096">
        <v>2</v>
      </c>
      <c r="Y2096">
        <v>1</v>
      </c>
    </row>
    <row r="2097" spans="17:25" x14ac:dyDescent="0.25">
      <c r="Q2097" t="s">
        <v>3345</v>
      </c>
      <c r="R2097" t="s">
        <v>893</v>
      </c>
      <c r="S2097" t="s">
        <v>552</v>
      </c>
      <c r="T2097" t="s">
        <v>533</v>
      </c>
      <c r="U2097" t="s">
        <v>496</v>
      </c>
      <c r="W2097">
        <v>3</v>
      </c>
      <c r="X2097">
        <v>4</v>
      </c>
      <c r="Y2097">
        <v>0</v>
      </c>
    </row>
    <row r="2098" spans="17:25" x14ac:dyDescent="0.25">
      <c r="Q2098" t="s">
        <v>3397</v>
      </c>
      <c r="R2098" t="s">
        <v>893</v>
      </c>
      <c r="S2098" t="s">
        <v>552</v>
      </c>
      <c r="T2098" t="s">
        <v>533</v>
      </c>
      <c r="U2098" t="s">
        <v>642</v>
      </c>
      <c r="V2098" t="s">
        <v>500</v>
      </c>
      <c r="W2098">
        <v>6</v>
      </c>
      <c r="X2098">
        <v>6</v>
      </c>
      <c r="Y2098">
        <v>0</v>
      </c>
    </row>
    <row r="2099" spans="17:25" x14ac:dyDescent="0.25">
      <c r="Q2099" t="s">
        <v>2187</v>
      </c>
      <c r="S2099" t="s">
        <v>502</v>
      </c>
      <c r="T2099" t="s">
        <v>520</v>
      </c>
      <c r="U2099" t="s">
        <v>496</v>
      </c>
      <c r="W2099">
        <v>5</v>
      </c>
      <c r="X2099">
        <v>1</v>
      </c>
      <c r="Y2099">
        <v>0</v>
      </c>
    </row>
    <row r="2100" spans="17:25" x14ac:dyDescent="0.25">
      <c r="Q2100" t="s">
        <v>29</v>
      </c>
      <c r="R2100" t="s">
        <v>917</v>
      </c>
      <c r="S2100" t="s">
        <v>502</v>
      </c>
      <c r="T2100" t="s">
        <v>536</v>
      </c>
      <c r="U2100" t="s">
        <v>559</v>
      </c>
      <c r="V2100" t="s">
        <v>500</v>
      </c>
      <c r="W2100">
        <v>24</v>
      </c>
      <c r="X2100">
        <v>4</v>
      </c>
      <c r="Y2100">
        <v>1</v>
      </c>
    </row>
    <row r="2101" spans="17:25" x14ac:dyDescent="0.25">
      <c r="Q2101" t="s">
        <v>2990</v>
      </c>
      <c r="S2101" t="s">
        <v>496</v>
      </c>
      <c r="T2101" t="s">
        <v>497</v>
      </c>
      <c r="U2101" t="s">
        <v>496</v>
      </c>
      <c r="W2101">
        <v>2</v>
      </c>
      <c r="X2101">
        <v>0</v>
      </c>
      <c r="Y2101">
        <v>0</v>
      </c>
    </row>
    <row r="2102" spans="17:25" x14ac:dyDescent="0.25">
      <c r="Q2102" t="s">
        <v>3023</v>
      </c>
      <c r="R2102" t="s">
        <v>1243</v>
      </c>
      <c r="S2102" t="s">
        <v>530</v>
      </c>
      <c r="T2102" t="s">
        <v>497</v>
      </c>
      <c r="U2102" t="s">
        <v>553</v>
      </c>
      <c r="V2102" t="s">
        <v>500</v>
      </c>
      <c r="W2102">
        <v>19</v>
      </c>
      <c r="X2102">
        <v>1</v>
      </c>
      <c r="Y2102">
        <v>0</v>
      </c>
    </row>
    <row r="2103" spans="17:25" x14ac:dyDescent="0.25">
      <c r="Q2103" t="s">
        <v>2099</v>
      </c>
      <c r="S2103" t="s">
        <v>499</v>
      </c>
      <c r="T2103" t="s">
        <v>513</v>
      </c>
      <c r="U2103" t="s">
        <v>496</v>
      </c>
      <c r="V2103" t="s">
        <v>500</v>
      </c>
      <c r="W2103">
        <v>6</v>
      </c>
      <c r="X2103">
        <v>1</v>
      </c>
      <c r="Y2103">
        <v>0</v>
      </c>
    </row>
    <row r="2104" spans="17:25" x14ac:dyDescent="0.25">
      <c r="Q2104" t="s">
        <v>3611</v>
      </c>
      <c r="S2104" t="s">
        <v>496</v>
      </c>
      <c r="T2104" t="s">
        <v>906</v>
      </c>
      <c r="U2104" t="s">
        <v>496</v>
      </c>
      <c r="W2104">
        <v>3</v>
      </c>
      <c r="X2104">
        <v>3</v>
      </c>
      <c r="Y2104">
        <v>0</v>
      </c>
    </row>
    <row r="2105" spans="17:25" x14ac:dyDescent="0.25">
      <c r="Q2105" t="s">
        <v>1970</v>
      </c>
      <c r="R2105" t="s">
        <v>682</v>
      </c>
      <c r="S2105" t="s">
        <v>532</v>
      </c>
      <c r="T2105" t="s">
        <v>619</v>
      </c>
      <c r="U2105" t="s">
        <v>528</v>
      </c>
      <c r="V2105" t="s">
        <v>500</v>
      </c>
      <c r="W2105">
        <v>9</v>
      </c>
      <c r="X2105">
        <v>2</v>
      </c>
      <c r="Y2105">
        <v>0</v>
      </c>
    </row>
    <row r="2106" spans="17:25" x14ac:dyDescent="0.25">
      <c r="Q2106" t="s">
        <v>3400</v>
      </c>
      <c r="R2106" t="s">
        <v>640</v>
      </c>
      <c r="S2106" t="s">
        <v>522</v>
      </c>
      <c r="T2106" t="s">
        <v>523</v>
      </c>
      <c r="U2106" t="s">
        <v>496</v>
      </c>
      <c r="V2106" t="s">
        <v>500</v>
      </c>
      <c r="W2106">
        <v>13</v>
      </c>
      <c r="X2106">
        <v>22</v>
      </c>
      <c r="Y2106">
        <v>0</v>
      </c>
    </row>
    <row r="2107" spans="17:25" x14ac:dyDescent="0.25">
      <c r="Q2107" t="s">
        <v>3564</v>
      </c>
      <c r="S2107" t="s">
        <v>518</v>
      </c>
      <c r="T2107" t="s">
        <v>513</v>
      </c>
      <c r="U2107" t="s">
        <v>496</v>
      </c>
      <c r="V2107" t="s">
        <v>500</v>
      </c>
      <c r="W2107">
        <v>2</v>
      </c>
      <c r="X2107">
        <v>1</v>
      </c>
      <c r="Y2107">
        <v>0</v>
      </c>
    </row>
    <row r="2108" spans="17:25" x14ac:dyDescent="0.25">
      <c r="Q2108" t="s">
        <v>3676</v>
      </c>
      <c r="R2108" t="s">
        <v>1558</v>
      </c>
      <c r="S2108" t="s">
        <v>502</v>
      </c>
      <c r="T2108" t="s">
        <v>580</v>
      </c>
      <c r="U2108" t="s">
        <v>496</v>
      </c>
      <c r="V2108" t="s">
        <v>500</v>
      </c>
      <c r="W2108">
        <v>2</v>
      </c>
      <c r="X2108">
        <v>1</v>
      </c>
      <c r="Y2108">
        <v>0</v>
      </c>
    </row>
    <row r="2109" spans="17:25" x14ac:dyDescent="0.25">
      <c r="Q2109" t="s">
        <v>3682</v>
      </c>
      <c r="S2109" t="s">
        <v>506</v>
      </c>
      <c r="T2109" t="s">
        <v>866</v>
      </c>
      <c r="U2109" t="s">
        <v>496</v>
      </c>
      <c r="W2109">
        <v>8</v>
      </c>
      <c r="X2109">
        <v>9</v>
      </c>
      <c r="Y2109">
        <v>0</v>
      </c>
    </row>
    <row r="2110" spans="17:25" x14ac:dyDescent="0.25">
      <c r="Q2110" t="s">
        <v>3744</v>
      </c>
      <c r="S2110" t="s">
        <v>549</v>
      </c>
      <c r="T2110" t="s">
        <v>536</v>
      </c>
      <c r="U2110" t="s">
        <v>496</v>
      </c>
      <c r="W2110">
        <v>8</v>
      </c>
      <c r="X2110">
        <v>1</v>
      </c>
      <c r="Y2110">
        <v>0</v>
      </c>
    </row>
    <row r="2111" spans="17:25" x14ac:dyDescent="0.25">
      <c r="Q2111" t="s">
        <v>3797</v>
      </c>
      <c r="R2111" t="s">
        <v>1624</v>
      </c>
      <c r="S2111" t="s">
        <v>499</v>
      </c>
      <c r="T2111" t="s">
        <v>523</v>
      </c>
      <c r="U2111" t="s">
        <v>496</v>
      </c>
      <c r="V2111" t="s">
        <v>500</v>
      </c>
      <c r="W2111">
        <v>14</v>
      </c>
      <c r="X2111">
        <v>7</v>
      </c>
      <c r="Y2111">
        <v>0</v>
      </c>
    </row>
    <row r="2112" spans="17:25" x14ac:dyDescent="0.25">
      <c r="Q2112" t="s">
        <v>4067</v>
      </c>
      <c r="S2112" t="s">
        <v>496</v>
      </c>
      <c r="T2112" t="s">
        <v>496</v>
      </c>
      <c r="U2112" t="s">
        <v>496</v>
      </c>
      <c r="W2112">
        <v>0</v>
      </c>
      <c r="X2112">
        <v>1</v>
      </c>
      <c r="Y2112">
        <v>0</v>
      </c>
    </row>
    <row r="2113" spans="17:25" x14ac:dyDescent="0.25">
      <c r="Q2113" t="s">
        <v>2226</v>
      </c>
      <c r="S2113" t="s">
        <v>535</v>
      </c>
      <c r="T2113" t="s">
        <v>513</v>
      </c>
      <c r="U2113" t="s">
        <v>496</v>
      </c>
      <c r="V2113" t="s">
        <v>515</v>
      </c>
      <c r="W2113">
        <v>0</v>
      </c>
      <c r="X2113">
        <v>1</v>
      </c>
      <c r="Y2113">
        <v>0</v>
      </c>
    </row>
    <row r="2114" spans="17:25" x14ac:dyDescent="0.25">
      <c r="Q2114" t="s">
        <v>1786</v>
      </c>
      <c r="S2114" t="s">
        <v>535</v>
      </c>
      <c r="T2114" t="s">
        <v>536</v>
      </c>
      <c r="U2114" t="s">
        <v>496</v>
      </c>
      <c r="V2114" t="s">
        <v>500</v>
      </c>
      <c r="W2114">
        <v>11</v>
      </c>
      <c r="X2114">
        <v>5</v>
      </c>
      <c r="Y2114">
        <v>0</v>
      </c>
    </row>
    <row r="2115" spans="17:25" x14ac:dyDescent="0.25">
      <c r="Q2115" t="s">
        <v>1839</v>
      </c>
      <c r="R2115" t="s">
        <v>590</v>
      </c>
      <c r="S2115" t="s">
        <v>502</v>
      </c>
      <c r="T2115" t="s">
        <v>536</v>
      </c>
      <c r="U2115" t="s">
        <v>496</v>
      </c>
      <c r="V2115" t="s">
        <v>500</v>
      </c>
      <c r="W2115">
        <v>7</v>
      </c>
      <c r="X2115">
        <v>3</v>
      </c>
      <c r="Y2115">
        <v>0</v>
      </c>
    </row>
    <row r="2116" spans="17:25" x14ac:dyDescent="0.25">
      <c r="Q2116" t="s">
        <v>463</v>
      </c>
      <c r="S2116" t="s">
        <v>552</v>
      </c>
      <c r="T2116" t="s">
        <v>533</v>
      </c>
      <c r="U2116" t="s">
        <v>620</v>
      </c>
      <c r="W2116">
        <v>14</v>
      </c>
      <c r="X2116">
        <v>3</v>
      </c>
      <c r="Y2116">
        <v>0</v>
      </c>
    </row>
    <row r="2117" spans="17:25" x14ac:dyDescent="0.25">
      <c r="Q2117" t="s">
        <v>3364</v>
      </c>
      <c r="R2117" t="s">
        <v>1420</v>
      </c>
      <c r="S2117" t="s">
        <v>506</v>
      </c>
      <c r="T2117" t="s">
        <v>677</v>
      </c>
      <c r="U2117" t="s">
        <v>496</v>
      </c>
      <c r="V2117" t="s">
        <v>515</v>
      </c>
      <c r="W2117">
        <v>9</v>
      </c>
      <c r="X2117">
        <v>6</v>
      </c>
      <c r="Y2117">
        <v>1</v>
      </c>
    </row>
    <row r="2118" spans="17:25" x14ac:dyDescent="0.25">
      <c r="Q2118" t="s">
        <v>2071</v>
      </c>
      <c r="S2118" t="s">
        <v>496</v>
      </c>
      <c r="T2118" t="s">
        <v>533</v>
      </c>
      <c r="U2118" t="s">
        <v>496</v>
      </c>
      <c r="W2118">
        <v>5</v>
      </c>
      <c r="X2118">
        <v>2</v>
      </c>
      <c r="Y2118">
        <v>0</v>
      </c>
    </row>
    <row r="2119" spans="17:25" x14ac:dyDescent="0.25">
      <c r="Q2119" t="s">
        <v>1891</v>
      </c>
      <c r="R2119" t="s">
        <v>627</v>
      </c>
      <c r="S2119" t="s">
        <v>510</v>
      </c>
      <c r="T2119" t="s">
        <v>533</v>
      </c>
      <c r="U2119" t="s">
        <v>553</v>
      </c>
      <c r="V2119" t="s">
        <v>500</v>
      </c>
      <c r="W2119">
        <v>35</v>
      </c>
      <c r="X2119">
        <v>3</v>
      </c>
      <c r="Y2119">
        <v>0</v>
      </c>
    </row>
    <row r="2120" spans="17:25" x14ac:dyDescent="0.25">
      <c r="Q2120" t="s">
        <v>2080</v>
      </c>
      <c r="R2120" t="s">
        <v>751</v>
      </c>
      <c r="S2120" t="s">
        <v>499</v>
      </c>
      <c r="T2120" t="s">
        <v>511</v>
      </c>
      <c r="U2120" t="s">
        <v>556</v>
      </c>
      <c r="V2120" t="s">
        <v>500</v>
      </c>
      <c r="W2120">
        <v>9</v>
      </c>
      <c r="X2120">
        <v>0</v>
      </c>
      <c r="Y2120">
        <v>1</v>
      </c>
    </row>
    <row r="2121" spans="17:25" x14ac:dyDescent="0.25">
      <c r="Q2121" t="s">
        <v>3762</v>
      </c>
      <c r="R2121" t="s">
        <v>1599</v>
      </c>
      <c r="S2121" t="s">
        <v>549</v>
      </c>
      <c r="T2121" t="s">
        <v>536</v>
      </c>
      <c r="U2121" t="s">
        <v>559</v>
      </c>
      <c r="V2121" t="s">
        <v>500</v>
      </c>
      <c r="W2121">
        <v>36</v>
      </c>
      <c r="X2121">
        <v>9</v>
      </c>
      <c r="Y2121">
        <v>0</v>
      </c>
    </row>
    <row r="2122" spans="17:25" x14ac:dyDescent="0.25">
      <c r="Q2122" t="s">
        <v>3969</v>
      </c>
      <c r="R2122" t="s">
        <v>1700</v>
      </c>
      <c r="S2122" t="s">
        <v>549</v>
      </c>
      <c r="T2122" t="s">
        <v>523</v>
      </c>
      <c r="U2122" t="s">
        <v>496</v>
      </c>
      <c r="V2122" t="s">
        <v>500</v>
      </c>
      <c r="W2122">
        <v>7</v>
      </c>
      <c r="X2122">
        <v>5</v>
      </c>
      <c r="Y2122">
        <v>0</v>
      </c>
    </row>
    <row r="2123" spans="17:25" x14ac:dyDescent="0.25">
      <c r="Q2123" t="s">
        <v>2873</v>
      </c>
      <c r="S2123" t="s">
        <v>518</v>
      </c>
      <c r="T2123" t="s">
        <v>523</v>
      </c>
      <c r="U2123" t="s">
        <v>496</v>
      </c>
      <c r="V2123" t="s">
        <v>500</v>
      </c>
      <c r="W2123">
        <v>5</v>
      </c>
      <c r="X2123">
        <v>1</v>
      </c>
      <c r="Y2123">
        <v>0</v>
      </c>
    </row>
    <row r="2124" spans="17:25" x14ac:dyDescent="0.25">
      <c r="Q2124" t="s">
        <v>2422</v>
      </c>
      <c r="S2124" t="s">
        <v>552</v>
      </c>
      <c r="T2124" t="s">
        <v>497</v>
      </c>
      <c r="U2124" t="s">
        <v>546</v>
      </c>
      <c r="V2124" t="s">
        <v>500</v>
      </c>
      <c r="W2124">
        <v>8</v>
      </c>
      <c r="X2124">
        <v>4</v>
      </c>
      <c r="Y2124">
        <v>0</v>
      </c>
    </row>
    <row r="2125" spans="17:25" x14ac:dyDescent="0.25">
      <c r="Q2125" t="s">
        <v>372</v>
      </c>
      <c r="S2125" t="s">
        <v>522</v>
      </c>
      <c r="T2125" t="s">
        <v>513</v>
      </c>
      <c r="U2125" t="s">
        <v>496</v>
      </c>
      <c r="V2125" t="s">
        <v>500</v>
      </c>
      <c r="W2125">
        <v>14</v>
      </c>
      <c r="X2125">
        <v>6</v>
      </c>
      <c r="Y2125">
        <v>1</v>
      </c>
    </row>
    <row r="2126" spans="17:25" x14ac:dyDescent="0.25">
      <c r="Q2126" t="s">
        <v>2321</v>
      </c>
      <c r="S2126" t="s">
        <v>552</v>
      </c>
      <c r="T2126" t="s">
        <v>533</v>
      </c>
      <c r="U2126" t="s">
        <v>567</v>
      </c>
      <c r="V2126" t="s">
        <v>500</v>
      </c>
      <c r="W2126">
        <v>8</v>
      </c>
      <c r="X2126">
        <v>5</v>
      </c>
      <c r="Y2126">
        <v>1</v>
      </c>
    </row>
    <row r="2127" spans="17:25" x14ac:dyDescent="0.25">
      <c r="Q2127" t="s">
        <v>2673</v>
      </c>
      <c r="R2127" t="s">
        <v>565</v>
      </c>
      <c r="S2127" t="s">
        <v>506</v>
      </c>
      <c r="T2127" t="s">
        <v>536</v>
      </c>
      <c r="U2127" t="s">
        <v>496</v>
      </c>
      <c r="V2127" t="s">
        <v>515</v>
      </c>
      <c r="W2127">
        <v>4</v>
      </c>
      <c r="X2127">
        <v>2</v>
      </c>
      <c r="Y2127">
        <v>0</v>
      </c>
    </row>
    <row r="2128" spans="17:25" x14ac:dyDescent="0.25">
      <c r="Q2128" t="s">
        <v>3509</v>
      </c>
      <c r="S2128" t="s">
        <v>761</v>
      </c>
      <c r="T2128" t="s">
        <v>503</v>
      </c>
      <c r="U2128" t="s">
        <v>496</v>
      </c>
      <c r="W2128">
        <v>7</v>
      </c>
      <c r="X2128">
        <v>2</v>
      </c>
      <c r="Y2128">
        <v>0</v>
      </c>
    </row>
    <row r="2129" spans="17:25" x14ac:dyDescent="0.25">
      <c r="Q2129" t="s">
        <v>3917</v>
      </c>
      <c r="R2129" t="s">
        <v>1087</v>
      </c>
      <c r="S2129" t="s">
        <v>530</v>
      </c>
      <c r="T2129" t="s">
        <v>497</v>
      </c>
      <c r="U2129" t="s">
        <v>496</v>
      </c>
      <c r="W2129">
        <v>8</v>
      </c>
      <c r="X2129">
        <v>7</v>
      </c>
      <c r="Y2129">
        <v>0</v>
      </c>
    </row>
    <row r="2130" spans="17:25" x14ac:dyDescent="0.25">
      <c r="Q2130" t="s">
        <v>3010</v>
      </c>
      <c r="R2130" t="s">
        <v>1238</v>
      </c>
      <c r="S2130" t="s">
        <v>499</v>
      </c>
      <c r="T2130" t="s">
        <v>497</v>
      </c>
      <c r="U2130" t="s">
        <v>556</v>
      </c>
      <c r="V2130" t="s">
        <v>500</v>
      </c>
      <c r="W2130">
        <v>13</v>
      </c>
      <c r="X2130">
        <v>4</v>
      </c>
      <c r="Y2130">
        <v>0</v>
      </c>
    </row>
    <row r="2131" spans="17:25" x14ac:dyDescent="0.25">
      <c r="Q2131" t="s">
        <v>3249</v>
      </c>
      <c r="S2131" t="s">
        <v>499</v>
      </c>
      <c r="T2131" t="s">
        <v>536</v>
      </c>
      <c r="U2131" t="s">
        <v>496</v>
      </c>
      <c r="V2131" t="s">
        <v>500</v>
      </c>
      <c r="W2131">
        <v>2</v>
      </c>
      <c r="X2131">
        <v>1</v>
      </c>
      <c r="Y2131">
        <v>0</v>
      </c>
    </row>
    <row r="2132" spans="17:25" x14ac:dyDescent="0.25">
      <c r="Q2132" t="s">
        <v>2390</v>
      </c>
      <c r="S2132" t="s">
        <v>552</v>
      </c>
      <c r="T2132" t="s">
        <v>536</v>
      </c>
      <c r="U2132" t="s">
        <v>496</v>
      </c>
      <c r="W2132">
        <v>3</v>
      </c>
      <c r="X2132">
        <v>0</v>
      </c>
      <c r="Y2132">
        <v>0</v>
      </c>
    </row>
    <row r="2133" spans="17:25" x14ac:dyDescent="0.25">
      <c r="Q2133" t="s">
        <v>1775</v>
      </c>
      <c r="R2133" t="s">
        <v>516</v>
      </c>
      <c r="S2133" t="s">
        <v>499</v>
      </c>
      <c r="T2133" t="s">
        <v>513</v>
      </c>
      <c r="U2133" t="s">
        <v>517</v>
      </c>
      <c r="V2133" t="s">
        <v>500</v>
      </c>
      <c r="W2133">
        <v>5</v>
      </c>
      <c r="X2133">
        <v>3</v>
      </c>
      <c r="Y2133">
        <v>0</v>
      </c>
    </row>
    <row r="2134" spans="17:25" x14ac:dyDescent="0.25">
      <c r="Q2134" t="s">
        <v>61</v>
      </c>
      <c r="R2134" t="s">
        <v>565</v>
      </c>
      <c r="S2134" t="s">
        <v>502</v>
      </c>
      <c r="T2134" t="s">
        <v>523</v>
      </c>
      <c r="U2134" t="s">
        <v>514</v>
      </c>
      <c r="V2134" t="s">
        <v>500</v>
      </c>
      <c r="W2134">
        <v>13</v>
      </c>
      <c r="X2134">
        <v>5</v>
      </c>
      <c r="Y2134">
        <v>0</v>
      </c>
    </row>
    <row r="2135" spans="17:25" x14ac:dyDescent="0.25">
      <c r="Q2135" t="s">
        <v>1854</v>
      </c>
      <c r="R2135" t="s">
        <v>600</v>
      </c>
      <c r="S2135" t="s">
        <v>499</v>
      </c>
      <c r="T2135" t="s">
        <v>536</v>
      </c>
      <c r="U2135" t="s">
        <v>496</v>
      </c>
      <c r="V2135" t="s">
        <v>500</v>
      </c>
      <c r="W2135">
        <v>14</v>
      </c>
      <c r="X2135">
        <v>5</v>
      </c>
      <c r="Y2135">
        <v>0</v>
      </c>
    </row>
    <row r="2136" spans="17:25" x14ac:dyDescent="0.25">
      <c r="Q2136" t="s">
        <v>1904</v>
      </c>
      <c r="S2136" t="s">
        <v>549</v>
      </c>
      <c r="T2136" t="s">
        <v>536</v>
      </c>
      <c r="U2136" t="s">
        <v>496</v>
      </c>
      <c r="W2136">
        <v>2</v>
      </c>
      <c r="X2136">
        <v>2</v>
      </c>
      <c r="Y2136">
        <v>0</v>
      </c>
    </row>
    <row r="2137" spans="17:25" x14ac:dyDescent="0.25">
      <c r="Q2137" t="s">
        <v>2452</v>
      </c>
      <c r="R2137" t="s">
        <v>958</v>
      </c>
      <c r="S2137" t="s">
        <v>522</v>
      </c>
      <c r="T2137" t="s">
        <v>523</v>
      </c>
      <c r="U2137" t="s">
        <v>508</v>
      </c>
      <c r="V2137" t="s">
        <v>515</v>
      </c>
      <c r="W2137">
        <v>8</v>
      </c>
      <c r="X2137">
        <v>4</v>
      </c>
      <c r="Y2137">
        <v>0</v>
      </c>
    </row>
    <row r="2138" spans="17:25" x14ac:dyDescent="0.25">
      <c r="Q2138" t="s">
        <v>271</v>
      </c>
      <c r="R2138" t="s">
        <v>1190</v>
      </c>
      <c r="S2138" t="s">
        <v>518</v>
      </c>
      <c r="T2138" t="s">
        <v>511</v>
      </c>
      <c r="U2138" t="s">
        <v>546</v>
      </c>
      <c r="V2138" t="s">
        <v>500</v>
      </c>
      <c r="W2138">
        <v>16</v>
      </c>
      <c r="X2138">
        <v>4</v>
      </c>
      <c r="Y2138">
        <v>0</v>
      </c>
    </row>
    <row r="2139" spans="17:25" x14ac:dyDescent="0.25">
      <c r="Q2139" t="s">
        <v>3192</v>
      </c>
      <c r="R2139" t="s">
        <v>1330</v>
      </c>
      <c r="S2139" t="s">
        <v>746</v>
      </c>
      <c r="T2139" t="s">
        <v>1047</v>
      </c>
      <c r="U2139" t="s">
        <v>496</v>
      </c>
      <c r="V2139" t="s">
        <v>500</v>
      </c>
      <c r="W2139">
        <v>10</v>
      </c>
      <c r="X2139">
        <v>4</v>
      </c>
      <c r="Y2139">
        <v>1</v>
      </c>
    </row>
    <row r="2140" spans="17:25" x14ac:dyDescent="0.25">
      <c r="Q2140" t="s">
        <v>3554</v>
      </c>
      <c r="S2140" t="s">
        <v>502</v>
      </c>
      <c r="T2140" t="s">
        <v>536</v>
      </c>
      <c r="U2140" t="s">
        <v>508</v>
      </c>
      <c r="V2140" t="s">
        <v>500</v>
      </c>
      <c r="W2140">
        <v>11</v>
      </c>
      <c r="X2140">
        <v>3</v>
      </c>
      <c r="Y2140">
        <v>0</v>
      </c>
    </row>
    <row r="2141" spans="17:25" x14ac:dyDescent="0.25">
      <c r="Q2141" t="s">
        <v>3547</v>
      </c>
      <c r="R2141" t="s">
        <v>1104</v>
      </c>
      <c r="S2141" t="s">
        <v>634</v>
      </c>
      <c r="T2141" t="s">
        <v>503</v>
      </c>
      <c r="U2141" t="s">
        <v>496</v>
      </c>
      <c r="V2141" t="s">
        <v>500</v>
      </c>
      <c r="W2141">
        <v>47</v>
      </c>
      <c r="X2141">
        <v>13</v>
      </c>
      <c r="Y2141">
        <v>0</v>
      </c>
    </row>
    <row r="2142" spans="17:25" x14ac:dyDescent="0.25">
      <c r="Q2142" t="s">
        <v>1865</v>
      </c>
      <c r="R2142" t="s">
        <v>608</v>
      </c>
      <c r="S2142" t="s">
        <v>522</v>
      </c>
      <c r="T2142" t="s">
        <v>523</v>
      </c>
      <c r="U2142" t="s">
        <v>556</v>
      </c>
      <c r="V2142" t="s">
        <v>500</v>
      </c>
      <c r="W2142">
        <v>10</v>
      </c>
      <c r="X2142">
        <v>5</v>
      </c>
      <c r="Y2142">
        <v>0</v>
      </c>
    </row>
    <row r="2143" spans="17:25" x14ac:dyDescent="0.25">
      <c r="Q2143" t="s">
        <v>1978</v>
      </c>
      <c r="S2143" t="s">
        <v>552</v>
      </c>
      <c r="T2143" t="s">
        <v>523</v>
      </c>
      <c r="U2143" t="s">
        <v>496</v>
      </c>
      <c r="W2143">
        <v>1</v>
      </c>
      <c r="X2143">
        <v>4</v>
      </c>
      <c r="Y2143">
        <v>0</v>
      </c>
    </row>
    <row r="2144" spans="17:25" x14ac:dyDescent="0.25">
      <c r="Q2144" t="s">
        <v>56</v>
      </c>
      <c r="R2144" t="s">
        <v>793</v>
      </c>
      <c r="S2144" t="s">
        <v>530</v>
      </c>
      <c r="T2144" t="s">
        <v>497</v>
      </c>
      <c r="U2144" t="s">
        <v>556</v>
      </c>
      <c r="V2144" t="s">
        <v>515</v>
      </c>
      <c r="W2144">
        <v>40</v>
      </c>
      <c r="X2144">
        <v>20</v>
      </c>
      <c r="Y2144">
        <v>1</v>
      </c>
    </row>
    <row r="2145" spans="17:25" x14ac:dyDescent="0.25">
      <c r="Q2145" t="s">
        <v>42</v>
      </c>
      <c r="R2145" t="s">
        <v>945</v>
      </c>
      <c r="S2145" t="s">
        <v>549</v>
      </c>
      <c r="T2145" t="s">
        <v>513</v>
      </c>
      <c r="U2145" t="s">
        <v>559</v>
      </c>
      <c r="V2145" t="s">
        <v>515</v>
      </c>
      <c r="W2145">
        <v>29</v>
      </c>
      <c r="X2145">
        <v>7</v>
      </c>
      <c r="Y2145">
        <v>0</v>
      </c>
    </row>
    <row r="2146" spans="17:25" x14ac:dyDescent="0.25">
      <c r="Q2146" t="s">
        <v>2203</v>
      </c>
      <c r="R2146" t="s">
        <v>820</v>
      </c>
      <c r="S2146" t="s">
        <v>552</v>
      </c>
      <c r="T2146" t="s">
        <v>497</v>
      </c>
      <c r="U2146" t="s">
        <v>496</v>
      </c>
      <c r="V2146" t="s">
        <v>500</v>
      </c>
      <c r="W2146">
        <v>19</v>
      </c>
      <c r="X2146">
        <v>3</v>
      </c>
      <c r="Y2146">
        <v>0</v>
      </c>
    </row>
    <row r="2147" spans="17:25" x14ac:dyDescent="0.25">
      <c r="Q2147" t="s">
        <v>2220</v>
      </c>
      <c r="S2147" t="s">
        <v>549</v>
      </c>
      <c r="T2147" t="s">
        <v>536</v>
      </c>
      <c r="U2147" t="s">
        <v>496</v>
      </c>
      <c r="V2147" t="s">
        <v>500</v>
      </c>
      <c r="W2147">
        <v>4</v>
      </c>
      <c r="X2147">
        <v>3</v>
      </c>
      <c r="Y2147">
        <v>1</v>
      </c>
    </row>
    <row r="2148" spans="17:25" x14ac:dyDescent="0.25">
      <c r="Q2148" t="s">
        <v>3306</v>
      </c>
      <c r="R2148" t="s">
        <v>1392</v>
      </c>
      <c r="S2148" t="s">
        <v>761</v>
      </c>
      <c r="T2148" t="s">
        <v>503</v>
      </c>
      <c r="U2148" t="s">
        <v>846</v>
      </c>
      <c r="V2148" t="s">
        <v>500</v>
      </c>
      <c r="W2148">
        <v>8</v>
      </c>
      <c r="X2148">
        <v>1</v>
      </c>
      <c r="Y2148">
        <v>0</v>
      </c>
    </row>
    <row r="2149" spans="17:25" x14ac:dyDescent="0.25">
      <c r="Q2149" t="s">
        <v>453</v>
      </c>
      <c r="R2149" t="s">
        <v>1720</v>
      </c>
      <c r="S2149" t="s">
        <v>502</v>
      </c>
      <c r="T2149" t="s">
        <v>523</v>
      </c>
      <c r="U2149" t="s">
        <v>517</v>
      </c>
      <c r="W2149">
        <v>9</v>
      </c>
      <c r="X2149">
        <v>4</v>
      </c>
      <c r="Y2149">
        <v>0</v>
      </c>
    </row>
    <row r="2150" spans="17:25" x14ac:dyDescent="0.25">
      <c r="Q2150" t="s">
        <v>3198</v>
      </c>
      <c r="R2150" t="s">
        <v>1333</v>
      </c>
      <c r="S2150" t="s">
        <v>535</v>
      </c>
      <c r="T2150" t="s">
        <v>513</v>
      </c>
      <c r="U2150" t="s">
        <v>556</v>
      </c>
      <c r="V2150" t="s">
        <v>500</v>
      </c>
      <c r="W2150">
        <v>7</v>
      </c>
      <c r="X2150">
        <v>4</v>
      </c>
      <c r="Y2150">
        <v>0</v>
      </c>
    </row>
    <row r="2151" spans="17:25" x14ac:dyDescent="0.25">
      <c r="Q2151" t="s">
        <v>2654</v>
      </c>
      <c r="R2151" t="s">
        <v>1081</v>
      </c>
      <c r="S2151" t="s">
        <v>518</v>
      </c>
      <c r="T2151" t="s">
        <v>523</v>
      </c>
      <c r="U2151" t="s">
        <v>496</v>
      </c>
      <c r="V2151" t="s">
        <v>500</v>
      </c>
      <c r="W2151">
        <v>8</v>
      </c>
      <c r="X2151">
        <v>4</v>
      </c>
      <c r="Y2151">
        <v>0</v>
      </c>
    </row>
    <row r="2152" spans="17:25" x14ac:dyDescent="0.25">
      <c r="Q2152" t="s">
        <v>3939</v>
      </c>
      <c r="R2152" t="s">
        <v>1686</v>
      </c>
      <c r="S2152" t="s">
        <v>510</v>
      </c>
      <c r="T2152" t="s">
        <v>619</v>
      </c>
      <c r="U2152" t="s">
        <v>567</v>
      </c>
      <c r="V2152" t="s">
        <v>500</v>
      </c>
      <c r="W2152">
        <v>10</v>
      </c>
      <c r="X2152">
        <v>5</v>
      </c>
      <c r="Y2152">
        <v>0</v>
      </c>
    </row>
    <row r="2153" spans="17:25" x14ac:dyDescent="0.25">
      <c r="Q2153" t="s">
        <v>2236</v>
      </c>
      <c r="R2153" t="s">
        <v>842</v>
      </c>
      <c r="S2153" t="s">
        <v>530</v>
      </c>
      <c r="T2153" t="s">
        <v>497</v>
      </c>
      <c r="U2153" t="s">
        <v>496</v>
      </c>
      <c r="V2153" t="s">
        <v>500</v>
      </c>
      <c r="W2153">
        <v>3</v>
      </c>
      <c r="X2153">
        <v>1</v>
      </c>
      <c r="Y2153">
        <v>1</v>
      </c>
    </row>
    <row r="2154" spans="17:25" x14ac:dyDescent="0.25">
      <c r="Q2154" t="s">
        <v>3562</v>
      </c>
      <c r="S2154" t="s">
        <v>502</v>
      </c>
      <c r="T2154" t="s">
        <v>1515</v>
      </c>
      <c r="U2154" t="s">
        <v>496</v>
      </c>
      <c r="V2154" t="s">
        <v>515</v>
      </c>
      <c r="W2154">
        <v>4</v>
      </c>
      <c r="X2154">
        <v>6</v>
      </c>
      <c r="Y2154">
        <v>0</v>
      </c>
    </row>
    <row r="2155" spans="17:25" x14ac:dyDescent="0.25">
      <c r="Q2155" t="s">
        <v>213</v>
      </c>
      <c r="R2155" t="s">
        <v>1631</v>
      </c>
      <c r="S2155" t="s">
        <v>530</v>
      </c>
      <c r="T2155" t="s">
        <v>523</v>
      </c>
      <c r="U2155" t="s">
        <v>546</v>
      </c>
      <c r="V2155" t="s">
        <v>515</v>
      </c>
      <c r="W2155">
        <v>18</v>
      </c>
      <c r="X2155">
        <v>8</v>
      </c>
      <c r="Y2155">
        <v>0</v>
      </c>
    </row>
    <row r="2156" spans="17:25" x14ac:dyDescent="0.25">
      <c r="Q2156" t="s">
        <v>2543</v>
      </c>
      <c r="S2156" t="s">
        <v>522</v>
      </c>
      <c r="T2156" t="s">
        <v>513</v>
      </c>
      <c r="U2156" t="s">
        <v>496</v>
      </c>
      <c r="V2156" t="s">
        <v>504</v>
      </c>
      <c r="W2156">
        <v>11</v>
      </c>
      <c r="X2156">
        <v>0</v>
      </c>
      <c r="Y2156">
        <v>0</v>
      </c>
    </row>
    <row r="2157" spans="17:25" x14ac:dyDescent="0.25">
      <c r="Q2157" t="s">
        <v>2758</v>
      </c>
      <c r="S2157" t="s">
        <v>518</v>
      </c>
      <c r="T2157" t="s">
        <v>511</v>
      </c>
      <c r="U2157" t="s">
        <v>496</v>
      </c>
      <c r="V2157" t="s">
        <v>500</v>
      </c>
      <c r="W2157">
        <v>5</v>
      </c>
      <c r="X2157">
        <v>4</v>
      </c>
      <c r="Y2157">
        <v>0</v>
      </c>
    </row>
    <row r="2158" spans="17:25" x14ac:dyDescent="0.25">
      <c r="Q2158" t="s">
        <v>2934</v>
      </c>
      <c r="R2158" t="s">
        <v>1206</v>
      </c>
      <c r="S2158" t="s">
        <v>518</v>
      </c>
      <c r="T2158" t="s">
        <v>523</v>
      </c>
      <c r="U2158" t="s">
        <v>496</v>
      </c>
      <c r="W2158">
        <v>14</v>
      </c>
      <c r="X2158">
        <v>4</v>
      </c>
      <c r="Y2158">
        <v>0</v>
      </c>
    </row>
    <row r="2159" spans="17:25" x14ac:dyDescent="0.25">
      <c r="Q2159" t="s">
        <v>3465</v>
      </c>
      <c r="R2159" t="s">
        <v>1467</v>
      </c>
      <c r="S2159" t="s">
        <v>549</v>
      </c>
      <c r="T2159" t="s">
        <v>523</v>
      </c>
      <c r="U2159" t="s">
        <v>496</v>
      </c>
      <c r="W2159">
        <v>11</v>
      </c>
      <c r="X2159">
        <v>4</v>
      </c>
      <c r="Y2159">
        <v>0</v>
      </c>
    </row>
    <row r="2160" spans="17:25" x14ac:dyDescent="0.25">
      <c r="Q2160" t="s">
        <v>1815</v>
      </c>
      <c r="S2160" t="s">
        <v>522</v>
      </c>
      <c r="T2160" t="s">
        <v>523</v>
      </c>
      <c r="U2160" t="s">
        <v>496</v>
      </c>
      <c r="W2160">
        <v>3</v>
      </c>
      <c r="X2160">
        <v>2</v>
      </c>
      <c r="Y2160">
        <v>0</v>
      </c>
    </row>
    <row r="2161" spans="17:25" x14ac:dyDescent="0.25">
      <c r="Q2161" t="s">
        <v>2447</v>
      </c>
      <c r="S2161" t="s">
        <v>502</v>
      </c>
      <c r="T2161" t="s">
        <v>513</v>
      </c>
      <c r="U2161" t="s">
        <v>517</v>
      </c>
      <c r="V2161" t="s">
        <v>515</v>
      </c>
      <c r="W2161">
        <v>19</v>
      </c>
      <c r="X2161">
        <v>7</v>
      </c>
      <c r="Y2161">
        <v>0</v>
      </c>
    </row>
    <row r="2162" spans="17:25" x14ac:dyDescent="0.25">
      <c r="Q2162" t="s">
        <v>3238</v>
      </c>
      <c r="S2162" t="s">
        <v>588</v>
      </c>
      <c r="T2162" t="s">
        <v>533</v>
      </c>
      <c r="U2162" t="s">
        <v>1350</v>
      </c>
      <c r="V2162" t="s">
        <v>500</v>
      </c>
      <c r="W2162">
        <v>16</v>
      </c>
      <c r="X2162">
        <v>1</v>
      </c>
      <c r="Y2162">
        <v>1</v>
      </c>
    </row>
    <row r="2163" spans="17:25" x14ac:dyDescent="0.25">
      <c r="Q2163" t="s">
        <v>2144</v>
      </c>
      <c r="S2163" t="s">
        <v>496</v>
      </c>
      <c r="T2163" t="s">
        <v>581</v>
      </c>
      <c r="U2163" t="s">
        <v>496</v>
      </c>
      <c r="W2163">
        <v>3</v>
      </c>
      <c r="X2163">
        <v>2</v>
      </c>
      <c r="Y2163">
        <v>0</v>
      </c>
    </row>
    <row r="2164" spans="17:25" x14ac:dyDescent="0.25">
      <c r="Q2164" t="s">
        <v>2079</v>
      </c>
      <c r="R2164" t="s">
        <v>750</v>
      </c>
      <c r="S2164" t="s">
        <v>499</v>
      </c>
      <c r="T2164" t="s">
        <v>513</v>
      </c>
      <c r="U2164" t="s">
        <v>514</v>
      </c>
      <c r="V2164" t="s">
        <v>500</v>
      </c>
      <c r="W2164">
        <v>20</v>
      </c>
      <c r="X2164">
        <v>10</v>
      </c>
      <c r="Y2164">
        <v>0</v>
      </c>
    </row>
    <row r="2165" spans="17:25" x14ac:dyDescent="0.25">
      <c r="Q2165" t="s">
        <v>203</v>
      </c>
      <c r="R2165" t="s">
        <v>704</v>
      </c>
      <c r="S2165" t="s">
        <v>535</v>
      </c>
      <c r="T2165" t="s">
        <v>503</v>
      </c>
      <c r="U2165" t="s">
        <v>514</v>
      </c>
      <c r="W2165">
        <v>15</v>
      </c>
      <c r="X2165">
        <v>7</v>
      </c>
      <c r="Y2165">
        <v>1</v>
      </c>
    </row>
    <row r="2166" spans="17:25" x14ac:dyDescent="0.25">
      <c r="Q2166" t="s">
        <v>80</v>
      </c>
      <c r="R2166" t="s">
        <v>902</v>
      </c>
      <c r="S2166" t="s">
        <v>530</v>
      </c>
      <c r="T2166" t="s">
        <v>497</v>
      </c>
      <c r="U2166" t="s">
        <v>553</v>
      </c>
      <c r="V2166" t="s">
        <v>500</v>
      </c>
      <c r="W2166">
        <v>11</v>
      </c>
      <c r="X2166">
        <v>10</v>
      </c>
      <c r="Y2166">
        <v>0</v>
      </c>
    </row>
    <row r="2167" spans="17:25" x14ac:dyDescent="0.25">
      <c r="Q2167" t="s">
        <v>2417</v>
      </c>
      <c r="S2167" t="s">
        <v>518</v>
      </c>
      <c r="T2167" t="s">
        <v>533</v>
      </c>
      <c r="U2167" t="s">
        <v>546</v>
      </c>
      <c r="V2167" t="s">
        <v>500</v>
      </c>
      <c r="W2167">
        <v>12</v>
      </c>
      <c r="X2167">
        <v>1</v>
      </c>
      <c r="Y2167">
        <v>0</v>
      </c>
    </row>
    <row r="2168" spans="17:25" x14ac:dyDescent="0.25">
      <c r="Q2168" t="s">
        <v>2840</v>
      </c>
      <c r="R2168" t="s">
        <v>1167</v>
      </c>
      <c r="S2168" t="s">
        <v>522</v>
      </c>
      <c r="T2168" t="s">
        <v>513</v>
      </c>
      <c r="U2168" t="s">
        <v>517</v>
      </c>
      <c r="V2168" t="s">
        <v>500</v>
      </c>
      <c r="W2168">
        <v>24</v>
      </c>
      <c r="X2168">
        <v>8</v>
      </c>
      <c r="Y2168">
        <v>0</v>
      </c>
    </row>
    <row r="2169" spans="17:25" x14ac:dyDescent="0.25">
      <c r="Q2169" t="s">
        <v>3005</v>
      </c>
      <c r="R2169" t="s">
        <v>611</v>
      </c>
      <c r="S2169" t="s">
        <v>506</v>
      </c>
      <c r="T2169" t="s">
        <v>536</v>
      </c>
      <c r="U2169" t="s">
        <v>547</v>
      </c>
      <c r="V2169" t="s">
        <v>500</v>
      </c>
      <c r="W2169">
        <v>5</v>
      </c>
      <c r="X2169">
        <v>4</v>
      </c>
      <c r="Y2169">
        <v>0</v>
      </c>
    </row>
    <row r="2170" spans="17:25" x14ac:dyDescent="0.25">
      <c r="Q2170" t="s">
        <v>3088</v>
      </c>
      <c r="R2170" t="s">
        <v>1279</v>
      </c>
      <c r="S2170" t="s">
        <v>530</v>
      </c>
      <c r="T2170" t="s">
        <v>497</v>
      </c>
      <c r="U2170" t="s">
        <v>567</v>
      </c>
      <c r="V2170" t="s">
        <v>500</v>
      </c>
      <c r="W2170">
        <v>19</v>
      </c>
      <c r="X2170">
        <v>8</v>
      </c>
      <c r="Y2170">
        <v>0</v>
      </c>
    </row>
    <row r="2171" spans="17:25" x14ac:dyDescent="0.25">
      <c r="Q2171" t="s">
        <v>3734</v>
      </c>
      <c r="S2171" t="s">
        <v>518</v>
      </c>
      <c r="T2171" t="s">
        <v>497</v>
      </c>
      <c r="U2171" t="s">
        <v>496</v>
      </c>
      <c r="W2171">
        <v>12</v>
      </c>
      <c r="X2171">
        <v>3</v>
      </c>
      <c r="Y2171">
        <v>0</v>
      </c>
    </row>
    <row r="2172" spans="17:25" x14ac:dyDescent="0.25">
      <c r="Q2172" t="s">
        <v>4045</v>
      </c>
      <c r="R2172" t="s">
        <v>579</v>
      </c>
      <c r="S2172" t="s">
        <v>530</v>
      </c>
      <c r="T2172" t="s">
        <v>511</v>
      </c>
      <c r="U2172" t="s">
        <v>567</v>
      </c>
      <c r="V2172" t="s">
        <v>515</v>
      </c>
      <c r="W2172">
        <v>12</v>
      </c>
      <c r="X2172">
        <v>3</v>
      </c>
      <c r="Y2172">
        <v>0</v>
      </c>
    </row>
    <row r="2173" spans="17:25" x14ac:dyDescent="0.25">
      <c r="Q2173" t="s">
        <v>249</v>
      </c>
      <c r="R2173" t="s">
        <v>1199</v>
      </c>
      <c r="S2173" t="s">
        <v>499</v>
      </c>
      <c r="T2173" t="s">
        <v>523</v>
      </c>
      <c r="U2173" t="s">
        <v>514</v>
      </c>
      <c r="V2173" t="s">
        <v>515</v>
      </c>
      <c r="W2173">
        <v>27</v>
      </c>
      <c r="X2173">
        <v>10</v>
      </c>
      <c r="Y2173">
        <v>0</v>
      </c>
    </row>
    <row r="2174" spans="17:25" x14ac:dyDescent="0.25">
      <c r="Q2174" t="s">
        <v>2310</v>
      </c>
      <c r="S2174" t="s">
        <v>506</v>
      </c>
      <c r="T2174" t="s">
        <v>536</v>
      </c>
      <c r="U2174" t="s">
        <v>547</v>
      </c>
      <c r="V2174" t="s">
        <v>500</v>
      </c>
      <c r="W2174">
        <v>6</v>
      </c>
      <c r="X2174">
        <v>0</v>
      </c>
      <c r="Y2174">
        <v>0</v>
      </c>
    </row>
    <row r="2175" spans="17:25" x14ac:dyDescent="0.25">
      <c r="Q2175" t="s">
        <v>2995</v>
      </c>
      <c r="S2175" t="s">
        <v>535</v>
      </c>
      <c r="T2175" t="s">
        <v>537</v>
      </c>
      <c r="U2175" t="s">
        <v>496</v>
      </c>
      <c r="W2175">
        <v>0</v>
      </c>
      <c r="X2175">
        <v>1</v>
      </c>
      <c r="Y2175">
        <v>0</v>
      </c>
    </row>
    <row r="2176" spans="17:25" x14ac:dyDescent="0.25">
      <c r="Q2176" t="s">
        <v>3401</v>
      </c>
      <c r="R2176" t="s">
        <v>1437</v>
      </c>
      <c r="S2176" t="s">
        <v>518</v>
      </c>
      <c r="T2176" t="s">
        <v>511</v>
      </c>
      <c r="U2176" t="s">
        <v>546</v>
      </c>
      <c r="V2176" t="s">
        <v>500</v>
      </c>
      <c r="W2176">
        <v>18</v>
      </c>
      <c r="X2176">
        <v>6</v>
      </c>
      <c r="Y2176">
        <v>0</v>
      </c>
    </row>
    <row r="2177" spans="17:25" x14ac:dyDescent="0.25">
      <c r="Q2177" t="s">
        <v>439</v>
      </c>
      <c r="R2177" t="s">
        <v>1740</v>
      </c>
      <c r="S2177" t="s">
        <v>502</v>
      </c>
      <c r="T2177" t="s">
        <v>513</v>
      </c>
      <c r="U2177" t="s">
        <v>517</v>
      </c>
      <c r="V2177" t="s">
        <v>500</v>
      </c>
      <c r="W2177">
        <v>16</v>
      </c>
      <c r="X2177">
        <v>4</v>
      </c>
      <c r="Y2177">
        <v>0</v>
      </c>
    </row>
    <row r="2178" spans="17:25" x14ac:dyDescent="0.25">
      <c r="Q2178" t="s">
        <v>3565</v>
      </c>
      <c r="R2178" t="s">
        <v>1516</v>
      </c>
      <c r="S2178" t="s">
        <v>518</v>
      </c>
      <c r="T2178" t="s">
        <v>511</v>
      </c>
      <c r="U2178" t="s">
        <v>496</v>
      </c>
      <c r="W2178">
        <v>4</v>
      </c>
      <c r="X2178">
        <v>1</v>
      </c>
      <c r="Y2178">
        <v>0</v>
      </c>
    </row>
    <row r="2179" spans="17:25" x14ac:dyDescent="0.25">
      <c r="Q2179" t="s">
        <v>3909</v>
      </c>
      <c r="R2179" t="s">
        <v>1669</v>
      </c>
      <c r="S2179" t="s">
        <v>506</v>
      </c>
      <c r="T2179" t="s">
        <v>1346</v>
      </c>
      <c r="U2179" t="s">
        <v>496</v>
      </c>
      <c r="V2179" t="s">
        <v>500</v>
      </c>
      <c r="W2179">
        <v>6</v>
      </c>
      <c r="X2179">
        <v>4</v>
      </c>
      <c r="Y2179">
        <v>1</v>
      </c>
    </row>
    <row r="2180" spans="17:25" x14ac:dyDescent="0.25">
      <c r="Q2180" t="s">
        <v>2927</v>
      </c>
      <c r="S2180" t="s">
        <v>530</v>
      </c>
      <c r="T2180" t="s">
        <v>511</v>
      </c>
      <c r="U2180" t="s">
        <v>540</v>
      </c>
      <c r="V2180" t="s">
        <v>500</v>
      </c>
      <c r="W2180">
        <v>3</v>
      </c>
      <c r="X2180">
        <v>2</v>
      </c>
      <c r="Y2180">
        <v>0</v>
      </c>
    </row>
    <row r="2181" spans="17:25" x14ac:dyDescent="0.25">
      <c r="Q2181" t="s">
        <v>2980</v>
      </c>
      <c r="S2181" t="s">
        <v>496</v>
      </c>
      <c r="T2181" t="s">
        <v>511</v>
      </c>
      <c r="U2181" t="s">
        <v>496</v>
      </c>
      <c r="W2181">
        <v>19</v>
      </c>
      <c r="X2181">
        <v>27</v>
      </c>
      <c r="Y2181">
        <v>1</v>
      </c>
    </row>
    <row r="2182" spans="17:25" x14ac:dyDescent="0.25">
      <c r="Q2182" t="s">
        <v>2386</v>
      </c>
      <c r="S2182" t="s">
        <v>502</v>
      </c>
      <c r="T2182" t="s">
        <v>654</v>
      </c>
      <c r="U2182" t="s">
        <v>496</v>
      </c>
      <c r="V2182" t="s">
        <v>515</v>
      </c>
      <c r="W2182">
        <v>25</v>
      </c>
      <c r="X2182">
        <v>19</v>
      </c>
      <c r="Y2182">
        <v>3</v>
      </c>
    </row>
    <row r="2183" spans="17:25" x14ac:dyDescent="0.25">
      <c r="Q2183" t="s">
        <v>4003</v>
      </c>
      <c r="R2183" t="s">
        <v>1717</v>
      </c>
      <c r="S2183" t="s">
        <v>530</v>
      </c>
      <c r="T2183" t="s">
        <v>536</v>
      </c>
      <c r="U2183" t="s">
        <v>556</v>
      </c>
      <c r="V2183" t="s">
        <v>504</v>
      </c>
      <c r="W2183">
        <v>11</v>
      </c>
      <c r="X2183">
        <v>4</v>
      </c>
      <c r="Y2183">
        <v>0</v>
      </c>
    </row>
    <row r="2184" spans="17:25" x14ac:dyDescent="0.25">
      <c r="Q2184" t="s">
        <v>2282</v>
      </c>
      <c r="S2184" t="s">
        <v>510</v>
      </c>
      <c r="T2184" t="s">
        <v>533</v>
      </c>
      <c r="U2184" t="s">
        <v>496</v>
      </c>
      <c r="W2184">
        <v>14</v>
      </c>
      <c r="X2184">
        <v>1</v>
      </c>
      <c r="Y2184">
        <v>1</v>
      </c>
    </row>
    <row r="2185" spans="17:25" x14ac:dyDescent="0.25">
      <c r="Q2185" t="s">
        <v>3571</v>
      </c>
      <c r="R2185" t="s">
        <v>1519</v>
      </c>
      <c r="S2185" t="s">
        <v>593</v>
      </c>
      <c r="T2185" t="s">
        <v>511</v>
      </c>
      <c r="U2185" t="s">
        <v>606</v>
      </c>
      <c r="V2185" t="s">
        <v>500</v>
      </c>
      <c r="W2185">
        <v>12</v>
      </c>
      <c r="X2185">
        <v>8</v>
      </c>
      <c r="Y2185">
        <v>0</v>
      </c>
    </row>
    <row r="2186" spans="17:25" x14ac:dyDescent="0.25">
      <c r="Q2186" t="s">
        <v>2223</v>
      </c>
      <c r="S2186" t="s">
        <v>552</v>
      </c>
      <c r="T2186" t="s">
        <v>497</v>
      </c>
      <c r="U2186" t="s">
        <v>546</v>
      </c>
      <c r="V2186" t="s">
        <v>500</v>
      </c>
      <c r="W2186">
        <v>12</v>
      </c>
      <c r="X2186">
        <v>9</v>
      </c>
      <c r="Y2186">
        <v>0</v>
      </c>
    </row>
    <row r="2187" spans="17:25" x14ac:dyDescent="0.25">
      <c r="Q2187" t="s">
        <v>2244</v>
      </c>
      <c r="R2187" t="s">
        <v>849</v>
      </c>
      <c r="S2187" t="s">
        <v>552</v>
      </c>
      <c r="T2187" t="s">
        <v>497</v>
      </c>
      <c r="U2187" t="s">
        <v>559</v>
      </c>
      <c r="V2187" t="s">
        <v>500</v>
      </c>
      <c r="W2187">
        <v>8</v>
      </c>
      <c r="X2187">
        <v>3</v>
      </c>
      <c r="Y2187">
        <v>1</v>
      </c>
    </row>
    <row r="2188" spans="17:25" x14ac:dyDescent="0.25">
      <c r="Q2188" t="s">
        <v>2552</v>
      </c>
      <c r="S2188" t="s">
        <v>502</v>
      </c>
      <c r="T2188" t="s">
        <v>686</v>
      </c>
      <c r="U2188" t="s">
        <v>496</v>
      </c>
      <c r="V2188" t="s">
        <v>500</v>
      </c>
      <c r="W2188">
        <v>6</v>
      </c>
      <c r="X2188">
        <v>2</v>
      </c>
      <c r="Y2188">
        <v>1</v>
      </c>
    </row>
    <row r="2189" spans="17:25" x14ac:dyDescent="0.25">
      <c r="Q2189" t="s">
        <v>2563</v>
      </c>
      <c r="R2189" t="s">
        <v>1012</v>
      </c>
      <c r="S2189" t="s">
        <v>499</v>
      </c>
      <c r="T2189" t="s">
        <v>536</v>
      </c>
      <c r="U2189" t="s">
        <v>496</v>
      </c>
      <c r="V2189" t="s">
        <v>500</v>
      </c>
      <c r="W2189">
        <v>7</v>
      </c>
      <c r="X2189">
        <v>9</v>
      </c>
      <c r="Y2189">
        <v>0</v>
      </c>
    </row>
    <row r="2190" spans="17:25" x14ac:dyDescent="0.25">
      <c r="Q2190" t="s">
        <v>3570</v>
      </c>
      <c r="S2190" t="s">
        <v>522</v>
      </c>
      <c r="T2190" t="s">
        <v>513</v>
      </c>
      <c r="U2190" t="s">
        <v>496</v>
      </c>
      <c r="V2190" t="s">
        <v>500</v>
      </c>
      <c r="W2190">
        <v>4</v>
      </c>
      <c r="X2190">
        <v>5</v>
      </c>
      <c r="Y2190">
        <v>1</v>
      </c>
    </row>
    <row r="2191" spans="17:25" x14ac:dyDescent="0.25">
      <c r="Q2191" t="s">
        <v>1984</v>
      </c>
      <c r="R2191" t="s">
        <v>640</v>
      </c>
      <c r="S2191" t="s">
        <v>530</v>
      </c>
      <c r="T2191" t="s">
        <v>497</v>
      </c>
      <c r="U2191" t="s">
        <v>540</v>
      </c>
      <c r="V2191" t="s">
        <v>500</v>
      </c>
      <c r="W2191">
        <v>11</v>
      </c>
      <c r="X2191">
        <v>5</v>
      </c>
      <c r="Y2191">
        <v>0</v>
      </c>
    </row>
    <row r="2192" spans="17:25" x14ac:dyDescent="0.25">
      <c r="Q2192" t="s">
        <v>2084</v>
      </c>
      <c r="R2192" t="s">
        <v>753</v>
      </c>
      <c r="S2192" t="s">
        <v>522</v>
      </c>
      <c r="T2192" t="s">
        <v>523</v>
      </c>
      <c r="U2192" t="s">
        <v>496</v>
      </c>
      <c r="W2192">
        <v>16</v>
      </c>
      <c r="X2192">
        <v>12</v>
      </c>
      <c r="Y2192">
        <v>0</v>
      </c>
    </row>
    <row r="2193" spans="17:25" x14ac:dyDescent="0.25">
      <c r="Q2193" t="s">
        <v>428</v>
      </c>
      <c r="S2193" t="s">
        <v>634</v>
      </c>
      <c r="T2193" t="s">
        <v>513</v>
      </c>
      <c r="U2193" t="s">
        <v>584</v>
      </c>
      <c r="V2193" t="s">
        <v>500</v>
      </c>
      <c r="W2193">
        <v>6</v>
      </c>
      <c r="X2193">
        <v>2</v>
      </c>
      <c r="Y2193">
        <v>0</v>
      </c>
    </row>
    <row r="2194" spans="17:25" x14ac:dyDescent="0.25">
      <c r="Q2194" t="s">
        <v>413</v>
      </c>
      <c r="R2194" t="s">
        <v>889</v>
      </c>
      <c r="S2194" t="s">
        <v>499</v>
      </c>
      <c r="T2194" t="s">
        <v>536</v>
      </c>
      <c r="U2194" t="s">
        <v>553</v>
      </c>
      <c r="V2194" t="s">
        <v>500</v>
      </c>
      <c r="W2194">
        <v>13</v>
      </c>
      <c r="X2194">
        <v>5</v>
      </c>
      <c r="Y2194">
        <v>0</v>
      </c>
    </row>
    <row r="2195" spans="17:25" x14ac:dyDescent="0.25">
      <c r="Q2195" t="s">
        <v>79</v>
      </c>
      <c r="R2195" t="s">
        <v>1110</v>
      </c>
      <c r="S2195" t="s">
        <v>530</v>
      </c>
      <c r="T2195" t="s">
        <v>497</v>
      </c>
      <c r="U2195" t="s">
        <v>553</v>
      </c>
      <c r="V2195" t="s">
        <v>500</v>
      </c>
      <c r="W2195">
        <v>21</v>
      </c>
      <c r="X2195">
        <v>5</v>
      </c>
      <c r="Y2195">
        <v>1</v>
      </c>
    </row>
    <row r="2196" spans="17:25" x14ac:dyDescent="0.25">
      <c r="Q2196" t="s">
        <v>3247</v>
      </c>
      <c r="R2196" t="s">
        <v>605</v>
      </c>
      <c r="S2196" t="s">
        <v>506</v>
      </c>
      <c r="T2196" t="s">
        <v>513</v>
      </c>
      <c r="U2196" t="s">
        <v>584</v>
      </c>
      <c r="V2196" t="s">
        <v>515</v>
      </c>
      <c r="W2196">
        <v>7</v>
      </c>
      <c r="X2196">
        <v>2</v>
      </c>
      <c r="Y2196">
        <v>0</v>
      </c>
    </row>
    <row r="2197" spans="17:25" x14ac:dyDescent="0.25">
      <c r="Q2197" t="s">
        <v>4106</v>
      </c>
      <c r="R2197" t="s">
        <v>1761</v>
      </c>
      <c r="S2197" t="s">
        <v>499</v>
      </c>
      <c r="T2197" t="s">
        <v>523</v>
      </c>
      <c r="U2197" t="s">
        <v>514</v>
      </c>
      <c r="V2197" t="s">
        <v>515</v>
      </c>
      <c r="W2197">
        <v>4</v>
      </c>
      <c r="X2197">
        <v>3</v>
      </c>
      <c r="Y2197">
        <v>0</v>
      </c>
    </row>
    <row r="2198" spans="17:25" x14ac:dyDescent="0.25">
      <c r="Q2198" t="s">
        <v>2255</v>
      </c>
      <c r="S2198" t="s">
        <v>530</v>
      </c>
      <c r="T2198" t="s">
        <v>533</v>
      </c>
      <c r="U2198" t="s">
        <v>546</v>
      </c>
      <c r="V2198" t="s">
        <v>500</v>
      </c>
      <c r="W2198">
        <v>9</v>
      </c>
      <c r="X2198">
        <v>4</v>
      </c>
      <c r="Y2198">
        <v>0</v>
      </c>
    </row>
    <row r="2199" spans="17:25" x14ac:dyDescent="0.25">
      <c r="Q2199" t="s">
        <v>3383</v>
      </c>
      <c r="S2199" t="s">
        <v>530</v>
      </c>
      <c r="T2199" t="s">
        <v>536</v>
      </c>
      <c r="U2199" t="s">
        <v>496</v>
      </c>
      <c r="V2199" t="s">
        <v>500</v>
      </c>
      <c r="W2199">
        <v>0</v>
      </c>
      <c r="X2199">
        <v>1</v>
      </c>
      <c r="Y2199">
        <v>0</v>
      </c>
    </row>
    <row r="2200" spans="17:25" x14ac:dyDescent="0.25">
      <c r="Q2200" t="s">
        <v>2254</v>
      </c>
      <c r="R2200" t="s">
        <v>853</v>
      </c>
      <c r="S2200" t="s">
        <v>506</v>
      </c>
      <c r="T2200" t="s">
        <v>497</v>
      </c>
      <c r="U2200" t="s">
        <v>538</v>
      </c>
      <c r="V2200" t="s">
        <v>500</v>
      </c>
      <c r="W2200">
        <v>11</v>
      </c>
      <c r="X2200">
        <v>5</v>
      </c>
      <c r="Y2200">
        <v>1</v>
      </c>
    </row>
    <row r="2201" spans="17:25" x14ac:dyDescent="0.25">
      <c r="Q2201" t="s">
        <v>3402</v>
      </c>
      <c r="S2201" t="s">
        <v>518</v>
      </c>
      <c r="T2201" t="s">
        <v>533</v>
      </c>
      <c r="U2201" t="s">
        <v>496</v>
      </c>
      <c r="V2201" t="s">
        <v>500</v>
      </c>
      <c r="W2201">
        <v>6</v>
      </c>
      <c r="X2201">
        <v>5</v>
      </c>
      <c r="Y2201">
        <v>2</v>
      </c>
    </row>
    <row r="2202" spans="17:25" x14ac:dyDescent="0.25">
      <c r="Q2202" t="s">
        <v>3615</v>
      </c>
      <c r="R2202" t="s">
        <v>1212</v>
      </c>
      <c r="S2202" t="s">
        <v>532</v>
      </c>
      <c r="T2202" t="s">
        <v>619</v>
      </c>
      <c r="U2202" t="s">
        <v>620</v>
      </c>
      <c r="V2202" t="s">
        <v>500</v>
      </c>
      <c r="W2202">
        <v>4</v>
      </c>
      <c r="X2202">
        <v>2</v>
      </c>
      <c r="Y2202">
        <v>0</v>
      </c>
    </row>
    <row r="2203" spans="17:25" x14ac:dyDescent="0.25">
      <c r="Q2203" t="s">
        <v>2548</v>
      </c>
      <c r="S2203" t="s">
        <v>634</v>
      </c>
      <c r="T2203" t="s">
        <v>993</v>
      </c>
      <c r="U2203" t="s">
        <v>496</v>
      </c>
      <c r="V2203" t="s">
        <v>500</v>
      </c>
      <c r="W2203">
        <v>5</v>
      </c>
      <c r="X2203">
        <v>1</v>
      </c>
      <c r="Y2203">
        <v>0</v>
      </c>
    </row>
    <row r="2204" spans="17:25" x14ac:dyDescent="0.25">
      <c r="Q2204" t="s">
        <v>3170</v>
      </c>
      <c r="S2204" t="s">
        <v>522</v>
      </c>
      <c r="T2204" t="s">
        <v>523</v>
      </c>
      <c r="U2204" t="s">
        <v>496</v>
      </c>
      <c r="V2204" t="s">
        <v>500</v>
      </c>
      <c r="W2204">
        <v>7</v>
      </c>
      <c r="X2204">
        <v>3</v>
      </c>
      <c r="Y2204">
        <v>0</v>
      </c>
    </row>
    <row r="2205" spans="17:25" x14ac:dyDescent="0.25">
      <c r="Q2205" t="s">
        <v>3592</v>
      </c>
      <c r="R2205" t="s">
        <v>1528</v>
      </c>
      <c r="S2205" t="s">
        <v>552</v>
      </c>
      <c r="T2205" t="s">
        <v>533</v>
      </c>
      <c r="U2205" t="s">
        <v>642</v>
      </c>
      <c r="V2205" t="s">
        <v>500</v>
      </c>
      <c r="W2205">
        <v>9</v>
      </c>
      <c r="X2205">
        <v>4</v>
      </c>
      <c r="Y2205">
        <v>0</v>
      </c>
    </row>
    <row r="2206" spans="17:25" x14ac:dyDescent="0.25">
      <c r="Q2206" t="s">
        <v>4110</v>
      </c>
      <c r="R2206" t="s">
        <v>1223</v>
      </c>
      <c r="S2206" t="s">
        <v>549</v>
      </c>
      <c r="T2206" t="s">
        <v>578</v>
      </c>
      <c r="U2206" t="s">
        <v>496</v>
      </c>
      <c r="V2206" t="s">
        <v>500</v>
      </c>
      <c r="W2206">
        <v>18</v>
      </c>
      <c r="X2206">
        <v>13</v>
      </c>
      <c r="Y2206">
        <v>0</v>
      </c>
    </row>
    <row r="2207" spans="17:25" x14ac:dyDescent="0.25">
      <c r="Q2207" t="s">
        <v>1848</v>
      </c>
      <c r="S2207" t="s">
        <v>522</v>
      </c>
      <c r="T2207" t="s">
        <v>523</v>
      </c>
      <c r="U2207" t="s">
        <v>496</v>
      </c>
      <c r="V2207" t="s">
        <v>500</v>
      </c>
      <c r="W2207">
        <v>7</v>
      </c>
      <c r="X2207">
        <v>1</v>
      </c>
      <c r="Y2207">
        <v>0</v>
      </c>
    </row>
    <row r="2208" spans="17:25" x14ac:dyDescent="0.25">
      <c r="Q2208" t="s">
        <v>2379</v>
      </c>
      <c r="S2208" t="s">
        <v>530</v>
      </c>
      <c r="T2208" t="s">
        <v>536</v>
      </c>
      <c r="U2208" t="s">
        <v>496</v>
      </c>
      <c r="V2208" t="s">
        <v>500</v>
      </c>
      <c r="W2208">
        <v>33</v>
      </c>
      <c r="X2208">
        <v>20</v>
      </c>
      <c r="Y2208">
        <v>0</v>
      </c>
    </row>
    <row r="2209" spans="17:25" x14ac:dyDescent="0.25">
      <c r="Q2209" t="s">
        <v>2399</v>
      </c>
      <c r="R2209" t="s">
        <v>929</v>
      </c>
      <c r="S2209" t="s">
        <v>535</v>
      </c>
      <c r="T2209" t="s">
        <v>586</v>
      </c>
      <c r="U2209" t="s">
        <v>496</v>
      </c>
      <c r="V2209" t="s">
        <v>500</v>
      </c>
      <c r="W2209">
        <v>25</v>
      </c>
      <c r="X2209">
        <v>30</v>
      </c>
      <c r="Y2209">
        <v>1</v>
      </c>
    </row>
    <row r="2210" spans="17:25" x14ac:dyDescent="0.25">
      <c r="Q2210" t="s">
        <v>2635</v>
      </c>
      <c r="S2210" t="s">
        <v>522</v>
      </c>
      <c r="T2210" t="s">
        <v>619</v>
      </c>
      <c r="U2210" t="s">
        <v>496</v>
      </c>
      <c r="W2210">
        <v>3</v>
      </c>
      <c r="X2210">
        <v>1</v>
      </c>
      <c r="Y2210">
        <v>0</v>
      </c>
    </row>
    <row r="2211" spans="17:25" x14ac:dyDescent="0.25">
      <c r="Q2211" t="s">
        <v>2827</v>
      </c>
      <c r="S2211" t="s">
        <v>496</v>
      </c>
      <c r="T2211" t="s">
        <v>513</v>
      </c>
      <c r="U2211" t="s">
        <v>496</v>
      </c>
      <c r="W2211">
        <v>7</v>
      </c>
      <c r="X2211">
        <v>3</v>
      </c>
      <c r="Y2211">
        <v>0</v>
      </c>
    </row>
    <row r="2212" spans="17:25" x14ac:dyDescent="0.25">
      <c r="Q2212" t="s">
        <v>3777</v>
      </c>
      <c r="R2212" t="s">
        <v>829</v>
      </c>
      <c r="S2212" t="s">
        <v>761</v>
      </c>
      <c r="T2212" t="s">
        <v>503</v>
      </c>
      <c r="U2212" t="s">
        <v>496</v>
      </c>
      <c r="W2212">
        <v>8</v>
      </c>
      <c r="X2212">
        <v>1</v>
      </c>
      <c r="Y2212">
        <v>0</v>
      </c>
    </row>
    <row r="2213" spans="17:25" x14ac:dyDescent="0.25">
      <c r="Q2213" t="s">
        <v>3789</v>
      </c>
      <c r="R2213" t="s">
        <v>1618</v>
      </c>
      <c r="S2213" t="s">
        <v>535</v>
      </c>
      <c r="T2213" t="s">
        <v>523</v>
      </c>
      <c r="U2213" t="s">
        <v>559</v>
      </c>
      <c r="V2213" t="s">
        <v>515</v>
      </c>
      <c r="W2213">
        <v>13</v>
      </c>
      <c r="X2213">
        <v>8</v>
      </c>
      <c r="Y2213">
        <v>0</v>
      </c>
    </row>
    <row r="2214" spans="17:25" x14ac:dyDescent="0.25">
      <c r="Q2214" t="s">
        <v>3948</v>
      </c>
      <c r="R2214" t="s">
        <v>1690</v>
      </c>
      <c r="S2214" t="s">
        <v>522</v>
      </c>
      <c r="T2214" t="s">
        <v>576</v>
      </c>
      <c r="U2214" t="s">
        <v>496</v>
      </c>
      <c r="V2214" t="s">
        <v>500</v>
      </c>
      <c r="W2214">
        <v>0</v>
      </c>
      <c r="X2214">
        <v>1</v>
      </c>
      <c r="Y2214">
        <v>0</v>
      </c>
    </row>
    <row r="2215" spans="17:25" x14ac:dyDescent="0.25">
      <c r="Q2215" t="s">
        <v>4020</v>
      </c>
      <c r="R2215" t="s">
        <v>1727</v>
      </c>
      <c r="S2215" t="s">
        <v>535</v>
      </c>
      <c r="T2215" t="s">
        <v>908</v>
      </c>
      <c r="U2215" t="s">
        <v>496</v>
      </c>
      <c r="V2215" t="s">
        <v>500</v>
      </c>
      <c r="W2215">
        <v>16</v>
      </c>
      <c r="X2215">
        <v>6</v>
      </c>
      <c r="Y2215">
        <v>2</v>
      </c>
    </row>
    <row r="2216" spans="17:25" x14ac:dyDescent="0.25">
      <c r="Q2216" t="s">
        <v>2074</v>
      </c>
      <c r="S2216" t="s">
        <v>496</v>
      </c>
      <c r="T2216" t="s">
        <v>619</v>
      </c>
      <c r="U2216" t="s">
        <v>496</v>
      </c>
      <c r="W2216">
        <v>2</v>
      </c>
      <c r="X2216">
        <v>1</v>
      </c>
      <c r="Y2216">
        <v>0</v>
      </c>
    </row>
    <row r="2217" spans="17:25" x14ac:dyDescent="0.25">
      <c r="Q2217" t="s">
        <v>2754</v>
      </c>
      <c r="R2217" t="s">
        <v>1131</v>
      </c>
      <c r="S2217" t="s">
        <v>499</v>
      </c>
      <c r="T2217" t="s">
        <v>523</v>
      </c>
      <c r="U2217" t="s">
        <v>496</v>
      </c>
      <c r="V2217" t="s">
        <v>500</v>
      </c>
      <c r="W2217">
        <v>24</v>
      </c>
      <c r="X2217">
        <v>24</v>
      </c>
      <c r="Y2217">
        <v>2</v>
      </c>
    </row>
    <row r="2218" spans="17:25" x14ac:dyDescent="0.25">
      <c r="Q2218" t="s">
        <v>3563</v>
      </c>
      <c r="R2218" t="s">
        <v>1473</v>
      </c>
      <c r="S2218" t="s">
        <v>552</v>
      </c>
      <c r="T2218" t="s">
        <v>533</v>
      </c>
      <c r="U2218" t="s">
        <v>540</v>
      </c>
      <c r="V2218" t="s">
        <v>500</v>
      </c>
      <c r="W2218">
        <v>12</v>
      </c>
      <c r="X2218">
        <v>1</v>
      </c>
      <c r="Y2218">
        <v>0</v>
      </c>
    </row>
    <row r="2219" spans="17:25" x14ac:dyDescent="0.25">
      <c r="Q2219" t="s">
        <v>3048</v>
      </c>
      <c r="S2219" t="s">
        <v>549</v>
      </c>
      <c r="T2219" t="s">
        <v>513</v>
      </c>
      <c r="U2219" t="s">
        <v>559</v>
      </c>
      <c r="V2219" t="s">
        <v>500</v>
      </c>
      <c r="W2219">
        <v>14</v>
      </c>
      <c r="X2219">
        <v>3</v>
      </c>
      <c r="Y2219">
        <v>0</v>
      </c>
    </row>
    <row r="2220" spans="17:25" x14ac:dyDescent="0.25">
      <c r="Q2220" t="s">
        <v>2744</v>
      </c>
      <c r="S2220" t="s">
        <v>552</v>
      </c>
      <c r="T2220" t="s">
        <v>511</v>
      </c>
      <c r="U2220" t="s">
        <v>553</v>
      </c>
      <c r="V2220" t="s">
        <v>500</v>
      </c>
      <c r="W2220">
        <v>15</v>
      </c>
      <c r="X2220">
        <v>5</v>
      </c>
      <c r="Y2220">
        <v>0</v>
      </c>
    </row>
    <row r="2221" spans="17:25" x14ac:dyDescent="0.25">
      <c r="Q2221" t="s">
        <v>3675</v>
      </c>
      <c r="S2221" t="s">
        <v>530</v>
      </c>
      <c r="T2221" t="s">
        <v>520</v>
      </c>
      <c r="U2221" t="s">
        <v>496</v>
      </c>
      <c r="V2221" t="s">
        <v>500</v>
      </c>
      <c r="W2221">
        <v>0</v>
      </c>
      <c r="X2221">
        <v>2</v>
      </c>
      <c r="Y2221">
        <v>0</v>
      </c>
    </row>
    <row r="2222" spans="17:25" x14ac:dyDescent="0.25">
      <c r="Q2222" t="s">
        <v>3902</v>
      </c>
      <c r="S2222" t="s">
        <v>552</v>
      </c>
      <c r="T2222" t="s">
        <v>497</v>
      </c>
      <c r="U2222" t="s">
        <v>496</v>
      </c>
      <c r="V2222" t="s">
        <v>500</v>
      </c>
      <c r="W2222">
        <v>22</v>
      </c>
      <c r="X2222">
        <v>4</v>
      </c>
      <c r="Y2222">
        <v>0</v>
      </c>
    </row>
    <row r="2223" spans="17:25" x14ac:dyDescent="0.25">
      <c r="Q2223" t="s">
        <v>155</v>
      </c>
      <c r="R2223" t="s">
        <v>1234</v>
      </c>
      <c r="S2223" t="s">
        <v>502</v>
      </c>
      <c r="T2223" t="s">
        <v>523</v>
      </c>
      <c r="U2223" t="s">
        <v>508</v>
      </c>
      <c r="V2223" t="s">
        <v>500</v>
      </c>
      <c r="W2223">
        <v>18</v>
      </c>
      <c r="X2223">
        <v>3</v>
      </c>
      <c r="Y2223">
        <v>0</v>
      </c>
    </row>
    <row r="2224" spans="17:25" x14ac:dyDescent="0.25">
      <c r="Q2224" t="s">
        <v>101</v>
      </c>
      <c r="S2224" t="s">
        <v>502</v>
      </c>
      <c r="T2224" t="s">
        <v>523</v>
      </c>
      <c r="U2224" t="s">
        <v>546</v>
      </c>
      <c r="V2224" t="s">
        <v>500</v>
      </c>
      <c r="W2224">
        <v>16</v>
      </c>
      <c r="X2224">
        <v>6</v>
      </c>
      <c r="Y2224">
        <v>0</v>
      </c>
    </row>
    <row r="2225" spans="17:25" x14ac:dyDescent="0.25">
      <c r="Q2225" t="s">
        <v>332</v>
      </c>
      <c r="R2225" t="s">
        <v>1591</v>
      </c>
      <c r="S2225" t="s">
        <v>535</v>
      </c>
      <c r="T2225" t="s">
        <v>513</v>
      </c>
      <c r="U2225" t="s">
        <v>538</v>
      </c>
      <c r="V2225" t="s">
        <v>500</v>
      </c>
      <c r="W2225">
        <v>11</v>
      </c>
      <c r="X2225">
        <v>9</v>
      </c>
      <c r="Y2225">
        <v>0</v>
      </c>
    </row>
    <row r="2226" spans="17:25" x14ac:dyDescent="0.25">
      <c r="Q2226" t="s">
        <v>3245</v>
      </c>
      <c r="R2226" t="s">
        <v>1355</v>
      </c>
      <c r="S2226" t="s">
        <v>593</v>
      </c>
      <c r="T2226" t="s">
        <v>527</v>
      </c>
      <c r="U2226" t="s">
        <v>620</v>
      </c>
      <c r="W2226">
        <v>5</v>
      </c>
      <c r="X2226">
        <v>2</v>
      </c>
      <c r="Y2226">
        <v>0</v>
      </c>
    </row>
    <row r="2227" spans="17:25" x14ac:dyDescent="0.25">
      <c r="Q2227" t="s">
        <v>2775</v>
      </c>
      <c r="S2227" t="s">
        <v>518</v>
      </c>
      <c r="T2227" t="s">
        <v>533</v>
      </c>
      <c r="U2227" t="s">
        <v>496</v>
      </c>
      <c r="W2227">
        <v>2</v>
      </c>
      <c r="X2227">
        <v>4</v>
      </c>
      <c r="Y2227">
        <v>0</v>
      </c>
    </row>
    <row r="2228" spans="17:25" x14ac:dyDescent="0.25">
      <c r="Q2228" t="s">
        <v>3691</v>
      </c>
      <c r="R2228" t="s">
        <v>1565</v>
      </c>
      <c r="S2228" t="s">
        <v>526</v>
      </c>
      <c r="T2228" t="s">
        <v>533</v>
      </c>
      <c r="U2228" t="s">
        <v>528</v>
      </c>
      <c r="V2228" t="s">
        <v>500</v>
      </c>
      <c r="W2228">
        <v>13</v>
      </c>
      <c r="X2228">
        <v>4</v>
      </c>
      <c r="Y2228">
        <v>0</v>
      </c>
    </row>
    <row r="2229" spans="17:25" x14ac:dyDescent="0.25">
      <c r="Q2229" t="s">
        <v>2329</v>
      </c>
      <c r="R2229" t="s">
        <v>683</v>
      </c>
      <c r="S2229" t="s">
        <v>530</v>
      </c>
      <c r="T2229" t="s">
        <v>571</v>
      </c>
      <c r="U2229" t="s">
        <v>496</v>
      </c>
      <c r="V2229" t="s">
        <v>515</v>
      </c>
      <c r="W2229">
        <v>20</v>
      </c>
      <c r="X2229">
        <v>8</v>
      </c>
      <c r="Y2229">
        <v>0</v>
      </c>
    </row>
    <row r="2230" spans="17:25" x14ac:dyDescent="0.25">
      <c r="Q2230" t="s">
        <v>136</v>
      </c>
      <c r="R2230" t="s">
        <v>890</v>
      </c>
      <c r="S2230" t="s">
        <v>518</v>
      </c>
      <c r="T2230" t="s">
        <v>497</v>
      </c>
      <c r="U2230" t="s">
        <v>567</v>
      </c>
      <c r="V2230" t="s">
        <v>500</v>
      </c>
      <c r="W2230">
        <v>20</v>
      </c>
      <c r="X2230">
        <v>10</v>
      </c>
      <c r="Y2230">
        <v>0</v>
      </c>
    </row>
    <row r="2231" spans="17:25" x14ac:dyDescent="0.25">
      <c r="Q2231" t="s">
        <v>3431</v>
      </c>
      <c r="R2231" t="s">
        <v>962</v>
      </c>
      <c r="S2231" t="s">
        <v>518</v>
      </c>
      <c r="T2231" t="s">
        <v>523</v>
      </c>
      <c r="U2231" t="s">
        <v>496</v>
      </c>
      <c r="V2231" t="s">
        <v>500</v>
      </c>
      <c r="W2231">
        <v>6</v>
      </c>
      <c r="X2231">
        <v>13</v>
      </c>
      <c r="Y2231">
        <v>0</v>
      </c>
    </row>
    <row r="2232" spans="17:25" x14ac:dyDescent="0.25">
      <c r="Q2232" t="s">
        <v>96</v>
      </c>
      <c r="R2232" t="s">
        <v>1415</v>
      </c>
      <c r="S2232" t="s">
        <v>518</v>
      </c>
      <c r="T2232" t="s">
        <v>523</v>
      </c>
      <c r="U2232" t="s">
        <v>546</v>
      </c>
      <c r="V2232" t="s">
        <v>500</v>
      </c>
      <c r="W2232">
        <v>24</v>
      </c>
      <c r="X2232">
        <v>5</v>
      </c>
      <c r="Y2232">
        <v>0</v>
      </c>
    </row>
    <row r="2233" spans="17:25" x14ac:dyDescent="0.25">
      <c r="Q2233" t="s">
        <v>3177</v>
      </c>
      <c r="R2233" t="s">
        <v>1320</v>
      </c>
      <c r="S2233" t="s">
        <v>510</v>
      </c>
      <c r="T2233" t="s">
        <v>533</v>
      </c>
      <c r="U2233" t="s">
        <v>496</v>
      </c>
      <c r="W2233">
        <v>15</v>
      </c>
      <c r="X2233">
        <v>11</v>
      </c>
      <c r="Y2233">
        <v>0</v>
      </c>
    </row>
    <row r="2234" spans="17:25" x14ac:dyDescent="0.25">
      <c r="Q2234" t="s">
        <v>1977</v>
      </c>
      <c r="R2234" t="s">
        <v>687</v>
      </c>
      <c r="S2234" t="s">
        <v>502</v>
      </c>
      <c r="T2234" t="s">
        <v>536</v>
      </c>
      <c r="U2234" t="s">
        <v>496</v>
      </c>
      <c r="W2234">
        <v>12</v>
      </c>
      <c r="X2234">
        <v>5</v>
      </c>
      <c r="Y2234">
        <v>0</v>
      </c>
    </row>
    <row r="2235" spans="17:25" x14ac:dyDescent="0.25">
      <c r="Q2235" t="s">
        <v>2771</v>
      </c>
      <c r="S2235" t="s">
        <v>496</v>
      </c>
      <c r="T2235" t="s">
        <v>536</v>
      </c>
      <c r="U2235" t="s">
        <v>496</v>
      </c>
      <c r="W2235">
        <v>6</v>
      </c>
      <c r="X2235">
        <v>2</v>
      </c>
      <c r="Y2235">
        <v>0</v>
      </c>
    </row>
    <row r="2236" spans="17:25" x14ac:dyDescent="0.25">
      <c r="Q2236" t="s">
        <v>158</v>
      </c>
      <c r="R2236" t="s">
        <v>1363</v>
      </c>
      <c r="S2236" t="s">
        <v>502</v>
      </c>
      <c r="T2236" t="s">
        <v>1364</v>
      </c>
      <c r="U2236" t="s">
        <v>556</v>
      </c>
      <c r="V2236" t="s">
        <v>500</v>
      </c>
      <c r="W2236">
        <v>22</v>
      </c>
      <c r="X2236">
        <v>12</v>
      </c>
      <c r="Y2236">
        <v>0</v>
      </c>
    </row>
    <row r="2237" spans="17:25" x14ac:dyDescent="0.25">
      <c r="Q2237" t="s">
        <v>1806</v>
      </c>
      <c r="S2237" t="s">
        <v>522</v>
      </c>
      <c r="T2237" t="s">
        <v>561</v>
      </c>
      <c r="U2237" t="s">
        <v>496</v>
      </c>
      <c r="V2237" t="s">
        <v>500</v>
      </c>
      <c r="W2237">
        <v>3</v>
      </c>
      <c r="X2237">
        <v>2</v>
      </c>
      <c r="Y2237">
        <v>0</v>
      </c>
    </row>
    <row r="2238" spans="17:25" x14ac:dyDescent="0.25">
      <c r="Q2238" t="s">
        <v>2551</v>
      </c>
      <c r="S2238" t="s">
        <v>549</v>
      </c>
      <c r="T2238" t="s">
        <v>841</v>
      </c>
      <c r="U2238" t="s">
        <v>496</v>
      </c>
      <c r="V2238" t="s">
        <v>515</v>
      </c>
      <c r="W2238">
        <v>14</v>
      </c>
      <c r="X2238">
        <v>2</v>
      </c>
      <c r="Y2238">
        <v>3</v>
      </c>
    </row>
    <row r="2239" spans="17:25" x14ac:dyDescent="0.25">
      <c r="Q2239" t="s">
        <v>2542</v>
      </c>
      <c r="S2239" t="s">
        <v>518</v>
      </c>
      <c r="T2239" t="s">
        <v>1006</v>
      </c>
      <c r="U2239" t="s">
        <v>496</v>
      </c>
      <c r="V2239" t="s">
        <v>515</v>
      </c>
      <c r="W2239">
        <v>5</v>
      </c>
      <c r="X2239">
        <v>5</v>
      </c>
      <c r="Y2239">
        <v>1</v>
      </c>
    </row>
    <row r="2240" spans="17:25" x14ac:dyDescent="0.25">
      <c r="Q2240" t="s">
        <v>4032</v>
      </c>
      <c r="S2240" t="s">
        <v>552</v>
      </c>
      <c r="T2240" t="s">
        <v>533</v>
      </c>
      <c r="U2240" t="s">
        <v>642</v>
      </c>
      <c r="V2240" t="s">
        <v>500</v>
      </c>
      <c r="W2240">
        <v>4</v>
      </c>
      <c r="X2240">
        <v>1</v>
      </c>
      <c r="Y2240">
        <v>0</v>
      </c>
    </row>
    <row r="2241" spans="17:25" x14ac:dyDescent="0.25">
      <c r="Q2241" t="s">
        <v>3438</v>
      </c>
      <c r="R2241" t="s">
        <v>1458</v>
      </c>
      <c r="S2241" t="s">
        <v>535</v>
      </c>
      <c r="T2241" t="s">
        <v>1322</v>
      </c>
      <c r="U2241" t="s">
        <v>559</v>
      </c>
      <c r="V2241" t="s">
        <v>500</v>
      </c>
      <c r="W2241">
        <v>8</v>
      </c>
      <c r="X2241">
        <v>4</v>
      </c>
      <c r="Y2241">
        <v>0</v>
      </c>
    </row>
    <row r="2242" spans="17:25" x14ac:dyDescent="0.25">
      <c r="Q2242" t="s">
        <v>3980</v>
      </c>
      <c r="R2242" t="s">
        <v>1703</v>
      </c>
      <c r="S2242" t="s">
        <v>634</v>
      </c>
      <c r="T2242" t="s">
        <v>503</v>
      </c>
      <c r="U2242" t="s">
        <v>496</v>
      </c>
      <c r="V2242" t="s">
        <v>500</v>
      </c>
      <c r="W2242">
        <v>19</v>
      </c>
      <c r="X2242">
        <v>23</v>
      </c>
      <c r="Y2242">
        <v>3</v>
      </c>
    </row>
    <row r="2243" spans="17:25" x14ac:dyDescent="0.25">
      <c r="Q2243" t="s">
        <v>4078</v>
      </c>
      <c r="R2243" t="s">
        <v>1752</v>
      </c>
      <c r="S2243" t="s">
        <v>506</v>
      </c>
      <c r="T2243" t="s">
        <v>882</v>
      </c>
      <c r="U2243" t="s">
        <v>496</v>
      </c>
      <c r="V2243" t="s">
        <v>500</v>
      </c>
      <c r="W2243">
        <v>5</v>
      </c>
      <c r="X2243">
        <v>3</v>
      </c>
      <c r="Y2243">
        <v>0</v>
      </c>
    </row>
    <row r="2244" spans="17:25" x14ac:dyDescent="0.25">
      <c r="Q2244" t="s">
        <v>4055</v>
      </c>
      <c r="R2244" t="s">
        <v>1742</v>
      </c>
      <c r="S2244" t="s">
        <v>549</v>
      </c>
      <c r="T2244" t="s">
        <v>513</v>
      </c>
      <c r="U2244" t="s">
        <v>496</v>
      </c>
      <c r="V2244" t="s">
        <v>500</v>
      </c>
      <c r="W2244">
        <v>0</v>
      </c>
      <c r="X2244">
        <v>1</v>
      </c>
      <c r="Y2244">
        <v>0</v>
      </c>
    </row>
    <row r="2245" spans="17:25" x14ac:dyDescent="0.25">
      <c r="Q2245" t="s">
        <v>1912</v>
      </c>
      <c r="S2245" t="s">
        <v>499</v>
      </c>
      <c r="T2245" t="s">
        <v>523</v>
      </c>
      <c r="U2245" t="s">
        <v>496</v>
      </c>
      <c r="V2245" t="s">
        <v>515</v>
      </c>
      <c r="W2245">
        <v>13</v>
      </c>
      <c r="X2245">
        <v>11</v>
      </c>
      <c r="Y2245">
        <v>0</v>
      </c>
    </row>
    <row r="2246" spans="17:25" x14ac:dyDescent="0.25">
      <c r="Q2246" t="s">
        <v>3180</v>
      </c>
      <c r="S2246" t="s">
        <v>522</v>
      </c>
      <c r="T2246" t="s">
        <v>1247</v>
      </c>
      <c r="U2246" t="s">
        <v>496</v>
      </c>
      <c r="V2246" t="s">
        <v>500</v>
      </c>
      <c r="W2246">
        <v>0</v>
      </c>
      <c r="X2246">
        <v>3</v>
      </c>
      <c r="Y2246">
        <v>0</v>
      </c>
    </row>
    <row r="2247" spans="17:25" x14ac:dyDescent="0.25">
      <c r="Q2247" t="s">
        <v>2479</v>
      </c>
      <c r="S2247" t="s">
        <v>506</v>
      </c>
      <c r="T2247" t="s">
        <v>503</v>
      </c>
      <c r="U2247" t="s">
        <v>496</v>
      </c>
      <c r="V2247" t="s">
        <v>500</v>
      </c>
      <c r="W2247">
        <v>1</v>
      </c>
      <c r="X2247">
        <v>0</v>
      </c>
      <c r="Y2247">
        <v>0</v>
      </c>
    </row>
    <row r="2248" spans="17:25" x14ac:dyDescent="0.25">
      <c r="Q2248" t="s">
        <v>465</v>
      </c>
      <c r="R2248" t="s">
        <v>1244</v>
      </c>
      <c r="S2248" t="s">
        <v>506</v>
      </c>
      <c r="T2248" t="s">
        <v>993</v>
      </c>
      <c r="U2248" t="s">
        <v>547</v>
      </c>
      <c r="V2248" t="s">
        <v>500</v>
      </c>
      <c r="W2248">
        <v>14</v>
      </c>
      <c r="X2248">
        <v>1</v>
      </c>
      <c r="Y2248">
        <v>0</v>
      </c>
    </row>
    <row r="2249" spans="17:25" x14ac:dyDescent="0.25">
      <c r="Q2249" t="s">
        <v>284</v>
      </c>
      <c r="S2249" t="s">
        <v>552</v>
      </c>
      <c r="T2249" t="s">
        <v>533</v>
      </c>
      <c r="U2249" t="s">
        <v>553</v>
      </c>
      <c r="V2249" t="s">
        <v>500</v>
      </c>
      <c r="W2249">
        <v>14</v>
      </c>
      <c r="X2249">
        <v>5</v>
      </c>
      <c r="Y2249">
        <v>0</v>
      </c>
    </row>
    <row r="2250" spans="17:25" x14ac:dyDescent="0.25">
      <c r="Q2250" t="s">
        <v>3376</v>
      </c>
      <c r="S2250" t="s">
        <v>530</v>
      </c>
      <c r="T2250" t="s">
        <v>511</v>
      </c>
      <c r="U2250" t="s">
        <v>496</v>
      </c>
      <c r="W2250">
        <v>6</v>
      </c>
      <c r="X2250">
        <v>4</v>
      </c>
      <c r="Y2250">
        <v>0</v>
      </c>
    </row>
    <row r="2251" spans="17:25" x14ac:dyDescent="0.25">
      <c r="Q2251" t="s">
        <v>2828</v>
      </c>
      <c r="R2251" t="s">
        <v>1122</v>
      </c>
      <c r="S2251" t="s">
        <v>518</v>
      </c>
      <c r="T2251" t="s">
        <v>497</v>
      </c>
      <c r="U2251" t="s">
        <v>517</v>
      </c>
      <c r="V2251" t="s">
        <v>500</v>
      </c>
      <c r="W2251">
        <v>18</v>
      </c>
      <c r="X2251">
        <v>3</v>
      </c>
      <c r="Y2251">
        <v>0</v>
      </c>
    </row>
    <row r="2252" spans="17:25" x14ac:dyDescent="0.25">
      <c r="Q2252" t="s">
        <v>160</v>
      </c>
      <c r="R2252" t="s">
        <v>617</v>
      </c>
      <c r="S2252" t="s">
        <v>535</v>
      </c>
      <c r="T2252" t="s">
        <v>536</v>
      </c>
      <c r="U2252" t="s">
        <v>514</v>
      </c>
      <c r="V2252" t="s">
        <v>500</v>
      </c>
      <c r="W2252">
        <v>21</v>
      </c>
      <c r="X2252">
        <v>5</v>
      </c>
      <c r="Y2252">
        <v>0</v>
      </c>
    </row>
    <row r="2253" spans="17:25" x14ac:dyDescent="0.25">
      <c r="Q2253" t="s">
        <v>1909</v>
      </c>
      <c r="R2253" t="s">
        <v>640</v>
      </c>
      <c r="S2253" t="s">
        <v>593</v>
      </c>
      <c r="T2253" t="s">
        <v>533</v>
      </c>
      <c r="U2253" t="s">
        <v>496</v>
      </c>
      <c r="W2253">
        <v>5</v>
      </c>
      <c r="X2253">
        <v>2</v>
      </c>
      <c r="Y2253">
        <v>0</v>
      </c>
    </row>
    <row r="2254" spans="17:25" x14ac:dyDescent="0.25">
      <c r="Q2254" t="s">
        <v>1929</v>
      </c>
      <c r="R2254" t="s">
        <v>660</v>
      </c>
      <c r="S2254" t="s">
        <v>593</v>
      </c>
      <c r="T2254" t="s">
        <v>619</v>
      </c>
      <c r="U2254" t="s">
        <v>540</v>
      </c>
      <c r="V2254" t="s">
        <v>500</v>
      </c>
      <c r="W2254">
        <v>8</v>
      </c>
      <c r="X2254">
        <v>4</v>
      </c>
      <c r="Y2254">
        <v>0</v>
      </c>
    </row>
    <row r="2255" spans="17:25" x14ac:dyDescent="0.25">
      <c r="Q2255" t="s">
        <v>2189</v>
      </c>
      <c r="S2255" t="s">
        <v>522</v>
      </c>
      <c r="T2255" t="s">
        <v>497</v>
      </c>
      <c r="U2255" t="s">
        <v>559</v>
      </c>
      <c r="V2255" t="s">
        <v>500</v>
      </c>
      <c r="W2255">
        <v>7</v>
      </c>
      <c r="X2255">
        <v>3</v>
      </c>
      <c r="Y2255">
        <v>0</v>
      </c>
    </row>
    <row r="2256" spans="17:25" x14ac:dyDescent="0.25">
      <c r="Q2256" t="s">
        <v>2273</v>
      </c>
      <c r="S2256" t="s">
        <v>496</v>
      </c>
      <c r="T2256" t="s">
        <v>511</v>
      </c>
      <c r="U2256" t="s">
        <v>496</v>
      </c>
      <c r="W2256">
        <v>13</v>
      </c>
      <c r="X2256">
        <v>13</v>
      </c>
      <c r="Y2256">
        <v>0</v>
      </c>
    </row>
    <row r="2257" spans="17:25" x14ac:dyDescent="0.25">
      <c r="Q2257" t="s">
        <v>2550</v>
      </c>
      <c r="S2257" t="s">
        <v>530</v>
      </c>
      <c r="T2257" t="s">
        <v>586</v>
      </c>
      <c r="U2257" t="s">
        <v>496</v>
      </c>
      <c r="V2257" t="s">
        <v>500</v>
      </c>
      <c r="W2257">
        <v>5</v>
      </c>
      <c r="X2257">
        <v>2</v>
      </c>
      <c r="Y2257">
        <v>0</v>
      </c>
    </row>
    <row r="2258" spans="17:25" x14ac:dyDescent="0.25">
      <c r="Q2258" t="s">
        <v>2589</v>
      </c>
      <c r="R2258" t="s">
        <v>1032</v>
      </c>
      <c r="S2258" t="s">
        <v>522</v>
      </c>
      <c r="T2258" t="s">
        <v>497</v>
      </c>
      <c r="U2258" t="s">
        <v>546</v>
      </c>
      <c r="W2258">
        <v>5</v>
      </c>
      <c r="X2258">
        <v>1</v>
      </c>
      <c r="Y2258">
        <v>0</v>
      </c>
    </row>
    <row r="2259" spans="17:25" x14ac:dyDescent="0.25">
      <c r="Q2259" t="s">
        <v>2624</v>
      </c>
      <c r="S2259" t="s">
        <v>496</v>
      </c>
      <c r="T2259" t="s">
        <v>496</v>
      </c>
      <c r="U2259" t="s">
        <v>496</v>
      </c>
      <c r="W2259">
        <v>2</v>
      </c>
      <c r="X2259">
        <v>2</v>
      </c>
      <c r="Y2259">
        <v>0</v>
      </c>
    </row>
    <row r="2260" spans="17:25" x14ac:dyDescent="0.25">
      <c r="Q2260" t="s">
        <v>2626</v>
      </c>
      <c r="R2260" t="s">
        <v>1055</v>
      </c>
      <c r="S2260" t="s">
        <v>549</v>
      </c>
      <c r="T2260" t="s">
        <v>497</v>
      </c>
      <c r="U2260" t="s">
        <v>496</v>
      </c>
      <c r="V2260" t="s">
        <v>500</v>
      </c>
      <c r="W2260">
        <v>19</v>
      </c>
      <c r="X2260">
        <v>9</v>
      </c>
      <c r="Y2260">
        <v>1</v>
      </c>
    </row>
    <row r="2261" spans="17:25" x14ac:dyDescent="0.25">
      <c r="Q2261" t="s">
        <v>2752</v>
      </c>
      <c r="S2261" t="s">
        <v>549</v>
      </c>
      <c r="T2261" t="s">
        <v>513</v>
      </c>
      <c r="U2261" t="s">
        <v>508</v>
      </c>
      <c r="V2261" t="s">
        <v>500</v>
      </c>
      <c r="W2261">
        <v>15</v>
      </c>
      <c r="X2261">
        <v>8</v>
      </c>
      <c r="Y2261">
        <v>0</v>
      </c>
    </row>
    <row r="2262" spans="17:25" x14ac:dyDescent="0.25">
      <c r="Q2262" t="s">
        <v>253</v>
      </c>
      <c r="R2262" t="s">
        <v>1133</v>
      </c>
      <c r="S2262" t="s">
        <v>549</v>
      </c>
      <c r="T2262" t="s">
        <v>536</v>
      </c>
      <c r="U2262" t="s">
        <v>517</v>
      </c>
      <c r="V2262" t="s">
        <v>500</v>
      </c>
      <c r="W2262">
        <v>19</v>
      </c>
      <c r="X2262">
        <v>5</v>
      </c>
      <c r="Y2262">
        <v>0</v>
      </c>
    </row>
    <row r="2263" spans="17:25" x14ac:dyDescent="0.25">
      <c r="Q2263" t="s">
        <v>2817</v>
      </c>
      <c r="S2263" t="s">
        <v>522</v>
      </c>
      <c r="T2263" t="s">
        <v>523</v>
      </c>
      <c r="U2263" t="s">
        <v>496</v>
      </c>
      <c r="W2263">
        <v>4</v>
      </c>
      <c r="X2263">
        <v>2</v>
      </c>
      <c r="Y2263">
        <v>0</v>
      </c>
    </row>
    <row r="2264" spans="17:25" x14ac:dyDescent="0.25">
      <c r="Q2264" t="s">
        <v>2894</v>
      </c>
      <c r="S2264" t="s">
        <v>549</v>
      </c>
      <c r="T2264" t="s">
        <v>523</v>
      </c>
      <c r="U2264" t="s">
        <v>514</v>
      </c>
      <c r="V2264" t="s">
        <v>515</v>
      </c>
      <c r="W2264">
        <v>12</v>
      </c>
      <c r="X2264">
        <v>1</v>
      </c>
      <c r="Y2264">
        <v>0</v>
      </c>
    </row>
    <row r="2265" spans="17:25" x14ac:dyDescent="0.25">
      <c r="Q2265" t="s">
        <v>2910</v>
      </c>
      <c r="S2265" t="s">
        <v>496</v>
      </c>
      <c r="T2265" t="s">
        <v>523</v>
      </c>
      <c r="U2265" t="s">
        <v>496</v>
      </c>
      <c r="W2265">
        <v>6</v>
      </c>
      <c r="X2265">
        <v>2</v>
      </c>
      <c r="Y2265">
        <v>0</v>
      </c>
    </row>
    <row r="2266" spans="17:25" x14ac:dyDescent="0.25">
      <c r="Q2266" t="s">
        <v>3011</v>
      </c>
      <c r="S2266" t="s">
        <v>502</v>
      </c>
      <c r="T2266" t="s">
        <v>523</v>
      </c>
      <c r="U2266" t="s">
        <v>496</v>
      </c>
      <c r="V2266" t="s">
        <v>500</v>
      </c>
      <c r="W2266">
        <v>5</v>
      </c>
      <c r="X2266">
        <v>3</v>
      </c>
      <c r="Y2266">
        <v>0</v>
      </c>
    </row>
    <row r="2267" spans="17:25" x14ac:dyDescent="0.25">
      <c r="Q2267" t="s">
        <v>3097</v>
      </c>
      <c r="R2267" t="s">
        <v>1077</v>
      </c>
      <c r="S2267" t="s">
        <v>499</v>
      </c>
      <c r="T2267" t="s">
        <v>523</v>
      </c>
      <c r="U2267" t="s">
        <v>496</v>
      </c>
      <c r="W2267">
        <v>11</v>
      </c>
      <c r="X2267">
        <v>5</v>
      </c>
      <c r="Y2267">
        <v>1</v>
      </c>
    </row>
    <row r="2268" spans="17:25" x14ac:dyDescent="0.25">
      <c r="Q2268" t="s">
        <v>3098</v>
      </c>
      <c r="S2268" t="s">
        <v>502</v>
      </c>
      <c r="T2268" t="s">
        <v>513</v>
      </c>
      <c r="U2268" t="s">
        <v>496</v>
      </c>
      <c r="V2268" t="s">
        <v>500</v>
      </c>
      <c r="W2268">
        <v>13</v>
      </c>
      <c r="X2268">
        <v>7</v>
      </c>
      <c r="Y2268">
        <v>0</v>
      </c>
    </row>
    <row r="2269" spans="17:25" x14ac:dyDescent="0.25">
      <c r="Q2269" t="s">
        <v>3370</v>
      </c>
      <c r="S2269" t="s">
        <v>506</v>
      </c>
      <c r="T2269" t="s">
        <v>507</v>
      </c>
      <c r="U2269" t="s">
        <v>496</v>
      </c>
      <c r="V2269" t="s">
        <v>515</v>
      </c>
      <c r="W2269">
        <v>0</v>
      </c>
      <c r="X2269">
        <v>1</v>
      </c>
      <c r="Y2269">
        <v>0</v>
      </c>
    </row>
    <row r="2270" spans="17:25" x14ac:dyDescent="0.25">
      <c r="Q2270" t="s">
        <v>3458</v>
      </c>
      <c r="S2270" t="s">
        <v>518</v>
      </c>
      <c r="T2270" t="s">
        <v>511</v>
      </c>
      <c r="U2270" t="s">
        <v>496</v>
      </c>
      <c r="W2270">
        <v>11</v>
      </c>
      <c r="X2270">
        <v>5</v>
      </c>
      <c r="Y2270">
        <v>1</v>
      </c>
    </row>
    <row r="2271" spans="17:25" x14ac:dyDescent="0.25">
      <c r="Q2271" t="s">
        <v>3532</v>
      </c>
      <c r="S2271" t="s">
        <v>510</v>
      </c>
      <c r="T2271" t="s">
        <v>497</v>
      </c>
      <c r="U2271" t="s">
        <v>496</v>
      </c>
      <c r="V2271" t="s">
        <v>500</v>
      </c>
      <c r="W2271">
        <v>16</v>
      </c>
      <c r="X2271">
        <v>10</v>
      </c>
      <c r="Y2271">
        <v>1</v>
      </c>
    </row>
    <row r="2272" spans="17:25" x14ac:dyDescent="0.25">
      <c r="Q2272" t="s">
        <v>3809</v>
      </c>
      <c r="S2272" t="s">
        <v>530</v>
      </c>
      <c r="T2272" t="s">
        <v>523</v>
      </c>
      <c r="U2272" t="s">
        <v>496</v>
      </c>
      <c r="V2272" t="s">
        <v>515</v>
      </c>
      <c r="W2272">
        <v>8</v>
      </c>
      <c r="X2272">
        <v>1</v>
      </c>
      <c r="Y2272">
        <v>0</v>
      </c>
    </row>
    <row r="2273" spans="17:25" x14ac:dyDescent="0.25">
      <c r="Q2273" t="s">
        <v>3883</v>
      </c>
      <c r="R2273" t="s">
        <v>1659</v>
      </c>
      <c r="S2273" t="s">
        <v>502</v>
      </c>
      <c r="T2273" t="s">
        <v>523</v>
      </c>
      <c r="U2273" t="s">
        <v>496</v>
      </c>
      <c r="V2273" t="s">
        <v>500</v>
      </c>
      <c r="W2273">
        <v>12</v>
      </c>
      <c r="X2273">
        <v>7</v>
      </c>
      <c r="Y2273">
        <v>0</v>
      </c>
    </row>
    <row r="2274" spans="17:25" x14ac:dyDescent="0.25">
      <c r="Q2274" t="s">
        <v>3895</v>
      </c>
      <c r="S2274" t="s">
        <v>496</v>
      </c>
      <c r="T2274" t="s">
        <v>497</v>
      </c>
      <c r="U2274" t="s">
        <v>496</v>
      </c>
      <c r="W2274">
        <v>3</v>
      </c>
      <c r="X2274">
        <v>2</v>
      </c>
      <c r="Y2274">
        <v>0</v>
      </c>
    </row>
    <row r="2275" spans="17:25" x14ac:dyDescent="0.25">
      <c r="Q2275" t="s">
        <v>337</v>
      </c>
      <c r="R2275" t="s">
        <v>785</v>
      </c>
      <c r="S2275" t="s">
        <v>530</v>
      </c>
      <c r="T2275" t="s">
        <v>523</v>
      </c>
      <c r="U2275" t="s">
        <v>553</v>
      </c>
      <c r="V2275" t="s">
        <v>500</v>
      </c>
      <c r="W2275">
        <v>20</v>
      </c>
      <c r="X2275">
        <v>12</v>
      </c>
      <c r="Y2275">
        <v>0</v>
      </c>
    </row>
    <row r="2276" spans="17:25" x14ac:dyDescent="0.25">
      <c r="Q2276" t="s">
        <v>2814</v>
      </c>
      <c r="S2276" t="s">
        <v>499</v>
      </c>
      <c r="T2276" t="s">
        <v>536</v>
      </c>
      <c r="U2276" t="s">
        <v>496</v>
      </c>
      <c r="V2276" t="s">
        <v>500</v>
      </c>
      <c r="W2276">
        <v>12</v>
      </c>
      <c r="X2276">
        <v>6</v>
      </c>
      <c r="Y2276">
        <v>4</v>
      </c>
    </row>
    <row r="2277" spans="17:25" x14ac:dyDescent="0.25">
      <c r="Q2277" t="s">
        <v>3220</v>
      </c>
      <c r="S2277" t="s">
        <v>518</v>
      </c>
      <c r="T2277" t="s">
        <v>686</v>
      </c>
      <c r="U2277" t="s">
        <v>496</v>
      </c>
      <c r="V2277" t="s">
        <v>500</v>
      </c>
      <c r="W2277">
        <v>8</v>
      </c>
      <c r="X2277">
        <v>3</v>
      </c>
      <c r="Y2277">
        <v>1</v>
      </c>
    </row>
    <row r="2278" spans="17:25" x14ac:dyDescent="0.25">
      <c r="Q2278" t="s">
        <v>3928</v>
      </c>
      <c r="S2278" t="s">
        <v>499</v>
      </c>
      <c r="T2278" t="s">
        <v>519</v>
      </c>
      <c r="U2278" t="s">
        <v>496</v>
      </c>
      <c r="V2278" t="s">
        <v>515</v>
      </c>
      <c r="W2278">
        <v>11</v>
      </c>
      <c r="X2278">
        <v>13</v>
      </c>
      <c r="Y2278">
        <v>5</v>
      </c>
    </row>
    <row r="2279" spans="17:25" x14ac:dyDescent="0.25">
      <c r="Q2279" t="s">
        <v>3589</v>
      </c>
      <c r="S2279" t="s">
        <v>552</v>
      </c>
      <c r="T2279" t="s">
        <v>686</v>
      </c>
      <c r="U2279" t="s">
        <v>496</v>
      </c>
      <c r="V2279" t="s">
        <v>500</v>
      </c>
      <c r="W2279">
        <v>22</v>
      </c>
      <c r="X2279">
        <v>16</v>
      </c>
      <c r="Y2279">
        <v>6</v>
      </c>
    </row>
    <row r="2280" spans="17:25" x14ac:dyDescent="0.25">
      <c r="Q2280" t="s">
        <v>1873</v>
      </c>
      <c r="R2280" t="s">
        <v>613</v>
      </c>
      <c r="S2280" t="s">
        <v>499</v>
      </c>
      <c r="T2280" t="s">
        <v>497</v>
      </c>
      <c r="U2280" t="s">
        <v>496</v>
      </c>
      <c r="W2280">
        <v>9</v>
      </c>
      <c r="X2280">
        <v>5</v>
      </c>
      <c r="Y2280">
        <v>0</v>
      </c>
    </row>
    <row r="2281" spans="17:25" x14ac:dyDescent="0.25">
      <c r="Q2281" t="s">
        <v>2679</v>
      </c>
      <c r="S2281" t="s">
        <v>502</v>
      </c>
      <c r="T2281" t="s">
        <v>523</v>
      </c>
      <c r="U2281" t="s">
        <v>496</v>
      </c>
      <c r="W2281">
        <v>4</v>
      </c>
      <c r="X2281">
        <v>3</v>
      </c>
      <c r="Y2281">
        <v>0</v>
      </c>
    </row>
    <row r="2282" spans="17:25" x14ac:dyDescent="0.25">
      <c r="Q2282" t="s">
        <v>2690</v>
      </c>
      <c r="S2282" t="s">
        <v>496</v>
      </c>
      <c r="T2282" t="s">
        <v>496</v>
      </c>
      <c r="U2282" t="s">
        <v>496</v>
      </c>
      <c r="W2282">
        <v>0</v>
      </c>
      <c r="X2282">
        <v>1</v>
      </c>
      <c r="Y2282">
        <v>0</v>
      </c>
    </row>
    <row r="2283" spans="17:25" x14ac:dyDescent="0.25">
      <c r="Q2283" t="s">
        <v>3290</v>
      </c>
      <c r="R2283" t="s">
        <v>1382</v>
      </c>
      <c r="S2283" t="s">
        <v>502</v>
      </c>
      <c r="T2283" t="s">
        <v>497</v>
      </c>
      <c r="U2283" t="s">
        <v>546</v>
      </c>
      <c r="V2283" t="s">
        <v>500</v>
      </c>
      <c r="W2283">
        <v>7</v>
      </c>
      <c r="X2283">
        <v>1</v>
      </c>
      <c r="Y2283">
        <v>0</v>
      </c>
    </row>
    <row r="2284" spans="17:25" x14ac:dyDescent="0.25">
      <c r="Q2284" t="s">
        <v>4011</v>
      </c>
      <c r="R2284" t="s">
        <v>1723</v>
      </c>
      <c r="S2284" t="s">
        <v>502</v>
      </c>
      <c r="T2284" t="s">
        <v>523</v>
      </c>
      <c r="U2284" t="s">
        <v>556</v>
      </c>
      <c r="V2284" t="s">
        <v>515</v>
      </c>
      <c r="W2284">
        <v>8</v>
      </c>
      <c r="X2284">
        <v>5</v>
      </c>
      <c r="Y2284">
        <v>1</v>
      </c>
    </row>
    <row r="2285" spans="17:25" x14ac:dyDescent="0.25">
      <c r="Q2285" t="s">
        <v>2122</v>
      </c>
      <c r="S2285" t="s">
        <v>499</v>
      </c>
      <c r="T2285" t="s">
        <v>497</v>
      </c>
      <c r="U2285" t="s">
        <v>496</v>
      </c>
      <c r="W2285">
        <v>5</v>
      </c>
      <c r="X2285">
        <v>1</v>
      </c>
      <c r="Y2285">
        <v>0</v>
      </c>
    </row>
    <row r="2286" spans="17:25" x14ac:dyDescent="0.25">
      <c r="Q2286" t="s">
        <v>1913</v>
      </c>
      <c r="S2286" t="s">
        <v>530</v>
      </c>
      <c r="T2286" t="s">
        <v>497</v>
      </c>
      <c r="U2286" t="s">
        <v>496</v>
      </c>
      <c r="W2286">
        <v>4</v>
      </c>
      <c r="X2286">
        <v>1</v>
      </c>
      <c r="Y2286">
        <v>0</v>
      </c>
    </row>
    <row r="2287" spans="17:25" x14ac:dyDescent="0.25">
      <c r="Q2287" t="s">
        <v>4070</v>
      </c>
      <c r="S2287" t="s">
        <v>499</v>
      </c>
      <c r="T2287" t="s">
        <v>523</v>
      </c>
      <c r="U2287" t="s">
        <v>496</v>
      </c>
      <c r="W2287">
        <v>5</v>
      </c>
      <c r="X2287">
        <v>10</v>
      </c>
      <c r="Y2287">
        <v>0</v>
      </c>
    </row>
    <row r="2288" spans="17:25" x14ac:dyDescent="0.25">
      <c r="Q2288" t="s">
        <v>1778</v>
      </c>
      <c r="R2288" t="s">
        <v>521</v>
      </c>
      <c r="S2288" t="s">
        <v>506</v>
      </c>
      <c r="T2288" t="s">
        <v>520</v>
      </c>
      <c r="U2288" t="s">
        <v>496</v>
      </c>
      <c r="V2288" t="s">
        <v>500</v>
      </c>
      <c r="W2288">
        <v>7</v>
      </c>
      <c r="X2288">
        <v>20</v>
      </c>
      <c r="Y2288">
        <v>2</v>
      </c>
    </row>
    <row r="2289" spans="17:25" x14ac:dyDescent="0.25">
      <c r="Q2289" t="s">
        <v>1821</v>
      </c>
      <c r="R2289" t="s">
        <v>569</v>
      </c>
      <c r="S2289" t="s">
        <v>535</v>
      </c>
      <c r="T2289" t="s">
        <v>513</v>
      </c>
      <c r="U2289" t="s">
        <v>559</v>
      </c>
      <c r="V2289" t="s">
        <v>515</v>
      </c>
      <c r="W2289">
        <v>26</v>
      </c>
      <c r="X2289">
        <v>7</v>
      </c>
      <c r="Y2289">
        <v>0</v>
      </c>
    </row>
    <row r="2290" spans="17:25" x14ac:dyDescent="0.25">
      <c r="Q2290" t="s">
        <v>2450</v>
      </c>
      <c r="S2290" t="s">
        <v>496</v>
      </c>
      <c r="T2290" t="s">
        <v>496</v>
      </c>
      <c r="U2290" t="s">
        <v>496</v>
      </c>
      <c r="W2290">
        <v>0</v>
      </c>
      <c r="X2290">
        <v>2</v>
      </c>
      <c r="Y2290">
        <v>0</v>
      </c>
    </row>
    <row r="2291" spans="17:25" x14ac:dyDescent="0.25">
      <c r="Q2291" t="s">
        <v>2558</v>
      </c>
      <c r="S2291" t="s">
        <v>535</v>
      </c>
      <c r="T2291" t="s">
        <v>536</v>
      </c>
      <c r="U2291" t="s">
        <v>496</v>
      </c>
      <c r="V2291" t="s">
        <v>500</v>
      </c>
      <c r="W2291">
        <v>3</v>
      </c>
      <c r="X2291">
        <v>1</v>
      </c>
      <c r="Y2291">
        <v>1</v>
      </c>
    </row>
    <row r="2292" spans="17:25" x14ac:dyDescent="0.25">
      <c r="Q2292" t="s">
        <v>2666</v>
      </c>
      <c r="R2292" t="s">
        <v>1088</v>
      </c>
      <c r="S2292" t="s">
        <v>535</v>
      </c>
      <c r="T2292" t="s">
        <v>536</v>
      </c>
      <c r="U2292" t="s">
        <v>496</v>
      </c>
      <c r="V2292" t="s">
        <v>500</v>
      </c>
      <c r="W2292">
        <v>10</v>
      </c>
      <c r="X2292">
        <v>4</v>
      </c>
      <c r="Y2292">
        <v>0</v>
      </c>
    </row>
    <row r="2293" spans="17:25" x14ac:dyDescent="0.25">
      <c r="Q2293" t="s">
        <v>2957</v>
      </c>
      <c r="S2293" t="s">
        <v>496</v>
      </c>
      <c r="T2293" t="s">
        <v>496</v>
      </c>
      <c r="U2293" t="s">
        <v>496</v>
      </c>
      <c r="W2293">
        <v>4</v>
      </c>
      <c r="X2293">
        <v>3</v>
      </c>
      <c r="Y2293">
        <v>0</v>
      </c>
    </row>
    <row r="2294" spans="17:25" x14ac:dyDescent="0.25">
      <c r="Q2294" t="s">
        <v>3330</v>
      </c>
      <c r="S2294" t="s">
        <v>535</v>
      </c>
      <c r="T2294" t="s">
        <v>523</v>
      </c>
      <c r="U2294" t="s">
        <v>496</v>
      </c>
      <c r="W2294">
        <v>5</v>
      </c>
      <c r="X2294">
        <v>2</v>
      </c>
      <c r="Y2294">
        <v>0</v>
      </c>
    </row>
    <row r="2295" spans="17:25" x14ac:dyDescent="0.25">
      <c r="Q2295" t="s">
        <v>3709</v>
      </c>
      <c r="S2295" t="s">
        <v>518</v>
      </c>
      <c r="T2295" t="s">
        <v>511</v>
      </c>
      <c r="U2295" t="s">
        <v>642</v>
      </c>
      <c r="V2295" t="s">
        <v>500</v>
      </c>
      <c r="W2295">
        <v>15</v>
      </c>
      <c r="X2295">
        <v>6</v>
      </c>
      <c r="Y2295">
        <v>0</v>
      </c>
    </row>
    <row r="2296" spans="17:25" x14ac:dyDescent="0.25">
      <c r="Q2296" t="s">
        <v>3781</v>
      </c>
      <c r="R2296" t="s">
        <v>1612</v>
      </c>
      <c r="S2296" t="s">
        <v>499</v>
      </c>
      <c r="T2296" t="s">
        <v>513</v>
      </c>
      <c r="U2296" t="s">
        <v>496</v>
      </c>
      <c r="V2296" t="s">
        <v>500</v>
      </c>
      <c r="W2296">
        <v>4</v>
      </c>
      <c r="X2296">
        <v>2</v>
      </c>
      <c r="Y2296">
        <v>0</v>
      </c>
    </row>
    <row r="2297" spans="17:25" x14ac:dyDescent="0.25">
      <c r="Q2297" t="s">
        <v>106</v>
      </c>
      <c r="R2297" t="s">
        <v>1220</v>
      </c>
      <c r="S2297" t="s">
        <v>530</v>
      </c>
      <c r="T2297" t="s">
        <v>497</v>
      </c>
      <c r="U2297" t="s">
        <v>553</v>
      </c>
      <c r="V2297" t="s">
        <v>500</v>
      </c>
      <c r="W2297">
        <v>21</v>
      </c>
      <c r="X2297">
        <v>12</v>
      </c>
      <c r="Y2297">
        <v>1</v>
      </c>
    </row>
    <row r="2298" spans="17:25" x14ac:dyDescent="0.25">
      <c r="Q2298" t="s">
        <v>4024</v>
      </c>
      <c r="S2298" t="s">
        <v>496</v>
      </c>
      <c r="T2298" t="s">
        <v>497</v>
      </c>
      <c r="U2298" t="s">
        <v>496</v>
      </c>
      <c r="W2298">
        <v>1</v>
      </c>
      <c r="X2298">
        <v>0</v>
      </c>
      <c r="Y2298">
        <v>0</v>
      </c>
    </row>
    <row r="2299" spans="17:25" x14ac:dyDescent="0.25">
      <c r="Q2299" t="s">
        <v>3200</v>
      </c>
      <c r="R2299" t="s">
        <v>1335</v>
      </c>
      <c r="S2299" t="s">
        <v>522</v>
      </c>
      <c r="T2299" t="s">
        <v>523</v>
      </c>
      <c r="U2299" t="s">
        <v>496</v>
      </c>
      <c r="V2299" t="s">
        <v>500</v>
      </c>
      <c r="W2299">
        <v>18</v>
      </c>
      <c r="X2299">
        <v>12</v>
      </c>
      <c r="Y2299">
        <v>0</v>
      </c>
    </row>
    <row r="2300" spans="17:25" x14ac:dyDescent="0.25">
      <c r="Q2300" t="s">
        <v>3653</v>
      </c>
      <c r="S2300" t="s">
        <v>518</v>
      </c>
      <c r="T2300" t="s">
        <v>497</v>
      </c>
      <c r="U2300" t="s">
        <v>496</v>
      </c>
      <c r="V2300" t="s">
        <v>500</v>
      </c>
      <c r="W2300">
        <v>10</v>
      </c>
      <c r="X2300">
        <v>6</v>
      </c>
      <c r="Y2300">
        <v>0</v>
      </c>
    </row>
    <row r="2301" spans="17:25" x14ac:dyDescent="0.25">
      <c r="Q2301" t="s">
        <v>2833</v>
      </c>
      <c r="S2301" t="s">
        <v>530</v>
      </c>
      <c r="T2301" t="s">
        <v>586</v>
      </c>
      <c r="U2301" t="s">
        <v>496</v>
      </c>
      <c r="V2301" t="s">
        <v>500</v>
      </c>
      <c r="W2301">
        <v>30</v>
      </c>
      <c r="X2301">
        <v>7</v>
      </c>
      <c r="Y2301">
        <v>3</v>
      </c>
    </row>
    <row r="2302" spans="17:25" x14ac:dyDescent="0.25">
      <c r="Q2302" t="s">
        <v>3435</v>
      </c>
      <c r="R2302" t="s">
        <v>1456</v>
      </c>
      <c r="S2302" t="s">
        <v>502</v>
      </c>
      <c r="T2302" t="s">
        <v>523</v>
      </c>
      <c r="U2302" t="s">
        <v>517</v>
      </c>
      <c r="V2302" t="s">
        <v>500</v>
      </c>
      <c r="W2302">
        <v>22</v>
      </c>
      <c r="X2302">
        <v>3</v>
      </c>
      <c r="Y2302">
        <v>0</v>
      </c>
    </row>
    <row r="2303" spans="17:25" x14ac:dyDescent="0.25">
      <c r="Q2303" t="s">
        <v>3107</v>
      </c>
      <c r="S2303" t="s">
        <v>510</v>
      </c>
      <c r="T2303" t="s">
        <v>533</v>
      </c>
      <c r="U2303" t="s">
        <v>606</v>
      </c>
      <c r="V2303" t="s">
        <v>500</v>
      </c>
      <c r="W2303">
        <v>8</v>
      </c>
      <c r="X2303">
        <v>3</v>
      </c>
      <c r="Y2303">
        <v>0</v>
      </c>
    </row>
    <row r="2304" spans="17:25" x14ac:dyDescent="0.25">
      <c r="Q2304" t="s">
        <v>2214</v>
      </c>
      <c r="R2304" t="s">
        <v>829</v>
      </c>
      <c r="S2304" t="s">
        <v>552</v>
      </c>
      <c r="T2304" t="s">
        <v>511</v>
      </c>
      <c r="U2304" t="s">
        <v>496</v>
      </c>
      <c r="W2304">
        <v>4</v>
      </c>
      <c r="X2304">
        <v>2</v>
      </c>
      <c r="Y2304">
        <v>0</v>
      </c>
    </row>
    <row r="2305" spans="17:25" x14ac:dyDescent="0.25">
      <c r="Q2305" t="s">
        <v>2811</v>
      </c>
      <c r="S2305" t="s">
        <v>593</v>
      </c>
      <c r="T2305" t="s">
        <v>533</v>
      </c>
      <c r="U2305" t="s">
        <v>642</v>
      </c>
      <c r="V2305" t="s">
        <v>500</v>
      </c>
      <c r="W2305">
        <v>17</v>
      </c>
      <c r="X2305">
        <v>4</v>
      </c>
      <c r="Y2305">
        <v>0</v>
      </c>
    </row>
    <row r="2306" spans="17:25" x14ac:dyDescent="0.25">
      <c r="Q2306" t="s">
        <v>3195</v>
      </c>
      <c r="R2306" t="s">
        <v>1332</v>
      </c>
      <c r="S2306" t="s">
        <v>552</v>
      </c>
      <c r="T2306" t="s">
        <v>533</v>
      </c>
      <c r="U2306" t="s">
        <v>642</v>
      </c>
      <c r="W2306">
        <v>4</v>
      </c>
      <c r="X2306">
        <v>3</v>
      </c>
      <c r="Y2306">
        <v>0</v>
      </c>
    </row>
    <row r="2307" spans="17:25" x14ac:dyDescent="0.25">
      <c r="Q2307" t="s">
        <v>3382</v>
      </c>
      <c r="R2307" t="s">
        <v>1431</v>
      </c>
      <c r="S2307" t="s">
        <v>532</v>
      </c>
      <c r="T2307" t="s">
        <v>527</v>
      </c>
      <c r="U2307" t="s">
        <v>496</v>
      </c>
      <c r="W2307">
        <v>1</v>
      </c>
      <c r="X2307">
        <v>1</v>
      </c>
      <c r="Y2307">
        <v>0</v>
      </c>
    </row>
    <row r="2308" spans="17:25" x14ac:dyDescent="0.25">
      <c r="Q2308" t="s">
        <v>2848</v>
      </c>
      <c r="S2308" t="s">
        <v>510</v>
      </c>
      <c r="T2308" t="s">
        <v>571</v>
      </c>
      <c r="U2308" t="s">
        <v>496</v>
      </c>
      <c r="W2308">
        <v>29</v>
      </c>
      <c r="X2308">
        <v>11</v>
      </c>
      <c r="Y2308">
        <v>9</v>
      </c>
    </row>
    <row r="2309" spans="17:25" x14ac:dyDescent="0.25">
      <c r="Q2309" t="s">
        <v>2681</v>
      </c>
      <c r="S2309" t="s">
        <v>549</v>
      </c>
      <c r="T2309" t="s">
        <v>536</v>
      </c>
      <c r="U2309" t="s">
        <v>496</v>
      </c>
      <c r="V2309" t="s">
        <v>500</v>
      </c>
      <c r="W2309">
        <v>4</v>
      </c>
      <c r="X2309">
        <v>6</v>
      </c>
      <c r="Y2309">
        <v>3</v>
      </c>
    </row>
    <row r="2310" spans="17:25" x14ac:dyDescent="0.25">
      <c r="Q2310" t="s">
        <v>2728</v>
      </c>
      <c r="S2310" t="s">
        <v>499</v>
      </c>
      <c r="T2310" t="s">
        <v>580</v>
      </c>
      <c r="U2310" t="s">
        <v>496</v>
      </c>
      <c r="V2310" t="s">
        <v>500</v>
      </c>
      <c r="W2310">
        <v>4</v>
      </c>
      <c r="X2310">
        <v>1</v>
      </c>
      <c r="Y2310">
        <v>1</v>
      </c>
    </row>
    <row r="2311" spans="17:25" x14ac:dyDescent="0.25">
      <c r="Q2311" t="s">
        <v>2342</v>
      </c>
      <c r="S2311" t="s">
        <v>552</v>
      </c>
      <c r="T2311" t="s">
        <v>533</v>
      </c>
      <c r="U2311" t="s">
        <v>496</v>
      </c>
      <c r="W2311">
        <v>6</v>
      </c>
      <c r="X2311">
        <v>6</v>
      </c>
      <c r="Y2311">
        <v>0</v>
      </c>
    </row>
    <row r="2312" spans="17:25" x14ac:dyDescent="0.25">
      <c r="Q2312" t="s">
        <v>1777</v>
      </c>
      <c r="S2312" t="s">
        <v>502</v>
      </c>
      <c r="T2312" t="s">
        <v>520</v>
      </c>
      <c r="U2312" t="s">
        <v>496</v>
      </c>
      <c r="V2312" t="s">
        <v>515</v>
      </c>
      <c r="W2312">
        <v>8</v>
      </c>
      <c r="X2312">
        <v>1</v>
      </c>
      <c r="Y2312">
        <v>0</v>
      </c>
    </row>
    <row r="2313" spans="17:25" x14ac:dyDescent="0.25">
      <c r="Q2313" t="s">
        <v>1861</v>
      </c>
      <c r="S2313" t="s">
        <v>506</v>
      </c>
      <c r="T2313" t="s">
        <v>513</v>
      </c>
      <c r="U2313" t="s">
        <v>559</v>
      </c>
      <c r="V2313" t="s">
        <v>515</v>
      </c>
      <c r="W2313">
        <v>14</v>
      </c>
      <c r="X2313">
        <v>2</v>
      </c>
      <c r="Y2313">
        <v>0</v>
      </c>
    </row>
    <row r="2314" spans="17:25" x14ac:dyDescent="0.25">
      <c r="Q2314" t="s">
        <v>1885</v>
      </c>
      <c r="S2314" t="s">
        <v>502</v>
      </c>
      <c r="T2314" t="s">
        <v>623</v>
      </c>
      <c r="U2314" t="s">
        <v>496</v>
      </c>
      <c r="W2314">
        <v>1</v>
      </c>
      <c r="X2314">
        <v>1</v>
      </c>
      <c r="Y2314">
        <v>0</v>
      </c>
    </row>
    <row r="2315" spans="17:25" x14ac:dyDescent="0.25">
      <c r="Q2315" t="s">
        <v>1941</v>
      </c>
      <c r="S2315" t="s">
        <v>634</v>
      </c>
      <c r="T2315" t="s">
        <v>537</v>
      </c>
      <c r="U2315" t="s">
        <v>496</v>
      </c>
      <c r="W2315">
        <v>4</v>
      </c>
      <c r="X2315">
        <v>6</v>
      </c>
      <c r="Y2315">
        <v>0</v>
      </c>
    </row>
    <row r="2316" spans="17:25" x14ac:dyDescent="0.25">
      <c r="Q2316" t="s">
        <v>1946</v>
      </c>
      <c r="S2316" t="s">
        <v>522</v>
      </c>
      <c r="T2316" t="s">
        <v>523</v>
      </c>
      <c r="U2316" t="s">
        <v>496</v>
      </c>
      <c r="W2316">
        <v>8</v>
      </c>
      <c r="X2316">
        <v>9</v>
      </c>
      <c r="Y2316">
        <v>1</v>
      </c>
    </row>
    <row r="2317" spans="17:25" x14ac:dyDescent="0.25">
      <c r="Q2317" t="s">
        <v>2085</v>
      </c>
      <c r="S2317" t="s">
        <v>535</v>
      </c>
      <c r="T2317" t="s">
        <v>654</v>
      </c>
      <c r="U2317" t="s">
        <v>496</v>
      </c>
      <c r="W2317">
        <v>4</v>
      </c>
      <c r="X2317">
        <v>2</v>
      </c>
      <c r="Y2317">
        <v>0</v>
      </c>
    </row>
    <row r="2318" spans="17:25" x14ac:dyDescent="0.25">
      <c r="Q2318" t="s">
        <v>2369</v>
      </c>
      <c r="S2318" t="s">
        <v>496</v>
      </c>
      <c r="T2318" t="s">
        <v>533</v>
      </c>
      <c r="U2318" t="s">
        <v>496</v>
      </c>
      <c r="W2318">
        <v>2</v>
      </c>
      <c r="X2318">
        <v>1</v>
      </c>
      <c r="Y2318">
        <v>0</v>
      </c>
    </row>
    <row r="2319" spans="17:25" x14ac:dyDescent="0.25">
      <c r="Q2319" t="s">
        <v>2396</v>
      </c>
      <c r="R2319" t="s">
        <v>599</v>
      </c>
      <c r="S2319" t="s">
        <v>499</v>
      </c>
      <c r="T2319" t="s">
        <v>927</v>
      </c>
      <c r="U2319" t="s">
        <v>496</v>
      </c>
      <c r="V2319" t="s">
        <v>500</v>
      </c>
      <c r="W2319">
        <v>4</v>
      </c>
      <c r="X2319">
        <v>2</v>
      </c>
      <c r="Y2319">
        <v>0</v>
      </c>
    </row>
    <row r="2320" spans="17:25" x14ac:dyDescent="0.25">
      <c r="Q2320" t="s">
        <v>2398</v>
      </c>
      <c r="S2320" t="s">
        <v>634</v>
      </c>
      <c r="T2320" t="s">
        <v>507</v>
      </c>
      <c r="U2320" t="s">
        <v>496</v>
      </c>
      <c r="V2320" t="s">
        <v>500</v>
      </c>
      <c r="W2320">
        <v>0</v>
      </c>
      <c r="X2320">
        <v>1</v>
      </c>
      <c r="Y2320">
        <v>0</v>
      </c>
    </row>
    <row r="2321" spans="17:25" x14ac:dyDescent="0.25">
      <c r="Q2321" t="s">
        <v>2554</v>
      </c>
      <c r="S2321" t="s">
        <v>634</v>
      </c>
      <c r="T2321" t="s">
        <v>513</v>
      </c>
      <c r="U2321" t="s">
        <v>496</v>
      </c>
      <c r="V2321" t="s">
        <v>500</v>
      </c>
      <c r="W2321">
        <v>3</v>
      </c>
      <c r="X2321">
        <v>1</v>
      </c>
      <c r="Y2321">
        <v>0</v>
      </c>
    </row>
    <row r="2322" spans="17:25" x14ac:dyDescent="0.25">
      <c r="Q2322" t="s">
        <v>2603</v>
      </c>
      <c r="S2322" t="s">
        <v>502</v>
      </c>
      <c r="T2322" t="s">
        <v>513</v>
      </c>
      <c r="U2322" t="s">
        <v>496</v>
      </c>
      <c r="V2322" t="s">
        <v>500</v>
      </c>
      <c r="W2322">
        <v>12</v>
      </c>
      <c r="X2322">
        <v>7</v>
      </c>
      <c r="Y2322">
        <v>0</v>
      </c>
    </row>
    <row r="2323" spans="17:25" x14ac:dyDescent="0.25">
      <c r="Q2323" t="s">
        <v>2678</v>
      </c>
      <c r="R2323" t="s">
        <v>1097</v>
      </c>
      <c r="S2323" t="s">
        <v>530</v>
      </c>
      <c r="T2323" t="s">
        <v>497</v>
      </c>
      <c r="U2323" t="s">
        <v>567</v>
      </c>
      <c r="V2323" t="s">
        <v>500</v>
      </c>
      <c r="W2323">
        <v>8</v>
      </c>
      <c r="X2323">
        <v>1</v>
      </c>
      <c r="Y2323">
        <v>0</v>
      </c>
    </row>
    <row r="2324" spans="17:25" x14ac:dyDescent="0.25">
      <c r="Q2324" t="s">
        <v>206</v>
      </c>
      <c r="R2324" t="s">
        <v>1151</v>
      </c>
      <c r="S2324" t="s">
        <v>593</v>
      </c>
      <c r="T2324" t="s">
        <v>533</v>
      </c>
      <c r="U2324" t="s">
        <v>606</v>
      </c>
      <c r="V2324" t="s">
        <v>500</v>
      </c>
      <c r="W2324">
        <v>15</v>
      </c>
      <c r="X2324">
        <v>12</v>
      </c>
      <c r="Y2324">
        <v>0</v>
      </c>
    </row>
    <row r="2325" spans="17:25" x14ac:dyDescent="0.25">
      <c r="Q2325" t="s">
        <v>2795</v>
      </c>
      <c r="S2325" t="s">
        <v>549</v>
      </c>
      <c r="T2325" t="s">
        <v>503</v>
      </c>
      <c r="U2325" t="s">
        <v>496</v>
      </c>
      <c r="V2325" t="s">
        <v>500</v>
      </c>
      <c r="W2325">
        <v>8</v>
      </c>
      <c r="X2325">
        <v>3</v>
      </c>
      <c r="Y2325">
        <v>1</v>
      </c>
    </row>
    <row r="2326" spans="17:25" x14ac:dyDescent="0.25">
      <c r="Q2326" t="s">
        <v>2959</v>
      </c>
      <c r="S2326" t="s">
        <v>535</v>
      </c>
      <c r="T2326" t="s">
        <v>536</v>
      </c>
      <c r="U2326" t="s">
        <v>496</v>
      </c>
      <c r="W2326">
        <v>6</v>
      </c>
      <c r="X2326">
        <v>2</v>
      </c>
      <c r="Y2326">
        <v>0</v>
      </c>
    </row>
    <row r="2327" spans="17:25" x14ac:dyDescent="0.25">
      <c r="Q2327" t="s">
        <v>3085</v>
      </c>
      <c r="S2327" t="s">
        <v>518</v>
      </c>
      <c r="T2327" t="s">
        <v>497</v>
      </c>
      <c r="U2327" t="s">
        <v>496</v>
      </c>
      <c r="V2327" t="s">
        <v>500</v>
      </c>
      <c r="W2327">
        <v>10</v>
      </c>
      <c r="X2327">
        <v>4</v>
      </c>
      <c r="Y2327">
        <v>0</v>
      </c>
    </row>
    <row r="2328" spans="17:25" x14ac:dyDescent="0.25">
      <c r="Q2328" t="s">
        <v>3091</v>
      </c>
      <c r="S2328" t="s">
        <v>496</v>
      </c>
      <c r="T2328" t="s">
        <v>496</v>
      </c>
      <c r="U2328" t="s">
        <v>496</v>
      </c>
      <c r="W2328">
        <v>1</v>
      </c>
      <c r="X2328">
        <v>0</v>
      </c>
      <c r="Y2328">
        <v>0</v>
      </c>
    </row>
    <row r="2329" spans="17:25" x14ac:dyDescent="0.25">
      <c r="Q2329" t="s">
        <v>3205</v>
      </c>
      <c r="S2329" t="s">
        <v>522</v>
      </c>
      <c r="T2329" t="s">
        <v>623</v>
      </c>
      <c r="U2329" t="s">
        <v>496</v>
      </c>
      <c r="V2329" t="s">
        <v>500</v>
      </c>
      <c r="W2329">
        <v>2</v>
      </c>
      <c r="X2329">
        <v>1</v>
      </c>
      <c r="Y2329">
        <v>0</v>
      </c>
    </row>
    <row r="2330" spans="17:25" x14ac:dyDescent="0.25">
      <c r="Q2330" t="s">
        <v>3292</v>
      </c>
      <c r="R2330" t="s">
        <v>714</v>
      </c>
      <c r="S2330" t="s">
        <v>522</v>
      </c>
      <c r="T2330" t="s">
        <v>523</v>
      </c>
      <c r="U2330" t="s">
        <v>496</v>
      </c>
      <c r="V2330" t="s">
        <v>500</v>
      </c>
      <c r="W2330">
        <v>7</v>
      </c>
      <c r="X2330">
        <v>1</v>
      </c>
      <c r="Y2330">
        <v>0</v>
      </c>
    </row>
    <row r="2331" spans="17:25" x14ac:dyDescent="0.25">
      <c r="Q2331" t="s">
        <v>3692</v>
      </c>
      <c r="S2331" t="s">
        <v>552</v>
      </c>
      <c r="T2331" t="s">
        <v>511</v>
      </c>
      <c r="U2331" t="s">
        <v>496</v>
      </c>
      <c r="V2331" t="s">
        <v>500</v>
      </c>
      <c r="W2331">
        <v>0</v>
      </c>
      <c r="X2331">
        <v>1</v>
      </c>
      <c r="Y2331">
        <v>0</v>
      </c>
    </row>
    <row r="2332" spans="17:25" x14ac:dyDescent="0.25">
      <c r="Q2332" t="s">
        <v>333</v>
      </c>
      <c r="R2332" t="s">
        <v>1597</v>
      </c>
      <c r="S2332" t="s">
        <v>502</v>
      </c>
      <c r="T2332" t="s">
        <v>513</v>
      </c>
      <c r="U2332" t="s">
        <v>553</v>
      </c>
      <c r="V2332" t="s">
        <v>500</v>
      </c>
      <c r="W2332">
        <v>17</v>
      </c>
      <c r="X2332">
        <v>9</v>
      </c>
      <c r="Y2332">
        <v>0</v>
      </c>
    </row>
    <row r="2333" spans="17:25" x14ac:dyDescent="0.25">
      <c r="Q2333" t="s">
        <v>3964</v>
      </c>
      <c r="R2333" t="s">
        <v>1698</v>
      </c>
      <c r="S2333" t="s">
        <v>499</v>
      </c>
      <c r="T2333" t="s">
        <v>513</v>
      </c>
      <c r="U2333" t="s">
        <v>496</v>
      </c>
      <c r="W2333">
        <v>14</v>
      </c>
      <c r="X2333">
        <v>6</v>
      </c>
      <c r="Y2333">
        <v>1</v>
      </c>
    </row>
    <row r="2334" spans="17:25" x14ac:dyDescent="0.25">
      <c r="Q2334" t="s">
        <v>1817</v>
      </c>
      <c r="S2334" t="s">
        <v>502</v>
      </c>
      <c r="T2334" t="s">
        <v>507</v>
      </c>
      <c r="U2334" t="s">
        <v>496</v>
      </c>
      <c r="V2334" t="s">
        <v>500</v>
      </c>
      <c r="W2334">
        <v>4</v>
      </c>
      <c r="X2334">
        <v>3</v>
      </c>
      <c r="Y2334">
        <v>0</v>
      </c>
    </row>
    <row r="2335" spans="17:25" x14ac:dyDescent="0.25">
      <c r="Q2335" t="s">
        <v>1908</v>
      </c>
      <c r="S2335" t="s">
        <v>496</v>
      </c>
      <c r="T2335" t="s">
        <v>497</v>
      </c>
      <c r="U2335" t="s">
        <v>496</v>
      </c>
      <c r="W2335">
        <v>0</v>
      </c>
      <c r="X2335">
        <v>4</v>
      </c>
      <c r="Y2335">
        <v>0</v>
      </c>
    </row>
    <row r="2336" spans="17:25" x14ac:dyDescent="0.25">
      <c r="Q2336" t="s">
        <v>2231</v>
      </c>
      <c r="S2336" t="s">
        <v>502</v>
      </c>
      <c r="T2336" t="s">
        <v>841</v>
      </c>
      <c r="U2336" t="s">
        <v>496</v>
      </c>
      <c r="W2336">
        <v>0</v>
      </c>
      <c r="X2336">
        <v>2</v>
      </c>
      <c r="Y2336">
        <v>0</v>
      </c>
    </row>
    <row r="2337" spans="17:25" x14ac:dyDescent="0.25">
      <c r="Q2337" t="s">
        <v>2472</v>
      </c>
      <c r="R2337" t="s">
        <v>969</v>
      </c>
      <c r="S2337" t="s">
        <v>506</v>
      </c>
      <c r="T2337" t="s">
        <v>503</v>
      </c>
      <c r="U2337" t="s">
        <v>496</v>
      </c>
      <c r="V2337" t="s">
        <v>515</v>
      </c>
      <c r="W2337">
        <v>2</v>
      </c>
      <c r="X2337">
        <v>1</v>
      </c>
      <c r="Y2337">
        <v>0</v>
      </c>
    </row>
    <row r="2338" spans="17:25" x14ac:dyDescent="0.25">
      <c r="Q2338" t="s">
        <v>2668</v>
      </c>
      <c r="S2338" t="s">
        <v>522</v>
      </c>
      <c r="T2338" t="s">
        <v>523</v>
      </c>
      <c r="U2338" t="s">
        <v>496</v>
      </c>
      <c r="W2338">
        <v>3</v>
      </c>
      <c r="X2338">
        <v>1</v>
      </c>
      <c r="Y2338">
        <v>0</v>
      </c>
    </row>
    <row r="2339" spans="17:25" x14ac:dyDescent="0.25">
      <c r="Q2339" t="s">
        <v>2978</v>
      </c>
      <c r="R2339" t="s">
        <v>1224</v>
      </c>
      <c r="S2339" t="s">
        <v>506</v>
      </c>
      <c r="T2339" t="s">
        <v>513</v>
      </c>
      <c r="U2339" t="s">
        <v>496</v>
      </c>
      <c r="V2339" t="s">
        <v>500</v>
      </c>
      <c r="W2339">
        <v>25</v>
      </c>
      <c r="X2339">
        <v>5</v>
      </c>
      <c r="Y2339">
        <v>0</v>
      </c>
    </row>
    <row r="2340" spans="17:25" x14ac:dyDescent="0.25">
      <c r="Q2340" t="s">
        <v>382</v>
      </c>
      <c r="S2340" t="s">
        <v>1074</v>
      </c>
      <c r="T2340" t="s">
        <v>503</v>
      </c>
      <c r="U2340" t="s">
        <v>862</v>
      </c>
      <c r="V2340" t="s">
        <v>500</v>
      </c>
      <c r="W2340">
        <v>13</v>
      </c>
      <c r="X2340">
        <v>2</v>
      </c>
      <c r="Y2340">
        <v>0</v>
      </c>
    </row>
    <row r="2341" spans="17:25" x14ac:dyDescent="0.25">
      <c r="Q2341" t="s">
        <v>3298</v>
      </c>
      <c r="R2341" t="s">
        <v>1388</v>
      </c>
      <c r="S2341" t="s">
        <v>549</v>
      </c>
      <c r="T2341" t="s">
        <v>536</v>
      </c>
      <c r="U2341" t="s">
        <v>514</v>
      </c>
      <c r="V2341" t="s">
        <v>500</v>
      </c>
      <c r="W2341">
        <v>17</v>
      </c>
      <c r="X2341">
        <v>7</v>
      </c>
      <c r="Y2341">
        <v>0</v>
      </c>
    </row>
    <row r="2342" spans="17:25" x14ac:dyDescent="0.25">
      <c r="Q2342" t="s">
        <v>3300</v>
      </c>
      <c r="S2342" t="s">
        <v>761</v>
      </c>
      <c r="T2342" t="s">
        <v>1047</v>
      </c>
      <c r="U2342" t="s">
        <v>496</v>
      </c>
      <c r="V2342" t="s">
        <v>500</v>
      </c>
      <c r="W2342">
        <v>4</v>
      </c>
      <c r="X2342">
        <v>2</v>
      </c>
      <c r="Y2342">
        <v>0</v>
      </c>
    </row>
    <row r="2343" spans="17:25" x14ac:dyDescent="0.25">
      <c r="Q2343" t="s">
        <v>3429</v>
      </c>
      <c r="R2343" t="s">
        <v>690</v>
      </c>
      <c r="S2343" t="s">
        <v>502</v>
      </c>
      <c r="T2343" t="s">
        <v>523</v>
      </c>
      <c r="U2343" t="s">
        <v>508</v>
      </c>
      <c r="V2343" t="s">
        <v>515</v>
      </c>
      <c r="W2343">
        <v>14</v>
      </c>
      <c r="X2343">
        <v>6</v>
      </c>
      <c r="Y2343">
        <v>0</v>
      </c>
    </row>
    <row r="2344" spans="17:25" x14ac:dyDescent="0.25">
      <c r="Q2344" t="s">
        <v>3596</v>
      </c>
      <c r="S2344" t="s">
        <v>522</v>
      </c>
      <c r="T2344" t="s">
        <v>513</v>
      </c>
      <c r="U2344" t="s">
        <v>496</v>
      </c>
      <c r="V2344" t="s">
        <v>515</v>
      </c>
      <c r="W2344">
        <v>18</v>
      </c>
      <c r="X2344">
        <v>17</v>
      </c>
      <c r="Y2344">
        <v>0</v>
      </c>
    </row>
    <row r="2345" spans="17:25" x14ac:dyDescent="0.25">
      <c r="Q2345" t="s">
        <v>162</v>
      </c>
      <c r="R2345" t="s">
        <v>1568</v>
      </c>
      <c r="S2345" t="s">
        <v>510</v>
      </c>
      <c r="T2345" t="s">
        <v>497</v>
      </c>
      <c r="U2345" t="s">
        <v>642</v>
      </c>
      <c r="V2345" t="s">
        <v>500</v>
      </c>
      <c r="W2345">
        <v>36</v>
      </c>
      <c r="X2345">
        <v>4</v>
      </c>
      <c r="Y2345">
        <v>1</v>
      </c>
    </row>
    <row r="2346" spans="17:25" x14ac:dyDescent="0.25">
      <c r="Q2346" t="s">
        <v>3767</v>
      </c>
      <c r="S2346" t="s">
        <v>530</v>
      </c>
      <c r="T2346" t="s">
        <v>511</v>
      </c>
      <c r="U2346" t="s">
        <v>553</v>
      </c>
      <c r="V2346" t="s">
        <v>500</v>
      </c>
      <c r="W2346">
        <v>8</v>
      </c>
      <c r="X2346">
        <v>3</v>
      </c>
      <c r="Y2346">
        <v>0</v>
      </c>
    </row>
    <row r="2347" spans="17:25" x14ac:dyDescent="0.25">
      <c r="Q2347" t="s">
        <v>3780</v>
      </c>
      <c r="R2347" t="s">
        <v>1611</v>
      </c>
      <c r="S2347" t="s">
        <v>522</v>
      </c>
      <c r="T2347" t="s">
        <v>523</v>
      </c>
      <c r="U2347" t="s">
        <v>559</v>
      </c>
      <c r="W2347">
        <v>12</v>
      </c>
      <c r="X2347">
        <v>5</v>
      </c>
      <c r="Y2347">
        <v>0</v>
      </c>
    </row>
    <row r="2348" spans="17:25" x14ac:dyDescent="0.25">
      <c r="Q2348" t="s">
        <v>3818</v>
      </c>
      <c r="R2348" t="s">
        <v>880</v>
      </c>
      <c r="S2348" t="s">
        <v>549</v>
      </c>
      <c r="T2348" t="s">
        <v>523</v>
      </c>
      <c r="U2348" t="s">
        <v>508</v>
      </c>
      <c r="V2348" t="s">
        <v>500</v>
      </c>
      <c r="W2348">
        <v>17</v>
      </c>
      <c r="X2348">
        <v>1</v>
      </c>
      <c r="Y2348">
        <v>0</v>
      </c>
    </row>
    <row r="2349" spans="17:25" x14ac:dyDescent="0.25">
      <c r="Q2349" t="s">
        <v>4061</v>
      </c>
      <c r="R2349" t="s">
        <v>1745</v>
      </c>
      <c r="S2349" t="s">
        <v>518</v>
      </c>
      <c r="T2349" t="s">
        <v>511</v>
      </c>
      <c r="U2349" t="s">
        <v>496</v>
      </c>
      <c r="W2349">
        <v>34</v>
      </c>
      <c r="X2349">
        <v>26</v>
      </c>
      <c r="Y2349">
        <v>0</v>
      </c>
    </row>
    <row r="2350" spans="17:25" x14ac:dyDescent="0.25">
      <c r="Q2350" t="s">
        <v>2710</v>
      </c>
      <c r="S2350" t="s">
        <v>499</v>
      </c>
      <c r="T2350" t="s">
        <v>959</v>
      </c>
      <c r="U2350" t="s">
        <v>496</v>
      </c>
      <c r="V2350" t="s">
        <v>500</v>
      </c>
      <c r="W2350">
        <v>20</v>
      </c>
      <c r="X2350">
        <v>17</v>
      </c>
      <c r="Y2350">
        <v>5</v>
      </c>
    </row>
    <row r="2351" spans="17:25" x14ac:dyDescent="0.25">
      <c r="Q2351" t="s">
        <v>3656</v>
      </c>
      <c r="R2351" t="s">
        <v>1554</v>
      </c>
      <c r="S2351" t="s">
        <v>1285</v>
      </c>
      <c r="T2351" t="s">
        <v>503</v>
      </c>
      <c r="U2351" t="s">
        <v>496</v>
      </c>
      <c r="V2351" t="s">
        <v>500</v>
      </c>
      <c r="W2351">
        <v>26</v>
      </c>
      <c r="X2351">
        <v>14</v>
      </c>
      <c r="Y2351">
        <v>1</v>
      </c>
    </row>
    <row r="2352" spans="17:25" x14ac:dyDescent="0.25">
      <c r="Q2352" t="s">
        <v>2594</v>
      </c>
      <c r="S2352" t="s">
        <v>543</v>
      </c>
      <c r="T2352" t="s">
        <v>527</v>
      </c>
      <c r="U2352" t="s">
        <v>544</v>
      </c>
      <c r="V2352" t="s">
        <v>515</v>
      </c>
      <c r="W2352">
        <v>16</v>
      </c>
      <c r="X2352">
        <v>6</v>
      </c>
      <c r="Y2352">
        <v>0</v>
      </c>
    </row>
    <row r="2353" spans="17:25" x14ac:dyDescent="0.25">
      <c r="Q2353" t="s">
        <v>2830</v>
      </c>
      <c r="S2353" t="s">
        <v>502</v>
      </c>
      <c r="T2353" t="s">
        <v>537</v>
      </c>
      <c r="U2353" t="s">
        <v>496</v>
      </c>
      <c r="V2353" t="s">
        <v>500</v>
      </c>
      <c r="W2353">
        <v>18</v>
      </c>
      <c r="X2353">
        <v>5</v>
      </c>
      <c r="Y2353">
        <v>0</v>
      </c>
    </row>
    <row r="2354" spans="17:25" x14ac:dyDescent="0.25">
      <c r="Q2354" t="s">
        <v>2708</v>
      </c>
      <c r="S2354" t="s">
        <v>530</v>
      </c>
      <c r="T2354" t="s">
        <v>623</v>
      </c>
      <c r="U2354" t="s">
        <v>496</v>
      </c>
      <c r="V2354" t="s">
        <v>500</v>
      </c>
      <c r="W2354">
        <v>0</v>
      </c>
      <c r="X2354">
        <v>1</v>
      </c>
      <c r="Y2354">
        <v>0</v>
      </c>
    </row>
    <row r="2355" spans="17:25" x14ac:dyDescent="0.25">
      <c r="Q2355" t="s">
        <v>2521</v>
      </c>
      <c r="S2355" t="s">
        <v>510</v>
      </c>
      <c r="T2355" t="s">
        <v>497</v>
      </c>
      <c r="U2355" t="s">
        <v>496</v>
      </c>
      <c r="V2355" t="s">
        <v>500</v>
      </c>
      <c r="W2355">
        <v>10</v>
      </c>
      <c r="X2355">
        <v>3</v>
      </c>
      <c r="Y2355">
        <v>0</v>
      </c>
    </row>
    <row r="2356" spans="17:25" x14ac:dyDescent="0.25">
      <c r="Q2356" t="s">
        <v>229</v>
      </c>
      <c r="R2356" t="s">
        <v>1329</v>
      </c>
      <c r="S2356" t="s">
        <v>502</v>
      </c>
      <c r="T2356" t="s">
        <v>523</v>
      </c>
      <c r="U2356" t="s">
        <v>556</v>
      </c>
      <c r="V2356" t="s">
        <v>500</v>
      </c>
      <c r="W2356">
        <v>10</v>
      </c>
      <c r="X2356">
        <v>3</v>
      </c>
      <c r="Y2356">
        <v>0</v>
      </c>
    </row>
    <row r="2357" spans="17:25" x14ac:dyDescent="0.25">
      <c r="Q2357" t="s">
        <v>3416</v>
      </c>
      <c r="R2357" t="s">
        <v>650</v>
      </c>
      <c r="S2357" t="s">
        <v>593</v>
      </c>
      <c r="T2357" t="s">
        <v>619</v>
      </c>
      <c r="U2357" t="s">
        <v>567</v>
      </c>
      <c r="V2357" t="s">
        <v>500</v>
      </c>
      <c r="W2357">
        <v>13</v>
      </c>
      <c r="X2357">
        <v>2</v>
      </c>
      <c r="Y2357">
        <v>0</v>
      </c>
    </row>
    <row r="2358" spans="17:25" x14ac:dyDescent="0.25">
      <c r="Q2358" t="s">
        <v>1878</v>
      </c>
      <c r="R2358" t="s">
        <v>616</v>
      </c>
      <c r="S2358" t="s">
        <v>506</v>
      </c>
      <c r="T2358" t="s">
        <v>523</v>
      </c>
      <c r="U2358" t="s">
        <v>514</v>
      </c>
      <c r="V2358" t="s">
        <v>500</v>
      </c>
      <c r="W2358">
        <v>18</v>
      </c>
      <c r="X2358">
        <v>11</v>
      </c>
      <c r="Y2358">
        <v>0</v>
      </c>
    </row>
    <row r="2359" spans="17:25" x14ac:dyDescent="0.25">
      <c r="Q2359" t="s">
        <v>2278</v>
      </c>
      <c r="S2359" t="s">
        <v>522</v>
      </c>
      <c r="T2359" t="s">
        <v>533</v>
      </c>
      <c r="U2359" t="s">
        <v>567</v>
      </c>
      <c r="V2359" t="s">
        <v>500</v>
      </c>
      <c r="W2359">
        <v>7</v>
      </c>
      <c r="X2359">
        <v>4</v>
      </c>
      <c r="Y2359">
        <v>0</v>
      </c>
    </row>
    <row r="2360" spans="17:25" x14ac:dyDescent="0.25">
      <c r="Q2360" t="s">
        <v>2849</v>
      </c>
      <c r="R2360" t="s">
        <v>1172</v>
      </c>
      <c r="S2360" t="s">
        <v>535</v>
      </c>
      <c r="T2360" t="s">
        <v>513</v>
      </c>
      <c r="U2360" t="s">
        <v>496</v>
      </c>
      <c r="W2360">
        <v>8</v>
      </c>
      <c r="X2360">
        <v>4</v>
      </c>
      <c r="Y2360">
        <v>0</v>
      </c>
    </row>
    <row r="2361" spans="17:25" x14ac:dyDescent="0.25">
      <c r="Q2361" t="s">
        <v>3415</v>
      </c>
      <c r="R2361" t="s">
        <v>1442</v>
      </c>
      <c r="S2361" t="s">
        <v>502</v>
      </c>
      <c r="T2361" t="s">
        <v>536</v>
      </c>
      <c r="U2361" t="s">
        <v>508</v>
      </c>
      <c r="V2361" t="s">
        <v>500</v>
      </c>
      <c r="W2361">
        <v>14</v>
      </c>
      <c r="X2361">
        <v>6</v>
      </c>
      <c r="Y2361">
        <v>0</v>
      </c>
    </row>
    <row r="2362" spans="17:25" x14ac:dyDescent="0.25">
      <c r="Q2362" t="s">
        <v>1883</v>
      </c>
      <c r="S2362" t="s">
        <v>530</v>
      </c>
      <c r="T2362" t="s">
        <v>497</v>
      </c>
      <c r="U2362" t="s">
        <v>559</v>
      </c>
      <c r="W2362">
        <v>12</v>
      </c>
      <c r="X2362">
        <v>5</v>
      </c>
      <c r="Y2362">
        <v>0</v>
      </c>
    </row>
    <row r="2363" spans="17:25" x14ac:dyDescent="0.25">
      <c r="Q2363" t="s">
        <v>1773</v>
      </c>
      <c r="R2363" t="s">
        <v>505</v>
      </c>
      <c r="S2363" t="s">
        <v>506</v>
      </c>
      <c r="T2363" t="s">
        <v>507</v>
      </c>
      <c r="U2363" t="s">
        <v>508</v>
      </c>
      <c r="V2363" t="s">
        <v>500</v>
      </c>
      <c r="W2363">
        <v>15</v>
      </c>
      <c r="X2363">
        <v>3</v>
      </c>
      <c r="Y2363">
        <v>0</v>
      </c>
    </row>
    <row r="2364" spans="17:25" x14ac:dyDescent="0.25">
      <c r="Q2364" t="s">
        <v>3323</v>
      </c>
      <c r="R2364" t="s">
        <v>1400</v>
      </c>
      <c r="S2364" t="s">
        <v>552</v>
      </c>
      <c r="T2364" t="s">
        <v>511</v>
      </c>
      <c r="U2364" t="s">
        <v>496</v>
      </c>
      <c r="W2364">
        <v>4</v>
      </c>
      <c r="X2364">
        <v>2</v>
      </c>
      <c r="Y2364">
        <v>0</v>
      </c>
    </row>
    <row r="2365" spans="17:25" x14ac:dyDescent="0.25">
      <c r="Q2365" t="s">
        <v>457</v>
      </c>
      <c r="R2365" t="s">
        <v>733</v>
      </c>
      <c r="S2365" t="s">
        <v>502</v>
      </c>
      <c r="T2365" t="s">
        <v>497</v>
      </c>
      <c r="U2365" t="s">
        <v>546</v>
      </c>
      <c r="V2365" t="s">
        <v>500</v>
      </c>
      <c r="W2365">
        <v>12</v>
      </c>
      <c r="X2365">
        <v>4</v>
      </c>
      <c r="Y2365">
        <v>0</v>
      </c>
    </row>
    <row r="2366" spans="17:25" x14ac:dyDescent="0.25">
      <c r="Q2366" t="s">
        <v>142</v>
      </c>
      <c r="R2366" t="s">
        <v>756</v>
      </c>
      <c r="S2366" t="s">
        <v>535</v>
      </c>
      <c r="T2366" t="s">
        <v>503</v>
      </c>
      <c r="U2366" t="s">
        <v>757</v>
      </c>
      <c r="V2366" t="s">
        <v>500</v>
      </c>
      <c r="W2366">
        <v>12</v>
      </c>
      <c r="X2366">
        <v>2</v>
      </c>
      <c r="Y2366">
        <v>0</v>
      </c>
    </row>
    <row r="2367" spans="17:25" x14ac:dyDescent="0.25">
      <c r="Q2367" t="s">
        <v>402</v>
      </c>
      <c r="S2367" t="s">
        <v>634</v>
      </c>
      <c r="T2367" t="s">
        <v>550</v>
      </c>
      <c r="U2367" t="s">
        <v>584</v>
      </c>
      <c r="V2367" t="s">
        <v>515</v>
      </c>
      <c r="W2367">
        <v>11</v>
      </c>
      <c r="X2367">
        <v>2</v>
      </c>
      <c r="Y2367">
        <v>0</v>
      </c>
    </row>
    <row r="2368" spans="17:25" x14ac:dyDescent="0.25">
      <c r="Q2368" t="s">
        <v>2696</v>
      </c>
      <c r="S2368" t="s">
        <v>518</v>
      </c>
      <c r="T2368" t="s">
        <v>619</v>
      </c>
      <c r="U2368" t="s">
        <v>567</v>
      </c>
      <c r="V2368" t="s">
        <v>500</v>
      </c>
      <c r="W2368">
        <v>13</v>
      </c>
      <c r="X2368">
        <v>9</v>
      </c>
      <c r="Y2368">
        <v>0</v>
      </c>
    </row>
    <row r="2369" spans="17:25" x14ac:dyDescent="0.25">
      <c r="Q2369" t="s">
        <v>121</v>
      </c>
      <c r="R2369" t="s">
        <v>1365</v>
      </c>
      <c r="S2369" t="s">
        <v>530</v>
      </c>
      <c r="T2369" t="s">
        <v>497</v>
      </c>
      <c r="U2369" t="s">
        <v>553</v>
      </c>
      <c r="V2369" t="s">
        <v>515</v>
      </c>
      <c r="W2369">
        <v>15</v>
      </c>
      <c r="X2369">
        <v>5</v>
      </c>
      <c r="Y2369">
        <v>0</v>
      </c>
    </row>
    <row r="2370" spans="17:25" x14ac:dyDescent="0.25">
      <c r="Q2370" t="s">
        <v>3444</v>
      </c>
      <c r="S2370" t="s">
        <v>506</v>
      </c>
      <c r="T2370" t="s">
        <v>536</v>
      </c>
      <c r="U2370" t="s">
        <v>496</v>
      </c>
      <c r="V2370" t="s">
        <v>500</v>
      </c>
      <c r="W2370">
        <v>6</v>
      </c>
      <c r="X2370">
        <v>5</v>
      </c>
      <c r="Y2370">
        <v>0</v>
      </c>
    </row>
    <row r="2371" spans="17:25" x14ac:dyDescent="0.25">
      <c r="Q2371" t="s">
        <v>3551</v>
      </c>
      <c r="S2371" t="s">
        <v>522</v>
      </c>
      <c r="T2371" t="s">
        <v>497</v>
      </c>
      <c r="U2371" t="s">
        <v>556</v>
      </c>
      <c r="V2371" t="s">
        <v>500</v>
      </c>
      <c r="W2371">
        <v>11</v>
      </c>
      <c r="X2371">
        <v>7</v>
      </c>
      <c r="Y2371">
        <v>0</v>
      </c>
    </row>
    <row r="2372" spans="17:25" x14ac:dyDescent="0.25">
      <c r="Q2372" t="s">
        <v>2571</v>
      </c>
      <c r="S2372" t="s">
        <v>522</v>
      </c>
      <c r="T2372" t="s">
        <v>497</v>
      </c>
      <c r="U2372" t="s">
        <v>546</v>
      </c>
      <c r="V2372" t="s">
        <v>500</v>
      </c>
      <c r="W2372">
        <v>14</v>
      </c>
      <c r="X2372">
        <v>6</v>
      </c>
      <c r="Y2372">
        <v>0</v>
      </c>
    </row>
    <row r="2373" spans="17:25" x14ac:dyDescent="0.25">
      <c r="Q2373" t="s">
        <v>3520</v>
      </c>
      <c r="R2373" t="s">
        <v>969</v>
      </c>
      <c r="S2373" t="s">
        <v>530</v>
      </c>
      <c r="T2373" t="s">
        <v>576</v>
      </c>
      <c r="U2373" t="s">
        <v>496</v>
      </c>
      <c r="V2373" t="s">
        <v>500</v>
      </c>
      <c r="W2373">
        <v>47</v>
      </c>
      <c r="X2373">
        <v>74</v>
      </c>
      <c r="Y2373">
        <v>0</v>
      </c>
    </row>
    <row r="2374" spans="17:25" x14ac:dyDescent="0.25">
      <c r="Q2374" t="s">
        <v>2028</v>
      </c>
      <c r="R2374" t="s">
        <v>718</v>
      </c>
      <c r="S2374" t="s">
        <v>593</v>
      </c>
      <c r="T2374" t="s">
        <v>533</v>
      </c>
      <c r="U2374" t="s">
        <v>496</v>
      </c>
      <c r="W2374">
        <v>4</v>
      </c>
      <c r="X2374">
        <v>2</v>
      </c>
      <c r="Y2374">
        <v>0</v>
      </c>
    </row>
    <row r="2375" spans="17:25" x14ac:dyDescent="0.25">
      <c r="Q2375" t="s">
        <v>236</v>
      </c>
      <c r="R2375" t="s">
        <v>1116</v>
      </c>
      <c r="S2375" t="s">
        <v>502</v>
      </c>
      <c r="T2375" t="s">
        <v>677</v>
      </c>
      <c r="U2375" t="s">
        <v>559</v>
      </c>
      <c r="V2375" t="s">
        <v>515</v>
      </c>
      <c r="W2375">
        <v>18</v>
      </c>
      <c r="X2375">
        <v>7</v>
      </c>
      <c r="Y2375">
        <v>0</v>
      </c>
    </row>
    <row r="2376" spans="17:25" x14ac:dyDescent="0.25">
      <c r="Q2376" t="s">
        <v>1910</v>
      </c>
      <c r="R2376" t="s">
        <v>641</v>
      </c>
      <c r="S2376" t="s">
        <v>552</v>
      </c>
      <c r="T2376" t="s">
        <v>533</v>
      </c>
      <c r="U2376" t="s">
        <v>642</v>
      </c>
      <c r="V2376" t="s">
        <v>500</v>
      </c>
      <c r="W2376">
        <v>15</v>
      </c>
      <c r="X2376">
        <v>10</v>
      </c>
      <c r="Y2376">
        <v>0</v>
      </c>
    </row>
    <row r="2377" spans="17:25" x14ac:dyDescent="0.25">
      <c r="Q2377" t="s">
        <v>2457</v>
      </c>
      <c r="R2377" t="s">
        <v>961</v>
      </c>
      <c r="S2377" t="s">
        <v>593</v>
      </c>
      <c r="T2377" t="s">
        <v>533</v>
      </c>
      <c r="U2377" t="s">
        <v>544</v>
      </c>
      <c r="V2377" t="s">
        <v>500</v>
      </c>
      <c r="W2377">
        <v>10</v>
      </c>
      <c r="X2377">
        <v>6</v>
      </c>
      <c r="Y2377">
        <v>1</v>
      </c>
    </row>
    <row r="2378" spans="17:25" x14ac:dyDescent="0.25">
      <c r="Q2378" t="s">
        <v>4039</v>
      </c>
      <c r="S2378" t="s">
        <v>549</v>
      </c>
      <c r="T2378" t="s">
        <v>523</v>
      </c>
      <c r="U2378" t="s">
        <v>546</v>
      </c>
      <c r="V2378" t="s">
        <v>515</v>
      </c>
      <c r="W2378">
        <v>10</v>
      </c>
      <c r="X2378">
        <v>3</v>
      </c>
      <c r="Y2378">
        <v>1</v>
      </c>
    </row>
    <row r="2379" spans="17:25" x14ac:dyDescent="0.25">
      <c r="Q2379" t="s">
        <v>3391</v>
      </c>
      <c r="R2379" t="s">
        <v>1435</v>
      </c>
      <c r="S2379" t="s">
        <v>549</v>
      </c>
      <c r="T2379" t="s">
        <v>507</v>
      </c>
      <c r="U2379" t="s">
        <v>496</v>
      </c>
      <c r="V2379" t="s">
        <v>500</v>
      </c>
      <c r="W2379">
        <v>11</v>
      </c>
      <c r="X2379">
        <v>18</v>
      </c>
      <c r="Y2379">
        <v>0</v>
      </c>
    </row>
    <row r="2380" spans="17:25" x14ac:dyDescent="0.25">
      <c r="Q2380" t="s">
        <v>2935</v>
      </c>
      <c r="R2380" t="s">
        <v>1207</v>
      </c>
      <c r="S2380" t="s">
        <v>518</v>
      </c>
      <c r="T2380" t="s">
        <v>497</v>
      </c>
      <c r="U2380" t="s">
        <v>496</v>
      </c>
      <c r="V2380" t="s">
        <v>515</v>
      </c>
      <c r="W2380">
        <v>21</v>
      </c>
      <c r="X2380">
        <v>6</v>
      </c>
      <c r="Y2380">
        <v>0</v>
      </c>
    </row>
    <row r="2381" spans="17:25" x14ac:dyDescent="0.25">
      <c r="Q2381" t="s">
        <v>2857</v>
      </c>
      <c r="S2381" t="s">
        <v>510</v>
      </c>
      <c r="T2381" t="s">
        <v>533</v>
      </c>
      <c r="U2381" t="s">
        <v>496</v>
      </c>
      <c r="W2381">
        <v>1</v>
      </c>
      <c r="X2381">
        <v>0</v>
      </c>
      <c r="Y2381">
        <v>0</v>
      </c>
    </row>
    <row r="2382" spans="17:25" x14ac:dyDescent="0.25">
      <c r="Q2382" t="s">
        <v>1844</v>
      </c>
      <c r="R2382" t="s">
        <v>595</v>
      </c>
      <c r="S2382" t="s">
        <v>552</v>
      </c>
      <c r="T2382" t="s">
        <v>523</v>
      </c>
      <c r="U2382" t="s">
        <v>553</v>
      </c>
      <c r="V2382" t="s">
        <v>500</v>
      </c>
      <c r="W2382">
        <v>9</v>
      </c>
      <c r="X2382">
        <v>2</v>
      </c>
      <c r="Y2382">
        <v>0</v>
      </c>
    </row>
    <row r="2383" spans="17:25" x14ac:dyDescent="0.25">
      <c r="Q2383" t="s">
        <v>1845</v>
      </c>
      <c r="R2383" t="s">
        <v>596</v>
      </c>
      <c r="S2383" t="s">
        <v>499</v>
      </c>
      <c r="T2383" t="s">
        <v>571</v>
      </c>
      <c r="U2383" t="s">
        <v>496</v>
      </c>
      <c r="V2383" t="s">
        <v>515</v>
      </c>
      <c r="W2383">
        <v>30</v>
      </c>
      <c r="X2383">
        <v>5</v>
      </c>
      <c r="Y2383">
        <v>0</v>
      </c>
    </row>
    <row r="2384" spans="17:25" x14ac:dyDescent="0.25">
      <c r="Q2384" t="s">
        <v>3070</v>
      </c>
      <c r="S2384" t="s">
        <v>552</v>
      </c>
      <c r="T2384" t="s">
        <v>825</v>
      </c>
      <c r="U2384" t="s">
        <v>496</v>
      </c>
      <c r="V2384" t="s">
        <v>500</v>
      </c>
      <c r="W2384">
        <v>10</v>
      </c>
      <c r="X2384">
        <v>7</v>
      </c>
      <c r="Y2384">
        <v>1</v>
      </c>
    </row>
    <row r="2385" spans="17:25" x14ac:dyDescent="0.25">
      <c r="Q2385" t="s">
        <v>2087</v>
      </c>
      <c r="R2385" t="s">
        <v>754</v>
      </c>
      <c r="S2385" t="s">
        <v>522</v>
      </c>
      <c r="T2385" t="s">
        <v>523</v>
      </c>
      <c r="U2385" t="s">
        <v>496</v>
      </c>
      <c r="V2385" t="s">
        <v>515</v>
      </c>
      <c r="W2385">
        <v>50</v>
      </c>
      <c r="X2385">
        <v>27</v>
      </c>
      <c r="Y2385">
        <v>7</v>
      </c>
    </row>
    <row r="2386" spans="17:25" x14ac:dyDescent="0.25">
      <c r="Q2386" t="s">
        <v>3343</v>
      </c>
      <c r="S2386" t="s">
        <v>499</v>
      </c>
      <c r="T2386" t="s">
        <v>513</v>
      </c>
      <c r="U2386" t="s">
        <v>496</v>
      </c>
      <c r="V2386" t="s">
        <v>515</v>
      </c>
      <c r="W2386">
        <v>10</v>
      </c>
      <c r="X2386">
        <v>13</v>
      </c>
      <c r="Y2386">
        <v>0</v>
      </c>
    </row>
    <row r="2387" spans="17:25" x14ac:dyDescent="0.25">
      <c r="Q2387" t="s">
        <v>3698</v>
      </c>
      <c r="R2387" t="s">
        <v>1570</v>
      </c>
      <c r="S2387" t="s">
        <v>593</v>
      </c>
      <c r="T2387" t="s">
        <v>533</v>
      </c>
      <c r="U2387" t="s">
        <v>606</v>
      </c>
      <c r="V2387" t="s">
        <v>500</v>
      </c>
      <c r="W2387">
        <v>28</v>
      </c>
      <c r="X2387">
        <v>9</v>
      </c>
      <c r="Y2387">
        <v>10</v>
      </c>
    </row>
    <row r="2388" spans="17:25" x14ac:dyDescent="0.25">
      <c r="Q2388" t="s">
        <v>3712</v>
      </c>
      <c r="R2388" t="s">
        <v>1576</v>
      </c>
      <c r="S2388" t="s">
        <v>549</v>
      </c>
      <c r="T2388" t="s">
        <v>1008</v>
      </c>
      <c r="U2388" t="s">
        <v>496</v>
      </c>
      <c r="V2388" t="s">
        <v>500</v>
      </c>
      <c r="W2388">
        <v>3</v>
      </c>
      <c r="X2388">
        <v>2</v>
      </c>
      <c r="Y2388">
        <v>0</v>
      </c>
    </row>
    <row r="2389" spans="17:25" x14ac:dyDescent="0.25">
      <c r="Q2389" t="s">
        <v>3723</v>
      </c>
      <c r="S2389" t="s">
        <v>506</v>
      </c>
      <c r="T2389" t="s">
        <v>523</v>
      </c>
      <c r="U2389" t="s">
        <v>496</v>
      </c>
      <c r="V2389" t="s">
        <v>515</v>
      </c>
      <c r="W2389">
        <v>8</v>
      </c>
      <c r="X2389">
        <v>4</v>
      </c>
      <c r="Y2389">
        <v>0</v>
      </c>
    </row>
    <row r="2390" spans="17:25" x14ac:dyDescent="0.25">
      <c r="Q2390" t="s">
        <v>3889</v>
      </c>
      <c r="R2390" t="s">
        <v>1664</v>
      </c>
      <c r="S2390" t="s">
        <v>549</v>
      </c>
      <c r="T2390" t="s">
        <v>523</v>
      </c>
      <c r="U2390" t="s">
        <v>584</v>
      </c>
      <c r="V2390" t="s">
        <v>500</v>
      </c>
      <c r="W2390">
        <v>17</v>
      </c>
      <c r="X2390">
        <v>4</v>
      </c>
      <c r="Y2390">
        <v>1</v>
      </c>
    </row>
    <row r="2391" spans="17:25" x14ac:dyDescent="0.25">
      <c r="Q2391" t="s">
        <v>2914</v>
      </c>
      <c r="S2391" t="s">
        <v>502</v>
      </c>
      <c r="T2391" t="s">
        <v>654</v>
      </c>
      <c r="U2391" t="s">
        <v>496</v>
      </c>
      <c r="W2391">
        <v>1</v>
      </c>
      <c r="X2391">
        <v>0</v>
      </c>
      <c r="Y2391">
        <v>0</v>
      </c>
    </row>
    <row r="2392" spans="17:25" x14ac:dyDescent="0.25">
      <c r="Q2392" t="s">
        <v>2798</v>
      </c>
      <c r="R2392" t="s">
        <v>1156</v>
      </c>
      <c r="S2392" t="s">
        <v>593</v>
      </c>
      <c r="T2392" t="s">
        <v>533</v>
      </c>
      <c r="U2392" t="s">
        <v>606</v>
      </c>
      <c r="V2392" t="s">
        <v>500</v>
      </c>
      <c r="W2392">
        <v>12</v>
      </c>
      <c r="X2392">
        <v>3</v>
      </c>
      <c r="Y2392">
        <v>0</v>
      </c>
    </row>
    <row r="2393" spans="17:25" x14ac:dyDescent="0.25">
      <c r="Q2393" t="s">
        <v>1881</v>
      </c>
      <c r="R2393" t="s">
        <v>622</v>
      </c>
      <c r="S2393" t="s">
        <v>499</v>
      </c>
      <c r="T2393" t="s">
        <v>523</v>
      </c>
      <c r="U2393" t="s">
        <v>508</v>
      </c>
      <c r="V2393" t="s">
        <v>500</v>
      </c>
      <c r="W2393">
        <v>22</v>
      </c>
      <c r="X2393">
        <v>6</v>
      </c>
      <c r="Y2393">
        <v>1</v>
      </c>
    </row>
    <row r="2394" spans="17:25" x14ac:dyDescent="0.25">
      <c r="Q2394" t="s">
        <v>53</v>
      </c>
      <c r="R2394" t="s">
        <v>889</v>
      </c>
      <c r="S2394" t="s">
        <v>634</v>
      </c>
      <c r="T2394" t="s">
        <v>503</v>
      </c>
      <c r="U2394" t="s">
        <v>862</v>
      </c>
      <c r="V2394" t="s">
        <v>500</v>
      </c>
      <c r="W2394">
        <v>22</v>
      </c>
      <c r="X2394">
        <v>5</v>
      </c>
      <c r="Y2394">
        <v>0</v>
      </c>
    </row>
    <row r="2395" spans="17:25" x14ac:dyDescent="0.25">
      <c r="Q2395" t="s">
        <v>3276</v>
      </c>
      <c r="S2395" t="s">
        <v>499</v>
      </c>
      <c r="T2395" t="s">
        <v>1374</v>
      </c>
      <c r="U2395" t="s">
        <v>496</v>
      </c>
      <c r="V2395" t="s">
        <v>500</v>
      </c>
      <c r="W2395">
        <v>5</v>
      </c>
      <c r="X2395">
        <v>10</v>
      </c>
      <c r="Y2395">
        <v>1</v>
      </c>
    </row>
    <row r="2396" spans="17:25" x14ac:dyDescent="0.25">
      <c r="Q2396" t="s">
        <v>2856</v>
      </c>
      <c r="S2396" t="s">
        <v>549</v>
      </c>
      <c r="T2396" t="s">
        <v>536</v>
      </c>
      <c r="U2396" t="s">
        <v>496</v>
      </c>
      <c r="W2396">
        <v>4</v>
      </c>
      <c r="X2396">
        <v>1</v>
      </c>
      <c r="Y2396">
        <v>0</v>
      </c>
    </row>
    <row r="2397" spans="17:25" x14ac:dyDescent="0.25">
      <c r="Q2397" t="s">
        <v>2705</v>
      </c>
      <c r="R2397" t="s">
        <v>758</v>
      </c>
      <c r="S2397" t="s">
        <v>499</v>
      </c>
      <c r="T2397" t="s">
        <v>513</v>
      </c>
      <c r="U2397" t="s">
        <v>496</v>
      </c>
      <c r="V2397" t="s">
        <v>515</v>
      </c>
      <c r="W2397">
        <v>11</v>
      </c>
      <c r="X2397">
        <v>7</v>
      </c>
      <c r="Y2397">
        <v>0</v>
      </c>
    </row>
    <row r="2398" spans="17:25" x14ac:dyDescent="0.25">
      <c r="Q2398" t="s">
        <v>116</v>
      </c>
      <c r="R2398" t="s">
        <v>736</v>
      </c>
      <c r="S2398" t="s">
        <v>552</v>
      </c>
      <c r="T2398" t="s">
        <v>497</v>
      </c>
      <c r="U2398" t="s">
        <v>553</v>
      </c>
      <c r="V2398" t="s">
        <v>515</v>
      </c>
      <c r="W2398">
        <v>25</v>
      </c>
      <c r="X2398">
        <v>9</v>
      </c>
      <c r="Y2398">
        <v>0</v>
      </c>
    </row>
    <row r="2399" spans="17:25" x14ac:dyDescent="0.25">
      <c r="Q2399" t="s">
        <v>2627</v>
      </c>
      <c r="S2399" t="s">
        <v>499</v>
      </c>
      <c r="T2399" t="s">
        <v>513</v>
      </c>
      <c r="U2399" t="s">
        <v>496</v>
      </c>
      <c r="W2399">
        <v>1</v>
      </c>
      <c r="X2399">
        <v>0</v>
      </c>
      <c r="Y2399">
        <v>0</v>
      </c>
    </row>
    <row r="2400" spans="17:25" x14ac:dyDescent="0.25">
      <c r="Q2400" t="s">
        <v>391</v>
      </c>
      <c r="R2400" t="s">
        <v>1360</v>
      </c>
      <c r="S2400" t="s">
        <v>499</v>
      </c>
      <c r="T2400" t="s">
        <v>536</v>
      </c>
      <c r="U2400" t="s">
        <v>546</v>
      </c>
      <c r="V2400" t="s">
        <v>500</v>
      </c>
      <c r="W2400">
        <v>12</v>
      </c>
      <c r="X2400">
        <v>2</v>
      </c>
      <c r="Y2400">
        <v>0</v>
      </c>
    </row>
    <row r="2401" spans="17:25" x14ac:dyDescent="0.25">
      <c r="Q2401" t="s">
        <v>2850</v>
      </c>
      <c r="S2401" t="s">
        <v>496</v>
      </c>
      <c r="T2401" t="s">
        <v>513</v>
      </c>
      <c r="U2401" t="s">
        <v>496</v>
      </c>
      <c r="V2401" t="s">
        <v>500</v>
      </c>
      <c r="W2401">
        <v>6</v>
      </c>
      <c r="X2401">
        <v>1</v>
      </c>
      <c r="Y2401">
        <v>0</v>
      </c>
    </row>
    <row r="2402" spans="17:25" x14ac:dyDescent="0.25">
      <c r="Q2402" t="s">
        <v>2936</v>
      </c>
      <c r="R2402" t="s">
        <v>1208</v>
      </c>
      <c r="S2402" t="s">
        <v>535</v>
      </c>
      <c r="T2402" t="s">
        <v>654</v>
      </c>
      <c r="U2402" t="s">
        <v>496</v>
      </c>
      <c r="V2402" t="s">
        <v>500</v>
      </c>
      <c r="W2402">
        <v>0</v>
      </c>
      <c r="X2402">
        <v>3</v>
      </c>
      <c r="Y2402">
        <v>0</v>
      </c>
    </row>
    <row r="2403" spans="17:25" x14ac:dyDescent="0.25">
      <c r="Q2403" t="s">
        <v>139</v>
      </c>
      <c r="R2403" t="s">
        <v>1634</v>
      </c>
      <c r="S2403" t="s">
        <v>1144</v>
      </c>
      <c r="T2403" t="s">
        <v>503</v>
      </c>
      <c r="U2403" t="s">
        <v>1146</v>
      </c>
      <c r="V2403" t="s">
        <v>500</v>
      </c>
      <c r="W2403">
        <v>30</v>
      </c>
      <c r="X2403">
        <v>8</v>
      </c>
      <c r="Y2403">
        <v>0</v>
      </c>
    </row>
    <row r="2404" spans="17:25" x14ac:dyDescent="0.25">
      <c r="Q2404" t="s">
        <v>46</v>
      </c>
      <c r="R2404" t="s">
        <v>681</v>
      </c>
      <c r="S2404" t="s">
        <v>634</v>
      </c>
      <c r="T2404" t="s">
        <v>536</v>
      </c>
      <c r="U2404" t="s">
        <v>547</v>
      </c>
      <c r="V2404" t="s">
        <v>500</v>
      </c>
      <c r="W2404">
        <v>17</v>
      </c>
      <c r="X2404">
        <v>8</v>
      </c>
      <c r="Y2404">
        <v>0</v>
      </c>
    </row>
    <row r="2405" spans="17:25" x14ac:dyDescent="0.25">
      <c r="Q2405" t="s">
        <v>4031</v>
      </c>
      <c r="S2405" t="s">
        <v>510</v>
      </c>
      <c r="T2405" t="s">
        <v>533</v>
      </c>
      <c r="U2405" t="s">
        <v>496</v>
      </c>
      <c r="W2405">
        <v>1</v>
      </c>
      <c r="X2405">
        <v>2</v>
      </c>
      <c r="Y2405">
        <v>0</v>
      </c>
    </row>
    <row r="2406" spans="17:25" x14ac:dyDescent="0.25">
      <c r="Q2406" t="s">
        <v>1887</v>
      </c>
      <c r="S2406" t="s">
        <v>502</v>
      </c>
      <c r="T2406" t="s">
        <v>511</v>
      </c>
      <c r="U2406" t="s">
        <v>496</v>
      </c>
      <c r="W2406">
        <v>5</v>
      </c>
      <c r="X2406">
        <v>4</v>
      </c>
      <c r="Y2406">
        <v>0</v>
      </c>
    </row>
    <row r="2407" spans="17:25" x14ac:dyDescent="0.25">
      <c r="Q2407" t="s">
        <v>1907</v>
      </c>
      <c r="R2407" t="s">
        <v>639</v>
      </c>
      <c r="S2407" t="s">
        <v>530</v>
      </c>
      <c r="T2407" t="s">
        <v>511</v>
      </c>
      <c r="U2407" t="s">
        <v>496</v>
      </c>
      <c r="W2407">
        <v>10</v>
      </c>
      <c r="X2407">
        <v>1</v>
      </c>
      <c r="Y2407">
        <v>0</v>
      </c>
    </row>
    <row r="2408" spans="17:25" x14ac:dyDescent="0.25">
      <c r="Q2408" t="s">
        <v>2922</v>
      </c>
      <c r="S2408" t="s">
        <v>530</v>
      </c>
      <c r="T2408" t="s">
        <v>511</v>
      </c>
      <c r="U2408" t="s">
        <v>496</v>
      </c>
      <c r="V2408" t="s">
        <v>500</v>
      </c>
      <c r="W2408">
        <v>8</v>
      </c>
      <c r="X2408">
        <v>3</v>
      </c>
      <c r="Y2408">
        <v>0</v>
      </c>
    </row>
    <row r="2409" spans="17:25" x14ac:dyDescent="0.25">
      <c r="Q2409" t="s">
        <v>3359</v>
      </c>
      <c r="R2409" t="s">
        <v>1416</v>
      </c>
      <c r="S2409" t="s">
        <v>532</v>
      </c>
      <c r="T2409" t="s">
        <v>1417</v>
      </c>
      <c r="U2409" t="s">
        <v>496</v>
      </c>
      <c r="W2409">
        <v>11</v>
      </c>
      <c r="X2409">
        <v>7</v>
      </c>
      <c r="Y2409">
        <v>1</v>
      </c>
    </row>
    <row r="2410" spans="17:25" x14ac:dyDescent="0.25">
      <c r="Q2410" t="s">
        <v>438</v>
      </c>
      <c r="R2410" t="s">
        <v>1660</v>
      </c>
      <c r="S2410" t="s">
        <v>502</v>
      </c>
      <c r="T2410" t="s">
        <v>523</v>
      </c>
      <c r="U2410" t="s">
        <v>559</v>
      </c>
      <c r="V2410" t="s">
        <v>500</v>
      </c>
      <c r="W2410">
        <v>12</v>
      </c>
      <c r="X2410">
        <v>1</v>
      </c>
      <c r="Y2410">
        <v>0</v>
      </c>
    </row>
    <row r="2411" spans="17:25" x14ac:dyDescent="0.25">
      <c r="Q2411" t="s">
        <v>2421</v>
      </c>
      <c r="S2411" t="s">
        <v>522</v>
      </c>
      <c r="T2411" t="s">
        <v>497</v>
      </c>
      <c r="U2411" t="s">
        <v>496</v>
      </c>
      <c r="W2411">
        <v>13</v>
      </c>
      <c r="X2411">
        <v>5</v>
      </c>
      <c r="Y2411">
        <v>0</v>
      </c>
    </row>
    <row r="2412" spans="17:25" x14ac:dyDescent="0.25">
      <c r="Q2412" t="s">
        <v>1933</v>
      </c>
      <c r="R2412" t="s">
        <v>661</v>
      </c>
      <c r="S2412" t="s">
        <v>499</v>
      </c>
      <c r="T2412" t="s">
        <v>523</v>
      </c>
      <c r="U2412" t="s">
        <v>496</v>
      </c>
      <c r="V2412" t="s">
        <v>500</v>
      </c>
      <c r="W2412">
        <v>21</v>
      </c>
      <c r="X2412">
        <v>22</v>
      </c>
      <c r="Y2412">
        <v>2</v>
      </c>
    </row>
    <row r="2413" spans="17:25" x14ac:dyDescent="0.25">
      <c r="Q2413" t="s">
        <v>1972</v>
      </c>
      <c r="R2413" t="s">
        <v>683</v>
      </c>
      <c r="S2413" t="s">
        <v>499</v>
      </c>
      <c r="T2413" t="s">
        <v>513</v>
      </c>
      <c r="U2413" t="s">
        <v>556</v>
      </c>
      <c r="V2413" t="s">
        <v>500</v>
      </c>
      <c r="W2413">
        <v>10</v>
      </c>
      <c r="X2413">
        <v>2</v>
      </c>
      <c r="Y2413">
        <v>0</v>
      </c>
    </row>
    <row r="2414" spans="17:25" x14ac:dyDescent="0.25">
      <c r="Q2414" t="s">
        <v>2018</v>
      </c>
      <c r="R2414" t="s">
        <v>714</v>
      </c>
      <c r="S2414" t="s">
        <v>522</v>
      </c>
      <c r="T2414" t="s">
        <v>523</v>
      </c>
      <c r="U2414" t="s">
        <v>496</v>
      </c>
      <c r="V2414" t="s">
        <v>500</v>
      </c>
      <c r="W2414">
        <v>14</v>
      </c>
      <c r="X2414">
        <v>5</v>
      </c>
      <c r="Y2414">
        <v>0</v>
      </c>
    </row>
    <row r="2415" spans="17:25" x14ac:dyDescent="0.25">
      <c r="Q2415" t="s">
        <v>111</v>
      </c>
      <c r="R2415" t="s">
        <v>741</v>
      </c>
      <c r="S2415" t="s">
        <v>535</v>
      </c>
      <c r="T2415" t="s">
        <v>513</v>
      </c>
      <c r="U2415" t="s">
        <v>559</v>
      </c>
      <c r="V2415" t="s">
        <v>500</v>
      </c>
      <c r="W2415">
        <v>7</v>
      </c>
      <c r="X2415">
        <v>6</v>
      </c>
      <c r="Y2415">
        <v>0</v>
      </c>
    </row>
    <row r="2416" spans="17:25" x14ac:dyDescent="0.25">
      <c r="Q2416" t="s">
        <v>2478</v>
      </c>
      <c r="R2416" t="s">
        <v>973</v>
      </c>
      <c r="S2416" t="s">
        <v>502</v>
      </c>
      <c r="T2416" t="s">
        <v>533</v>
      </c>
      <c r="U2416" t="s">
        <v>496</v>
      </c>
      <c r="W2416">
        <v>6</v>
      </c>
      <c r="X2416">
        <v>0</v>
      </c>
      <c r="Y2416">
        <v>0</v>
      </c>
    </row>
    <row r="2417" spans="17:25" x14ac:dyDescent="0.25">
      <c r="Q2417" t="s">
        <v>2583</v>
      </c>
      <c r="S2417" t="s">
        <v>518</v>
      </c>
      <c r="T2417" t="s">
        <v>523</v>
      </c>
      <c r="U2417" t="s">
        <v>496</v>
      </c>
      <c r="W2417">
        <v>3</v>
      </c>
      <c r="X2417">
        <v>0</v>
      </c>
      <c r="Y2417">
        <v>0</v>
      </c>
    </row>
    <row r="2418" spans="17:25" x14ac:dyDescent="0.25">
      <c r="Q2418" t="s">
        <v>2750</v>
      </c>
      <c r="S2418" t="s">
        <v>522</v>
      </c>
      <c r="T2418" t="s">
        <v>654</v>
      </c>
      <c r="U2418" t="s">
        <v>496</v>
      </c>
      <c r="V2418" t="s">
        <v>500</v>
      </c>
      <c r="W2418">
        <v>2</v>
      </c>
      <c r="X2418">
        <v>3</v>
      </c>
      <c r="Y2418">
        <v>0</v>
      </c>
    </row>
    <row r="2419" spans="17:25" x14ac:dyDescent="0.25">
      <c r="Q2419" t="s">
        <v>2792</v>
      </c>
      <c r="S2419" t="s">
        <v>499</v>
      </c>
      <c r="T2419" t="s">
        <v>578</v>
      </c>
      <c r="U2419" t="s">
        <v>496</v>
      </c>
      <c r="V2419" t="s">
        <v>500</v>
      </c>
      <c r="W2419">
        <v>0</v>
      </c>
      <c r="X2419">
        <v>2</v>
      </c>
      <c r="Y2419">
        <v>0</v>
      </c>
    </row>
    <row r="2420" spans="17:25" x14ac:dyDescent="0.25">
      <c r="Q2420" t="s">
        <v>2822</v>
      </c>
      <c r="R2420" t="s">
        <v>1161</v>
      </c>
      <c r="S2420" t="s">
        <v>499</v>
      </c>
      <c r="T2420" t="s">
        <v>523</v>
      </c>
      <c r="U2420" t="s">
        <v>546</v>
      </c>
      <c r="V2420" t="s">
        <v>500</v>
      </c>
      <c r="W2420">
        <v>22</v>
      </c>
      <c r="X2420">
        <v>8</v>
      </c>
      <c r="Y2420">
        <v>0</v>
      </c>
    </row>
    <row r="2421" spans="17:25" x14ac:dyDescent="0.25">
      <c r="Q2421" t="s">
        <v>2871</v>
      </c>
      <c r="S2421" t="s">
        <v>496</v>
      </c>
      <c r="T2421" t="s">
        <v>497</v>
      </c>
      <c r="U2421" t="s">
        <v>496</v>
      </c>
      <c r="W2421">
        <v>6</v>
      </c>
      <c r="X2421">
        <v>0</v>
      </c>
      <c r="Y2421">
        <v>0</v>
      </c>
    </row>
    <row r="2422" spans="17:25" x14ac:dyDescent="0.25">
      <c r="Q2422" t="s">
        <v>2987</v>
      </c>
      <c r="S2422" t="s">
        <v>499</v>
      </c>
      <c r="T2422" t="s">
        <v>497</v>
      </c>
      <c r="U2422" t="s">
        <v>496</v>
      </c>
      <c r="V2422" t="s">
        <v>500</v>
      </c>
      <c r="W2422">
        <v>12</v>
      </c>
      <c r="X2422">
        <v>6</v>
      </c>
      <c r="Y2422">
        <v>1</v>
      </c>
    </row>
    <row r="2423" spans="17:25" x14ac:dyDescent="0.25">
      <c r="Q2423" t="s">
        <v>3043</v>
      </c>
      <c r="S2423" t="s">
        <v>549</v>
      </c>
      <c r="T2423" t="s">
        <v>523</v>
      </c>
      <c r="U2423" t="s">
        <v>496</v>
      </c>
      <c r="W2423">
        <v>10</v>
      </c>
      <c r="X2423">
        <v>3</v>
      </c>
      <c r="Y2423">
        <v>0</v>
      </c>
    </row>
    <row r="2424" spans="17:25" x14ac:dyDescent="0.25">
      <c r="Q2424" t="s">
        <v>3130</v>
      </c>
      <c r="R2424" t="s">
        <v>557</v>
      </c>
      <c r="S2424" t="s">
        <v>499</v>
      </c>
      <c r="T2424" t="s">
        <v>513</v>
      </c>
      <c r="U2424" t="s">
        <v>496</v>
      </c>
      <c r="V2424" t="s">
        <v>500</v>
      </c>
      <c r="W2424">
        <v>7</v>
      </c>
      <c r="X2424">
        <v>11</v>
      </c>
      <c r="Y2424">
        <v>2</v>
      </c>
    </row>
    <row r="2425" spans="17:25" x14ac:dyDescent="0.25">
      <c r="Q2425" t="s">
        <v>3186</v>
      </c>
      <c r="R2425" t="s">
        <v>1326</v>
      </c>
      <c r="S2425" t="s">
        <v>634</v>
      </c>
      <c r="T2425" t="s">
        <v>513</v>
      </c>
      <c r="U2425" t="s">
        <v>559</v>
      </c>
      <c r="V2425" t="s">
        <v>515</v>
      </c>
      <c r="W2425">
        <v>8</v>
      </c>
      <c r="X2425">
        <v>4</v>
      </c>
      <c r="Y2425">
        <v>0</v>
      </c>
    </row>
    <row r="2426" spans="17:25" x14ac:dyDescent="0.25">
      <c r="Q2426" t="s">
        <v>3257</v>
      </c>
      <c r="R2426" t="s">
        <v>787</v>
      </c>
      <c r="S2426" t="s">
        <v>502</v>
      </c>
      <c r="T2426" t="s">
        <v>580</v>
      </c>
      <c r="U2426" t="s">
        <v>496</v>
      </c>
      <c r="V2426" t="s">
        <v>500</v>
      </c>
      <c r="W2426">
        <v>2</v>
      </c>
      <c r="X2426">
        <v>1</v>
      </c>
      <c r="Y2426">
        <v>0</v>
      </c>
    </row>
    <row r="2427" spans="17:25" x14ac:dyDescent="0.25">
      <c r="Q2427" t="s">
        <v>3469</v>
      </c>
      <c r="S2427" t="s">
        <v>552</v>
      </c>
      <c r="T2427" t="s">
        <v>619</v>
      </c>
      <c r="U2427" t="s">
        <v>496</v>
      </c>
      <c r="W2427">
        <v>1</v>
      </c>
      <c r="X2427">
        <v>1</v>
      </c>
      <c r="Y2427">
        <v>0</v>
      </c>
    </row>
    <row r="2428" spans="17:25" x14ac:dyDescent="0.25">
      <c r="Q2428" t="s">
        <v>3798</v>
      </c>
      <c r="R2428" t="s">
        <v>1094</v>
      </c>
      <c r="S2428" t="s">
        <v>506</v>
      </c>
      <c r="T2428" t="s">
        <v>513</v>
      </c>
      <c r="U2428" t="s">
        <v>559</v>
      </c>
      <c r="V2428" t="s">
        <v>500</v>
      </c>
      <c r="W2428">
        <v>7</v>
      </c>
      <c r="X2428">
        <v>4</v>
      </c>
      <c r="Y2428">
        <v>0</v>
      </c>
    </row>
    <row r="2429" spans="17:25" x14ac:dyDescent="0.25">
      <c r="Q2429" t="s">
        <v>3976</v>
      </c>
      <c r="R2429" t="s">
        <v>905</v>
      </c>
      <c r="S2429" t="s">
        <v>522</v>
      </c>
      <c r="T2429" t="s">
        <v>513</v>
      </c>
      <c r="U2429" t="s">
        <v>496</v>
      </c>
      <c r="V2429" t="s">
        <v>500</v>
      </c>
      <c r="W2429">
        <v>12</v>
      </c>
      <c r="X2429">
        <v>6</v>
      </c>
      <c r="Y2429">
        <v>0</v>
      </c>
    </row>
    <row r="2430" spans="17:25" x14ac:dyDescent="0.25">
      <c r="Q2430" t="s">
        <v>4042</v>
      </c>
      <c r="S2430" t="s">
        <v>499</v>
      </c>
      <c r="T2430" t="s">
        <v>841</v>
      </c>
      <c r="U2430" t="s">
        <v>496</v>
      </c>
      <c r="W2430">
        <v>1</v>
      </c>
      <c r="X2430">
        <v>4</v>
      </c>
      <c r="Y2430">
        <v>0</v>
      </c>
    </row>
    <row r="2431" spans="17:25" x14ac:dyDescent="0.25">
      <c r="Q2431" t="s">
        <v>2131</v>
      </c>
      <c r="R2431" t="s">
        <v>788</v>
      </c>
      <c r="S2431" t="s">
        <v>502</v>
      </c>
      <c r="T2431" t="s">
        <v>523</v>
      </c>
      <c r="U2431" t="s">
        <v>496</v>
      </c>
      <c r="W2431">
        <v>4</v>
      </c>
      <c r="X2431">
        <v>4</v>
      </c>
      <c r="Y2431">
        <v>0</v>
      </c>
    </row>
    <row r="2432" spans="17:25" x14ac:dyDescent="0.25">
      <c r="Q2432" t="s">
        <v>2555</v>
      </c>
      <c r="S2432" t="s">
        <v>549</v>
      </c>
      <c r="T2432" t="s">
        <v>1008</v>
      </c>
      <c r="U2432" t="s">
        <v>496</v>
      </c>
      <c r="V2432" t="s">
        <v>500</v>
      </c>
      <c r="W2432">
        <v>2</v>
      </c>
      <c r="X2432">
        <v>1</v>
      </c>
      <c r="Y2432">
        <v>0</v>
      </c>
    </row>
    <row r="2433" spans="17:25" x14ac:dyDescent="0.25">
      <c r="Q2433" t="s">
        <v>3711</v>
      </c>
      <c r="R2433" t="s">
        <v>1382</v>
      </c>
      <c r="S2433" t="s">
        <v>499</v>
      </c>
      <c r="T2433" t="s">
        <v>511</v>
      </c>
      <c r="U2433" t="s">
        <v>553</v>
      </c>
      <c r="V2433" t="s">
        <v>500</v>
      </c>
      <c r="W2433">
        <v>23</v>
      </c>
      <c r="X2433">
        <v>13</v>
      </c>
      <c r="Y2433">
        <v>0</v>
      </c>
    </row>
    <row r="2434" spans="17:25" x14ac:dyDescent="0.25">
      <c r="Q2434" t="s">
        <v>3002</v>
      </c>
      <c r="S2434" t="s">
        <v>522</v>
      </c>
      <c r="T2434" t="s">
        <v>523</v>
      </c>
      <c r="U2434" t="s">
        <v>496</v>
      </c>
      <c r="V2434" t="s">
        <v>500</v>
      </c>
      <c r="W2434">
        <v>5</v>
      </c>
      <c r="X2434">
        <v>2</v>
      </c>
      <c r="Y2434">
        <v>0</v>
      </c>
    </row>
    <row r="2435" spans="17:25" x14ac:dyDescent="0.25">
      <c r="Q2435" t="s">
        <v>3483</v>
      </c>
      <c r="R2435" t="s">
        <v>1474</v>
      </c>
      <c r="S2435" t="s">
        <v>522</v>
      </c>
      <c r="T2435" t="s">
        <v>497</v>
      </c>
      <c r="U2435" t="s">
        <v>553</v>
      </c>
      <c r="V2435" t="s">
        <v>515</v>
      </c>
      <c r="W2435">
        <v>19</v>
      </c>
      <c r="X2435">
        <v>5</v>
      </c>
      <c r="Y2435">
        <v>0</v>
      </c>
    </row>
    <row r="2436" spans="17:25" x14ac:dyDescent="0.25">
      <c r="Q2436" t="s">
        <v>252</v>
      </c>
      <c r="S2436" t="s">
        <v>634</v>
      </c>
      <c r="T2436" t="s">
        <v>580</v>
      </c>
      <c r="U2436" t="s">
        <v>757</v>
      </c>
      <c r="V2436" t="s">
        <v>500</v>
      </c>
      <c r="W2436">
        <v>14</v>
      </c>
      <c r="X2436">
        <v>2</v>
      </c>
      <c r="Y2436">
        <v>0</v>
      </c>
    </row>
    <row r="2437" spans="17:25" x14ac:dyDescent="0.25">
      <c r="Q2437" t="s">
        <v>2586</v>
      </c>
      <c r="R2437" t="s">
        <v>1029</v>
      </c>
      <c r="S2437" t="s">
        <v>502</v>
      </c>
      <c r="T2437" t="s">
        <v>496</v>
      </c>
      <c r="U2437" t="s">
        <v>496</v>
      </c>
      <c r="W2437">
        <v>4</v>
      </c>
      <c r="X2437">
        <v>2</v>
      </c>
      <c r="Y2437">
        <v>0</v>
      </c>
    </row>
    <row r="2438" spans="17:25" x14ac:dyDescent="0.25">
      <c r="Q2438" t="s">
        <v>1808</v>
      </c>
      <c r="S2438" t="s">
        <v>499</v>
      </c>
      <c r="T2438" t="s">
        <v>523</v>
      </c>
      <c r="U2438" t="s">
        <v>514</v>
      </c>
      <c r="V2438" t="s">
        <v>500</v>
      </c>
      <c r="W2438">
        <v>13</v>
      </c>
      <c r="X2438">
        <v>2</v>
      </c>
      <c r="Y2438">
        <v>0</v>
      </c>
    </row>
    <row r="2439" spans="17:25" x14ac:dyDescent="0.25">
      <c r="Q2439" t="s">
        <v>4095</v>
      </c>
      <c r="S2439" t="s">
        <v>634</v>
      </c>
      <c r="T2439" t="s">
        <v>1383</v>
      </c>
      <c r="U2439" t="s">
        <v>496</v>
      </c>
      <c r="V2439" t="s">
        <v>500</v>
      </c>
      <c r="W2439">
        <v>2</v>
      </c>
      <c r="X2439">
        <v>4</v>
      </c>
      <c r="Y2439">
        <v>0</v>
      </c>
    </row>
    <row r="2440" spans="17:25" x14ac:dyDescent="0.25">
      <c r="Q2440" t="s">
        <v>1889</v>
      </c>
      <c r="R2440" t="s">
        <v>626</v>
      </c>
      <c r="S2440" t="s">
        <v>530</v>
      </c>
      <c r="T2440" t="s">
        <v>497</v>
      </c>
      <c r="U2440" t="s">
        <v>546</v>
      </c>
      <c r="V2440" t="s">
        <v>504</v>
      </c>
      <c r="W2440">
        <v>18</v>
      </c>
      <c r="X2440">
        <v>9</v>
      </c>
      <c r="Y2440">
        <v>0</v>
      </c>
    </row>
    <row r="2441" spans="17:25" x14ac:dyDescent="0.25">
      <c r="Q2441" t="s">
        <v>2924</v>
      </c>
      <c r="S2441" t="s">
        <v>630</v>
      </c>
      <c r="T2441" t="s">
        <v>1075</v>
      </c>
      <c r="U2441" t="s">
        <v>496</v>
      </c>
      <c r="V2441" t="s">
        <v>500</v>
      </c>
      <c r="W2441">
        <v>1</v>
      </c>
      <c r="X2441">
        <v>2</v>
      </c>
      <c r="Y2441">
        <v>0</v>
      </c>
    </row>
    <row r="2442" spans="17:25" x14ac:dyDescent="0.25">
      <c r="Q2442" t="s">
        <v>1981</v>
      </c>
      <c r="S2442" t="s">
        <v>499</v>
      </c>
      <c r="T2442" t="s">
        <v>578</v>
      </c>
      <c r="U2442" t="s">
        <v>496</v>
      </c>
      <c r="W2442">
        <v>1</v>
      </c>
      <c r="X2442">
        <v>1</v>
      </c>
      <c r="Y2442">
        <v>0</v>
      </c>
    </row>
    <row r="2443" spans="17:25" x14ac:dyDescent="0.25">
      <c r="Q2443" t="s">
        <v>2842</v>
      </c>
      <c r="S2443" t="s">
        <v>499</v>
      </c>
      <c r="T2443" t="s">
        <v>513</v>
      </c>
      <c r="U2443" t="s">
        <v>496</v>
      </c>
      <c r="V2443" t="s">
        <v>500</v>
      </c>
      <c r="W2443">
        <v>4</v>
      </c>
      <c r="X2443">
        <v>3</v>
      </c>
      <c r="Y2443">
        <v>0</v>
      </c>
    </row>
    <row r="2444" spans="17:25" x14ac:dyDescent="0.25">
      <c r="Q2444" t="s">
        <v>3339</v>
      </c>
      <c r="S2444" t="s">
        <v>510</v>
      </c>
      <c r="T2444" t="s">
        <v>825</v>
      </c>
      <c r="U2444" t="s">
        <v>496</v>
      </c>
      <c r="V2444" t="s">
        <v>500</v>
      </c>
      <c r="W2444">
        <v>12</v>
      </c>
      <c r="X2444">
        <v>9</v>
      </c>
      <c r="Y2444">
        <v>1</v>
      </c>
    </row>
    <row r="2445" spans="17:25" x14ac:dyDescent="0.25">
      <c r="Q2445" t="s">
        <v>3304</v>
      </c>
      <c r="S2445" t="s">
        <v>518</v>
      </c>
      <c r="T2445" t="s">
        <v>586</v>
      </c>
      <c r="U2445" t="s">
        <v>496</v>
      </c>
      <c r="V2445" t="s">
        <v>515</v>
      </c>
      <c r="W2445">
        <v>5</v>
      </c>
      <c r="X2445">
        <v>7</v>
      </c>
      <c r="Y2445">
        <v>1</v>
      </c>
    </row>
    <row r="2446" spans="17:25" x14ac:dyDescent="0.25">
      <c r="Q2446" t="s">
        <v>178</v>
      </c>
      <c r="R2446" t="s">
        <v>991</v>
      </c>
      <c r="S2446" t="s">
        <v>552</v>
      </c>
      <c r="T2446" t="s">
        <v>497</v>
      </c>
      <c r="U2446" t="s">
        <v>553</v>
      </c>
      <c r="V2446" t="s">
        <v>515</v>
      </c>
      <c r="W2446">
        <v>35</v>
      </c>
      <c r="X2446">
        <v>11</v>
      </c>
      <c r="Y2446">
        <v>0</v>
      </c>
    </row>
    <row r="2447" spans="17:25" x14ac:dyDescent="0.25">
      <c r="Q2447" t="s">
        <v>3824</v>
      </c>
      <c r="S2447" t="s">
        <v>499</v>
      </c>
      <c r="T2447" t="s">
        <v>520</v>
      </c>
      <c r="U2447" t="s">
        <v>496</v>
      </c>
      <c r="V2447" t="s">
        <v>515</v>
      </c>
      <c r="W2447">
        <v>1</v>
      </c>
      <c r="X2447">
        <v>3</v>
      </c>
      <c r="Y2447">
        <v>0</v>
      </c>
    </row>
    <row r="2448" spans="17:25" x14ac:dyDescent="0.25">
      <c r="Q2448" t="s">
        <v>2614</v>
      </c>
      <c r="S2448" t="s">
        <v>532</v>
      </c>
      <c r="T2448" t="s">
        <v>533</v>
      </c>
      <c r="U2448" t="s">
        <v>496</v>
      </c>
      <c r="V2448" t="s">
        <v>500</v>
      </c>
      <c r="W2448">
        <v>13</v>
      </c>
      <c r="X2448">
        <v>4</v>
      </c>
      <c r="Y2448">
        <v>0</v>
      </c>
    </row>
    <row r="2449" spans="17:25" x14ac:dyDescent="0.25">
      <c r="Q2449" t="s">
        <v>3311</v>
      </c>
      <c r="R2449" t="s">
        <v>1394</v>
      </c>
      <c r="S2449" t="s">
        <v>549</v>
      </c>
      <c r="T2449" t="s">
        <v>1008</v>
      </c>
      <c r="U2449" t="s">
        <v>496</v>
      </c>
      <c r="V2449" t="s">
        <v>500</v>
      </c>
      <c r="W2449">
        <v>3</v>
      </c>
      <c r="X2449">
        <v>3</v>
      </c>
      <c r="Y2449">
        <v>2</v>
      </c>
    </row>
    <row r="2450" spans="17:25" x14ac:dyDescent="0.25">
      <c r="Q2450" t="s">
        <v>3640</v>
      </c>
      <c r="S2450" t="s">
        <v>522</v>
      </c>
      <c r="T2450" t="s">
        <v>523</v>
      </c>
      <c r="U2450" t="s">
        <v>546</v>
      </c>
      <c r="V2450" t="s">
        <v>515</v>
      </c>
      <c r="W2450">
        <v>17</v>
      </c>
      <c r="X2450">
        <v>10</v>
      </c>
      <c r="Y2450">
        <v>7</v>
      </c>
    </row>
    <row r="2451" spans="17:25" x14ac:dyDescent="0.25">
      <c r="Q2451" t="s">
        <v>2719</v>
      </c>
      <c r="R2451" t="s">
        <v>1117</v>
      </c>
      <c r="S2451" t="s">
        <v>518</v>
      </c>
      <c r="T2451" t="s">
        <v>511</v>
      </c>
      <c r="U2451" t="s">
        <v>496</v>
      </c>
      <c r="W2451">
        <v>20</v>
      </c>
      <c r="X2451">
        <v>5</v>
      </c>
      <c r="Y2451">
        <v>0</v>
      </c>
    </row>
    <row r="2452" spans="17:25" x14ac:dyDescent="0.25">
      <c r="Q2452" t="s">
        <v>4089</v>
      </c>
      <c r="S2452" t="s">
        <v>518</v>
      </c>
      <c r="T2452" t="s">
        <v>825</v>
      </c>
      <c r="U2452" t="s">
        <v>496</v>
      </c>
      <c r="V2452" t="s">
        <v>515</v>
      </c>
      <c r="W2452">
        <v>15</v>
      </c>
      <c r="X2452">
        <v>12</v>
      </c>
      <c r="Y2452">
        <v>3</v>
      </c>
    </row>
    <row r="2453" spans="17:25" x14ac:dyDescent="0.25">
      <c r="Q2453" t="s">
        <v>279</v>
      </c>
      <c r="S2453" t="s">
        <v>552</v>
      </c>
      <c r="T2453" t="s">
        <v>533</v>
      </c>
      <c r="U2453" t="s">
        <v>540</v>
      </c>
      <c r="V2453" t="s">
        <v>500</v>
      </c>
      <c r="W2453">
        <v>21</v>
      </c>
      <c r="X2453">
        <v>9</v>
      </c>
      <c r="Y2453">
        <v>2</v>
      </c>
    </row>
    <row r="2454" spans="17:25" x14ac:dyDescent="0.25">
      <c r="Q2454" t="s">
        <v>3287</v>
      </c>
      <c r="R2454" t="s">
        <v>1381</v>
      </c>
      <c r="S2454" t="s">
        <v>522</v>
      </c>
      <c r="T2454" t="s">
        <v>511</v>
      </c>
      <c r="U2454" t="s">
        <v>496</v>
      </c>
      <c r="W2454">
        <v>6</v>
      </c>
      <c r="X2454">
        <v>0</v>
      </c>
      <c r="Y2454">
        <v>0</v>
      </c>
    </row>
    <row r="2455" spans="17:25" x14ac:dyDescent="0.25">
      <c r="Q2455" t="s">
        <v>91</v>
      </c>
      <c r="R2455" t="s">
        <v>1278</v>
      </c>
      <c r="S2455" t="s">
        <v>634</v>
      </c>
      <c r="T2455" t="s">
        <v>513</v>
      </c>
      <c r="U2455" t="s">
        <v>547</v>
      </c>
      <c r="V2455" t="s">
        <v>504</v>
      </c>
      <c r="W2455">
        <v>14</v>
      </c>
      <c r="X2455">
        <v>3</v>
      </c>
      <c r="Y2455">
        <v>0</v>
      </c>
    </row>
    <row r="2456" spans="17:25" x14ac:dyDescent="0.25">
      <c r="Q2456" t="s">
        <v>3581</v>
      </c>
      <c r="R2456" t="s">
        <v>1522</v>
      </c>
      <c r="S2456" t="s">
        <v>522</v>
      </c>
      <c r="T2456" t="s">
        <v>523</v>
      </c>
      <c r="U2456" t="s">
        <v>553</v>
      </c>
      <c r="V2456" t="s">
        <v>504</v>
      </c>
      <c r="W2456">
        <v>16</v>
      </c>
      <c r="X2456">
        <v>4</v>
      </c>
      <c r="Y2456">
        <v>0</v>
      </c>
    </row>
    <row r="2457" spans="17:25" x14ac:dyDescent="0.25">
      <c r="Q2457" t="s">
        <v>3073</v>
      </c>
      <c r="R2457" t="s">
        <v>1270</v>
      </c>
      <c r="S2457" t="s">
        <v>552</v>
      </c>
      <c r="T2457" t="s">
        <v>619</v>
      </c>
      <c r="U2457" t="s">
        <v>620</v>
      </c>
      <c r="V2457" t="s">
        <v>500</v>
      </c>
      <c r="W2457">
        <v>10</v>
      </c>
      <c r="X2457">
        <v>7</v>
      </c>
      <c r="Y2457">
        <v>0</v>
      </c>
    </row>
    <row r="2458" spans="17:25" x14ac:dyDescent="0.25">
      <c r="Q2458" t="s">
        <v>2813</v>
      </c>
      <c r="R2458" t="s">
        <v>1070</v>
      </c>
      <c r="S2458" t="s">
        <v>552</v>
      </c>
      <c r="T2458" t="s">
        <v>511</v>
      </c>
      <c r="U2458" t="s">
        <v>567</v>
      </c>
      <c r="V2458" t="s">
        <v>500</v>
      </c>
      <c r="W2458">
        <v>35</v>
      </c>
      <c r="X2458">
        <v>9</v>
      </c>
      <c r="Y2458">
        <v>2</v>
      </c>
    </row>
    <row r="2459" spans="17:25" x14ac:dyDescent="0.25">
      <c r="Q2459" t="s">
        <v>3176</v>
      </c>
      <c r="S2459" t="s">
        <v>549</v>
      </c>
      <c r="T2459" t="s">
        <v>536</v>
      </c>
      <c r="U2459" t="s">
        <v>496</v>
      </c>
      <c r="V2459" t="s">
        <v>515</v>
      </c>
      <c r="W2459">
        <v>10</v>
      </c>
      <c r="X2459">
        <v>7</v>
      </c>
      <c r="Y2459">
        <v>0</v>
      </c>
    </row>
    <row r="2460" spans="17:25" x14ac:dyDescent="0.25">
      <c r="Q2460" t="s">
        <v>2904</v>
      </c>
      <c r="R2460" t="s">
        <v>1192</v>
      </c>
      <c r="S2460" t="s">
        <v>510</v>
      </c>
      <c r="T2460" t="s">
        <v>533</v>
      </c>
      <c r="U2460" t="s">
        <v>517</v>
      </c>
      <c r="V2460" t="s">
        <v>515</v>
      </c>
      <c r="W2460">
        <v>10</v>
      </c>
      <c r="X2460">
        <v>2</v>
      </c>
      <c r="Y2460">
        <v>0</v>
      </c>
    </row>
    <row r="2461" spans="17:25" x14ac:dyDescent="0.25">
      <c r="Q2461" t="s">
        <v>3529</v>
      </c>
      <c r="S2461" t="s">
        <v>499</v>
      </c>
      <c r="T2461" t="s">
        <v>523</v>
      </c>
      <c r="U2461" t="s">
        <v>496</v>
      </c>
      <c r="W2461">
        <v>3</v>
      </c>
      <c r="X2461">
        <v>7</v>
      </c>
      <c r="Y2461">
        <v>0</v>
      </c>
    </row>
    <row r="2462" spans="17:25" x14ac:dyDescent="0.25">
      <c r="Q2462" t="s">
        <v>3905</v>
      </c>
      <c r="R2462" t="s">
        <v>1667</v>
      </c>
      <c r="S2462" t="s">
        <v>588</v>
      </c>
      <c r="T2462" t="s">
        <v>527</v>
      </c>
      <c r="U2462" t="s">
        <v>1350</v>
      </c>
      <c r="W2462">
        <v>7</v>
      </c>
      <c r="X2462">
        <v>0</v>
      </c>
      <c r="Y2462">
        <v>0</v>
      </c>
    </row>
    <row r="2463" spans="17:25" x14ac:dyDescent="0.25">
      <c r="Q2463" t="s">
        <v>4059</v>
      </c>
      <c r="S2463" t="s">
        <v>549</v>
      </c>
      <c r="T2463" t="s">
        <v>689</v>
      </c>
      <c r="U2463" t="s">
        <v>496</v>
      </c>
      <c r="V2463" t="s">
        <v>500</v>
      </c>
      <c r="W2463">
        <v>7</v>
      </c>
      <c r="X2463">
        <v>1</v>
      </c>
      <c r="Y2463">
        <v>0</v>
      </c>
    </row>
    <row r="2464" spans="17:25" x14ac:dyDescent="0.25">
      <c r="Q2464" t="s">
        <v>3348</v>
      </c>
      <c r="R2464" t="s">
        <v>1410</v>
      </c>
      <c r="S2464" t="s">
        <v>549</v>
      </c>
      <c r="T2464" t="s">
        <v>497</v>
      </c>
      <c r="U2464" t="s">
        <v>556</v>
      </c>
      <c r="V2464" t="s">
        <v>500</v>
      </c>
      <c r="W2464">
        <v>8</v>
      </c>
      <c r="X2464">
        <v>1</v>
      </c>
      <c r="Y2464">
        <v>0</v>
      </c>
    </row>
    <row r="2465" spans="17:25" x14ac:dyDescent="0.25">
      <c r="Q2465" t="s">
        <v>3924</v>
      </c>
      <c r="S2465" t="s">
        <v>502</v>
      </c>
      <c r="T2465" t="s">
        <v>1678</v>
      </c>
      <c r="U2465" t="s">
        <v>496</v>
      </c>
      <c r="V2465" t="s">
        <v>500</v>
      </c>
      <c r="W2465">
        <v>0</v>
      </c>
      <c r="X2465">
        <v>1</v>
      </c>
      <c r="Y2465">
        <v>0</v>
      </c>
    </row>
    <row r="2466" spans="17:25" x14ac:dyDescent="0.25">
      <c r="Q2466" t="s">
        <v>2006</v>
      </c>
      <c r="S2466" t="s">
        <v>496</v>
      </c>
      <c r="T2466" t="s">
        <v>513</v>
      </c>
      <c r="U2466" t="s">
        <v>496</v>
      </c>
      <c r="W2466">
        <v>3</v>
      </c>
      <c r="X2466">
        <v>1</v>
      </c>
      <c r="Y2466">
        <v>0</v>
      </c>
    </row>
    <row r="2467" spans="17:25" x14ac:dyDescent="0.25">
      <c r="Q2467" t="s">
        <v>373</v>
      </c>
      <c r="S2467" t="s">
        <v>549</v>
      </c>
      <c r="T2467" t="s">
        <v>497</v>
      </c>
      <c r="U2467" t="s">
        <v>517</v>
      </c>
      <c r="V2467" t="s">
        <v>500</v>
      </c>
      <c r="W2467">
        <v>15</v>
      </c>
      <c r="X2467">
        <v>5</v>
      </c>
      <c r="Y2467">
        <v>0</v>
      </c>
    </row>
    <row r="2468" spans="17:25" x14ac:dyDescent="0.25">
      <c r="Q2468" t="s">
        <v>16</v>
      </c>
      <c r="S2468" t="s">
        <v>518</v>
      </c>
      <c r="T2468" t="s">
        <v>513</v>
      </c>
      <c r="U2468" t="s">
        <v>546</v>
      </c>
      <c r="V2468" t="s">
        <v>500</v>
      </c>
      <c r="W2468">
        <v>22</v>
      </c>
      <c r="X2468">
        <v>9</v>
      </c>
      <c r="Y2468">
        <v>0</v>
      </c>
    </row>
    <row r="2469" spans="17:25" x14ac:dyDescent="0.25">
      <c r="Q2469" t="s">
        <v>2727</v>
      </c>
      <c r="R2469" t="s">
        <v>1121</v>
      </c>
      <c r="S2469" t="s">
        <v>552</v>
      </c>
      <c r="T2469" t="s">
        <v>511</v>
      </c>
      <c r="U2469" t="s">
        <v>567</v>
      </c>
      <c r="V2469" t="s">
        <v>515</v>
      </c>
      <c r="W2469">
        <v>9</v>
      </c>
      <c r="X2469">
        <v>2</v>
      </c>
      <c r="Y2469">
        <v>2</v>
      </c>
    </row>
    <row r="2470" spans="17:25" x14ac:dyDescent="0.25">
      <c r="Q2470" t="s">
        <v>2809</v>
      </c>
      <c r="S2470" t="s">
        <v>496</v>
      </c>
      <c r="T2470" t="s">
        <v>497</v>
      </c>
      <c r="U2470" t="s">
        <v>496</v>
      </c>
      <c r="V2470" t="s">
        <v>500</v>
      </c>
      <c r="W2470">
        <v>20</v>
      </c>
      <c r="X2470">
        <v>10</v>
      </c>
      <c r="Y2470">
        <v>0</v>
      </c>
    </row>
    <row r="2471" spans="17:25" x14ac:dyDescent="0.25">
      <c r="Q2471" t="s">
        <v>3001</v>
      </c>
      <c r="S2471" t="s">
        <v>506</v>
      </c>
      <c r="T2471" t="s">
        <v>623</v>
      </c>
      <c r="U2471" t="s">
        <v>496</v>
      </c>
      <c r="W2471">
        <v>0</v>
      </c>
      <c r="X2471">
        <v>1</v>
      </c>
      <c r="Y2471">
        <v>0</v>
      </c>
    </row>
    <row r="2472" spans="17:25" x14ac:dyDescent="0.25">
      <c r="Q2472" t="s">
        <v>73</v>
      </c>
      <c r="S2472" t="s">
        <v>549</v>
      </c>
      <c r="T2472" t="s">
        <v>513</v>
      </c>
      <c r="U2472" t="s">
        <v>547</v>
      </c>
      <c r="V2472" t="s">
        <v>500</v>
      </c>
      <c r="W2472">
        <v>25</v>
      </c>
      <c r="X2472">
        <v>6</v>
      </c>
      <c r="Y2472">
        <v>0</v>
      </c>
    </row>
    <row r="2473" spans="17:25" x14ac:dyDescent="0.25">
      <c r="Q2473" t="s">
        <v>72</v>
      </c>
      <c r="R2473" t="s">
        <v>568</v>
      </c>
      <c r="S2473" t="s">
        <v>530</v>
      </c>
      <c r="T2473" t="s">
        <v>523</v>
      </c>
      <c r="U2473" t="s">
        <v>553</v>
      </c>
      <c r="V2473" t="s">
        <v>500</v>
      </c>
      <c r="W2473">
        <v>26</v>
      </c>
      <c r="X2473">
        <v>10</v>
      </c>
      <c r="Y2473">
        <v>0</v>
      </c>
    </row>
    <row r="2474" spans="17:25" x14ac:dyDescent="0.25">
      <c r="Q2474" t="s">
        <v>3408</v>
      </c>
      <c r="R2474" t="s">
        <v>636</v>
      </c>
      <c r="S2474" t="s">
        <v>522</v>
      </c>
      <c r="T2474" t="s">
        <v>523</v>
      </c>
      <c r="U2474" t="s">
        <v>546</v>
      </c>
      <c r="V2474" t="s">
        <v>500</v>
      </c>
      <c r="W2474">
        <v>9</v>
      </c>
      <c r="X2474">
        <v>4</v>
      </c>
      <c r="Y2474">
        <v>1</v>
      </c>
    </row>
    <row r="2475" spans="17:25" x14ac:dyDescent="0.25">
      <c r="Q2475" t="s">
        <v>256</v>
      </c>
      <c r="R2475" t="s">
        <v>1538</v>
      </c>
      <c r="S2475" t="s">
        <v>502</v>
      </c>
      <c r="T2475" t="s">
        <v>513</v>
      </c>
      <c r="U2475" t="s">
        <v>508</v>
      </c>
      <c r="V2475" t="s">
        <v>500</v>
      </c>
      <c r="W2475">
        <v>12</v>
      </c>
      <c r="X2475">
        <v>3</v>
      </c>
      <c r="Y2475">
        <v>0</v>
      </c>
    </row>
    <row r="2476" spans="17:25" x14ac:dyDescent="0.25">
      <c r="Q2476" t="s">
        <v>175</v>
      </c>
      <c r="S2476" t="s">
        <v>535</v>
      </c>
      <c r="T2476" t="s">
        <v>536</v>
      </c>
      <c r="U2476" t="s">
        <v>514</v>
      </c>
      <c r="V2476" t="s">
        <v>500</v>
      </c>
      <c r="W2476">
        <v>16</v>
      </c>
      <c r="X2476">
        <v>3</v>
      </c>
      <c r="Y2476">
        <v>0</v>
      </c>
    </row>
    <row r="2477" spans="17:25" x14ac:dyDescent="0.25">
      <c r="Q2477" t="s">
        <v>336</v>
      </c>
      <c r="S2477" t="s">
        <v>552</v>
      </c>
      <c r="T2477" t="s">
        <v>511</v>
      </c>
      <c r="U2477" t="s">
        <v>540</v>
      </c>
      <c r="V2477" t="s">
        <v>500</v>
      </c>
      <c r="W2477">
        <v>24</v>
      </c>
      <c r="X2477">
        <v>6</v>
      </c>
      <c r="Y2477">
        <v>1</v>
      </c>
    </row>
    <row r="2478" spans="17:25" x14ac:dyDescent="0.25">
      <c r="Q2478" t="s">
        <v>2536</v>
      </c>
      <c r="R2478" t="s">
        <v>1002</v>
      </c>
      <c r="S2478" t="s">
        <v>522</v>
      </c>
      <c r="T2478" t="s">
        <v>497</v>
      </c>
      <c r="U2478" t="s">
        <v>556</v>
      </c>
      <c r="V2478" t="s">
        <v>500</v>
      </c>
      <c r="W2478">
        <v>11</v>
      </c>
      <c r="X2478">
        <v>1</v>
      </c>
      <c r="Y2478">
        <v>0</v>
      </c>
    </row>
    <row r="2479" spans="17:25" x14ac:dyDescent="0.25">
      <c r="Q2479" t="s">
        <v>321</v>
      </c>
      <c r="R2479" t="s">
        <v>566</v>
      </c>
      <c r="S2479" t="s">
        <v>552</v>
      </c>
      <c r="T2479" t="s">
        <v>533</v>
      </c>
      <c r="U2479" t="s">
        <v>553</v>
      </c>
      <c r="V2479" t="s">
        <v>515</v>
      </c>
      <c r="W2479">
        <v>21</v>
      </c>
      <c r="X2479">
        <v>0</v>
      </c>
      <c r="Y2479">
        <v>0</v>
      </c>
    </row>
    <row r="2480" spans="17:25" x14ac:dyDescent="0.25">
      <c r="Q2480" t="s">
        <v>2055</v>
      </c>
      <c r="S2480" t="s">
        <v>496</v>
      </c>
      <c r="T2480" t="s">
        <v>496</v>
      </c>
      <c r="U2480" t="s">
        <v>496</v>
      </c>
      <c r="W2480">
        <v>2</v>
      </c>
      <c r="X2480">
        <v>1</v>
      </c>
      <c r="Y2480">
        <v>0</v>
      </c>
    </row>
    <row r="2481" spans="17:25" x14ac:dyDescent="0.25">
      <c r="Q2481" t="s">
        <v>2261</v>
      </c>
      <c r="R2481" t="s">
        <v>856</v>
      </c>
      <c r="S2481" t="s">
        <v>522</v>
      </c>
      <c r="T2481" t="s">
        <v>523</v>
      </c>
      <c r="U2481" t="s">
        <v>496</v>
      </c>
      <c r="V2481" t="s">
        <v>500</v>
      </c>
      <c r="W2481">
        <v>27</v>
      </c>
      <c r="X2481">
        <v>19</v>
      </c>
      <c r="Y2481">
        <v>1</v>
      </c>
    </row>
    <row r="2482" spans="17:25" x14ac:dyDescent="0.25">
      <c r="Q2482" t="s">
        <v>2270</v>
      </c>
      <c r="S2482" t="s">
        <v>549</v>
      </c>
      <c r="T2482" t="s">
        <v>571</v>
      </c>
      <c r="U2482" t="s">
        <v>496</v>
      </c>
      <c r="W2482">
        <v>5</v>
      </c>
      <c r="X2482">
        <v>4</v>
      </c>
      <c r="Y2482">
        <v>1</v>
      </c>
    </row>
    <row r="2483" spans="17:25" x14ac:dyDescent="0.25">
      <c r="Q2483" t="s">
        <v>2981</v>
      </c>
      <c r="S2483" t="s">
        <v>530</v>
      </c>
      <c r="T2483" t="s">
        <v>511</v>
      </c>
      <c r="U2483" t="s">
        <v>496</v>
      </c>
      <c r="V2483" t="s">
        <v>500</v>
      </c>
      <c r="W2483">
        <v>6</v>
      </c>
      <c r="X2483">
        <v>0</v>
      </c>
      <c r="Y2483">
        <v>0</v>
      </c>
    </row>
    <row r="2484" spans="17:25" x14ac:dyDescent="0.25">
      <c r="Q2484" t="s">
        <v>3467</v>
      </c>
      <c r="S2484" t="s">
        <v>549</v>
      </c>
      <c r="T2484" t="s">
        <v>1469</v>
      </c>
      <c r="U2484" t="s">
        <v>496</v>
      </c>
      <c r="V2484" t="s">
        <v>1026</v>
      </c>
      <c r="W2484">
        <v>0</v>
      </c>
      <c r="X2484">
        <v>1</v>
      </c>
      <c r="Y2484">
        <v>0</v>
      </c>
    </row>
    <row r="2485" spans="17:25" x14ac:dyDescent="0.25">
      <c r="Q2485" t="s">
        <v>2299</v>
      </c>
      <c r="R2485" t="s">
        <v>879</v>
      </c>
      <c r="S2485" t="s">
        <v>530</v>
      </c>
      <c r="T2485" t="s">
        <v>511</v>
      </c>
      <c r="U2485" t="s">
        <v>553</v>
      </c>
      <c r="V2485" t="s">
        <v>500</v>
      </c>
      <c r="W2485">
        <v>20</v>
      </c>
      <c r="X2485">
        <v>5</v>
      </c>
      <c r="Y2485">
        <v>2</v>
      </c>
    </row>
    <row r="2486" spans="17:25" x14ac:dyDescent="0.25">
      <c r="Q2486" t="s">
        <v>4113</v>
      </c>
      <c r="R2486" t="s">
        <v>731</v>
      </c>
      <c r="S2486" t="s">
        <v>518</v>
      </c>
      <c r="T2486" t="s">
        <v>497</v>
      </c>
      <c r="U2486" t="s">
        <v>553</v>
      </c>
      <c r="V2486" t="s">
        <v>500</v>
      </c>
      <c r="W2486">
        <v>18</v>
      </c>
      <c r="X2486">
        <v>4</v>
      </c>
      <c r="Y2486">
        <v>0</v>
      </c>
    </row>
    <row r="2487" spans="17:25" x14ac:dyDescent="0.25">
      <c r="Q2487" t="s">
        <v>2491</v>
      </c>
      <c r="S2487" t="s">
        <v>522</v>
      </c>
      <c r="T2487" t="s">
        <v>523</v>
      </c>
      <c r="U2487" t="s">
        <v>496</v>
      </c>
      <c r="V2487" t="s">
        <v>500</v>
      </c>
      <c r="W2487">
        <v>10</v>
      </c>
      <c r="X2487">
        <v>7</v>
      </c>
      <c r="Y2487">
        <v>1</v>
      </c>
    </row>
    <row r="2488" spans="17:25" x14ac:dyDescent="0.25">
      <c r="Q2488" t="s">
        <v>170</v>
      </c>
      <c r="R2488" t="s">
        <v>675</v>
      </c>
      <c r="S2488" t="s">
        <v>502</v>
      </c>
      <c r="T2488" t="s">
        <v>536</v>
      </c>
      <c r="U2488" t="s">
        <v>514</v>
      </c>
      <c r="V2488" t="s">
        <v>500</v>
      </c>
      <c r="W2488">
        <v>18</v>
      </c>
      <c r="X2488">
        <v>10</v>
      </c>
      <c r="Y2488">
        <v>0</v>
      </c>
    </row>
    <row r="2489" spans="17:25" x14ac:dyDescent="0.25">
      <c r="Q2489" t="s">
        <v>2102</v>
      </c>
      <c r="R2489" t="s">
        <v>764</v>
      </c>
      <c r="S2489" t="s">
        <v>499</v>
      </c>
      <c r="T2489" t="s">
        <v>507</v>
      </c>
      <c r="U2489" t="s">
        <v>496</v>
      </c>
      <c r="V2489" t="s">
        <v>500</v>
      </c>
      <c r="W2489">
        <v>4</v>
      </c>
      <c r="X2489">
        <v>2</v>
      </c>
      <c r="Y2489">
        <v>0</v>
      </c>
    </row>
    <row r="2490" spans="17:25" x14ac:dyDescent="0.25">
      <c r="Q2490" t="s">
        <v>2197</v>
      </c>
      <c r="S2490" t="s">
        <v>506</v>
      </c>
      <c r="T2490" t="s">
        <v>513</v>
      </c>
      <c r="U2490" t="s">
        <v>559</v>
      </c>
      <c r="V2490" t="s">
        <v>500</v>
      </c>
      <c r="W2490">
        <v>12</v>
      </c>
      <c r="X2490">
        <v>4</v>
      </c>
      <c r="Y2490">
        <v>0</v>
      </c>
    </row>
    <row r="2491" spans="17:25" x14ac:dyDescent="0.25">
      <c r="Q2491" t="s">
        <v>2533</v>
      </c>
      <c r="R2491" t="s">
        <v>577</v>
      </c>
      <c r="S2491" t="s">
        <v>593</v>
      </c>
      <c r="T2491" t="s">
        <v>533</v>
      </c>
      <c r="U2491" t="s">
        <v>540</v>
      </c>
      <c r="V2491" t="s">
        <v>515</v>
      </c>
      <c r="W2491">
        <v>9</v>
      </c>
      <c r="X2491">
        <v>4</v>
      </c>
      <c r="Y2491">
        <v>0</v>
      </c>
    </row>
    <row r="2492" spans="17:25" x14ac:dyDescent="0.25">
      <c r="Q2492" t="s">
        <v>2585</v>
      </c>
      <c r="R2492" t="s">
        <v>1028</v>
      </c>
      <c r="S2492" t="s">
        <v>634</v>
      </c>
      <c r="T2492" t="s">
        <v>677</v>
      </c>
      <c r="U2492" t="s">
        <v>508</v>
      </c>
      <c r="V2492" t="s">
        <v>500</v>
      </c>
      <c r="W2492">
        <v>13</v>
      </c>
      <c r="X2492">
        <v>5</v>
      </c>
      <c r="Y2492">
        <v>0</v>
      </c>
    </row>
    <row r="2493" spans="17:25" x14ac:dyDescent="0.25">
      <c r="Q2493" t="s">
        <v>427</v>
      </c>
      <c r="S2493" t="s">
        <v>499</v>
      </c>
      <c r="T2493" t="s">
        <v>513</v>
      </c>
      <c r="U2493" t="s">
        <v>514</v>
      </c>
      <c r="V2493" t="s">
        <v>500</v>
      </c>
      <c r="W2493">
        <v>18</v>
      </c>
      <c r="X2493">
        <v>5</v>
      </c>
      <c r="Y2493">
        <v>0</v>
      </c>
    </row>
    <row r="2494" spans="17:25" x14ac:dyDescent="0.25">
      <c r="Q2494" t="s">
        <v>2898</v>
      </c>
      <c r="R2494" t="s">
        <v>1189</v>
      </c>
      <c r="S2494" t="s">
        <v>549</v>
      </c>
      <c r="T2494" t="s">
        <v>520</v>
      </c>
      <c r="U2494" t="s">
        <v>496</v>
      </c>
      <c r="V2494" t="s">
        <v>500</v>
      </c>
      <c r="W2494">
        <v>7</v>
      </c>
      <c r="X2494">
        <v>6</v>
      </c>
      <c r="Y2494">
        <v>1</v>
      </c>
    </row>
    <row r="2495" spans="17:25" x14ac:dyDescent="0.25">
      <c r="Q2495" t="s">
        <v>3103</v>
      </c>
      <c r="S2495" t="s">
        <v>502</v>
      </c>
      <c r="T2495" t="s">
        <v>513</v>
      </c>
      <c r="U2495" t="s">
        <v>514</v>
      </c>
      <c r="V2495" t="s">
        <v>500</v>
      </c>
      <c r="W2495">
        <v>13</v>
      </c>
      <c r="X2495">
        <v>8</v>
      </c>
      <c r="Y2495">
        <v>0</v>
      </c>
    </row>
    <row r="2496" spans="17:25" x14ac:dyDescent="0.25">
      <c r="Q2496" t="s">
        <v>3111</v>
      </c>
      <c r="R2496" t="s">
        <v>1291</v>
      </c>
      <c r="S2496" t="s">
        <v>535</v>
      </c>
      <c r="T2496" t="s">
        <v>523</v>
      </c>
      <c r="U2496" t="s">
        <v>559</v>
      </c>
      <c r="V2496" t="s">
        <v>500</v>
      </c>
      <c r="W2496">
        <v>25</v>
      </c>
      <c r="X2496">
        <v>7</v>
      </c>
      <c r="Y2496">
        <v>1</v>
      </c>
    </row>
    <row r="2497" spans="17:25" x14ac:dyDescent="0.25">
      <c r="Q2497" t="s">
        <v>3553</v>
      </c>
      <c r="S2497" t="s">
        <v>549</v>
      </c>
      <c r="T2497" t="s">
        <v>523</v>
      </c>
      <c r="U2497" t="s">
        <v>496</v>
      </c>
      <c r="W2497">
        <v>2</v>
      </c>
      <c r="X2497">
        <v>2</v>
      </c>
      <c r="Y2497">
        <v>0</v>
      </c>
    </row>
    <row r="2498" spans="17:25" x14ac:dyDescent="0.25">
      <c r="Q2498" t="s">
        <v>3813</v>
      </c>
      <c r="S2498" t="s">
        <v>499</v>
      </c>
      <c r="T2498" t="s">
        <v>513</v>
      </c>
      <c r="U2498" t="s">
        <v>496</v>
      </c>
      <c r="W2498">
        <v>12</v>
      </c>
      <c r="X2498">
        <v>10</v>
      </c>
      <c r="Y2498">
        <v>0</v>
      </c>
    </row>
    <row r="2499" spans="17:25" x14ac:dyDescent="0.25">
      <c r="Q2499" t="s">
        <v>43</v>
      </c>
      <c r="R2499" t="s">
        <v>1642</v>
      </c>
      <c r="S2499" t="s">
        <v>746</v>
      </c>
      <c r="T2499" t="s">
        <v>503</v>
      </c>
      <c r="U2499" t="s">
        <v>757</v>
      </c>
      <c r="V2499" t="s">
        <v>500</v>
      </c>
      <c r="W2499">
        <v>30</v>
      </c>
      <c r="X2499">
        <v>7</v>
      </c>
      <c r="Y2499">
        <v>0</v>
      </c>
    </row>
    <row r="2500" spans="17:25" x14ac:dyDescent="0.25">
      <c r="Q2500" t="s">
        <v>2344</v>
      </c>
      <c r="S2500" t="s">
        <v>552</v>
      </c>
      <c r="T2500" t="s">
        <v>619</v>
      </c>
      <c r="U2500" t="s">
        <v>620</v>
      </c>
      <c r="V2500" t="s">
        <v>515</v>
      </c>
      <c r="W2500">
        <v>10</v>
      </c>
      <c r="X2500">
        <v>6</v>
      </c>
      <c r="Y2500">
        <v>1</v>
      </c>
    </row>
    <row r="2501" spans="17:25" x14ac:dyDescent="0.25">
      <c r="Q2501" t="s">
        <v>2761</v>
      </c>
      <c r="S2501" t="s">
        <v>506</v>
      </c>
      <c r="T2501" t="s">
        <v>503</v>
      </c>
      <c r="U2501" t="s">
        <v>538</v>
      </c>
      <c r="V2501" t="s">
        <v>515</v>
      </c>
      <c r="W2501">
        <v>9</v>
      </c>
      <c r="X2501">
        <v>2</v>
      </c>
      <c r="Y2501">
        <v>0</v>
      </c>
    </row>
    <row r="2502" spans="17:25" x14ac:dyDescent="0.25">
      <c r="Q2502" t="s">
        <v>2897</v>
      </c>
      <c r="R2502" t="s">
        <v>1188</v>
      </c>
      <c r="S2502" t="s">
        <v>543</v>
      </c>
      <c r="T2502" t="s">
        <v>527</v>
      </c>
      <c r="U2502" t="s">
        <v>544</v>
      </c>
      <c r="V2502" t="s">
        <v>500</v>
      </c>
      <c r="W2502">
        <v>5</v>
      </c>
      <c r="X2502">
        <v>1</v>
      </c>
      <c r="Y2502">
        <v>0</v>
      </c>
    </row>
    <row r="2503" spans="17:25" x14ac:dyDescent="0.25">
      <c r="Q2503" t="s">
        <v>2770</v>
      </c>
      <c r="S2503" t="s">
        <v>518</v>
      </c>
      <c r="T2503" t="s">
        <v>511</v>
      </c>
      <c r="U2503" t="s">
        <v>496</v>
      </c>
      <c r="V2503" t="s">
        <v>515</v>
      </c>
      <c r="W2503">
        <v>7</v>
      </c>
      <c r="X2503">
        <v>6</v>
      </c>
      <c r="Y2503">
        <v>0</v>
      </c>
    </row>
    <row r="2504" spans="17:25" x14ac:dyDescent="0.25">
      <c r="Q2504" t="s">
        <v>28</v>
      </c>
      <c r="R2504" t="s">
        <v>1404</v>
      </c>
      <c r="S2504" t="s">
        <v>506</v>
      </c>
      <c r="T2504" t="s">
        <v>536</v>
      </c>
      <c r="U2504" t="s">
        <v>514</v>
      </c>
      <c r="V2504" t="s">
        <v>500</v>
      </c>
      <c r="W2504">
        <v>17</v>
      </c>
      <c r="X2504">
        <v>11</v>
      </c>
      <c r="Y2504">
        <v>1</v>
      </c>
    </row>
    <row r="2505" spans="17:25" x14ac:dyDescent="0.25">
      <c r="Q2505" t="s">
        <v>2166</v>
      </c>
      <c r="S2505" t="s">
        <v>496</v>
      </c>
      <c r="T2505" t="s">
        <v>536</v>
      </c>
      <c r="U2505" t="s">
        <v>496</v>
      </c>
      <c r="W2505">
        <v>12</v>
      </c>
      <c r="X2505">
        <v>4</v>
      </c>
      <c r="Y2505">
        <v>0</v>
      </c>
    </row>
    <row r="2506" spans="17:25" x14ac:dyDescent="0.25">
      <c r="Q2506" t="s">
        <v>2279</v>
      </c>
      <c r="S2506" t="s">
        <v>510</v>
      </c>
      <c r="T2506" t="s">
        <v>533</v>
      </c>
      <c r="U2506" t="s">
        <v>642</v>
      </c>
      <c r="V2506" t="s">
        <v>500</v>
      </c>
      <c r="W2506">
        <v>13</v>
      </c>
      <c r="X2506">
        <v>3</v>
      </c>
      <c r="Y2506">
        <v>0</v>
      </c>
    </row>
    <row r="2507" spans="17:25" x14ac:dyDescent="0.25">
      <c r="Q2507" t="s">
        <v>424</v>
      </c>
      <c r="S2507" t="s">
        <v>522</v>
      </c>
      <c r="T2507" t="s">
        <v>497</v>
      </c>
      <c r="U2507" t="s">
        <v>556</v>
      </c>
      <c r="V2507" t="s">
        <v>500</v>
      </c>
      <c r="W2507">
        <v>21</v>
      </c>
      <c r="X2507">
        <v>5</v>
      </c>
      <c r="Y2507">
        <v>0</v>
      </c>
    </row>
    <row r="2508" spans="17:25" x14ac:dyDescent="0.25">
      <c r="Q2508" t="s">
        <v>2637</v>
      </c>
      <c r="R2508" t="s">
        <v>1065</v>
      </c>
      <c r="S2508" t="s">
        <v>552</v>
      </c>
      <c r="T2508" t="s">
        <v>497</v>
      </c>
      <c r="U2508" t="s">
        <v>496</v>
      </c>
      <c r="W2508">
        <v>4</v>
      </c>
      <c r="X2508">
        <v>2</v>
      </c>
      <c r="Y2508">
        <v>0</v>
      </c>
    </row>
    <row r="2509" spans="17:25" x14ac:dyDescent="0.25">
      <c r="Q2509" t="s">
        <v>3297</v>
      </c>
      <c r="R2509" t="s">
        <v>1387</v>
      </c>
      <c r="S2509" t="s">
        <v>535</v>
      </c>
      <c r="T2509" t="s">
        <v>497</v>
      </c>
      <c r="U2509" t="s">
        <v>496</v>
      </c>
      <c r="V2509" t="s">
        <v>500</v>
      </c>
      <c r="W2509">
        <v>16</v>
      </c>
      <c r="X2509">
        <v>5</v>
      </c>
      <c r="Y2509">
        <v>0</v>
      </c>
    </row>
    <row r="2510" spans="17:25" x14ac:dyDescent="0.25">
      <c r="Q2510" t="s">
        <v>3997</v>
      </c>
      <c r="R2510" t="s">
        <v>1715</v>
      </c>
      <c r="S2510" t="s">
        <v>499</v>
      </c>
      <c r="T2510" t="s">
        <v>523</v>
      </c>
      <c r="U2510" t="s">
        <v>559</v>
      </c>
      <c r="V2510" t="s">
        <v>500</v>
      </c>
      <c r="W2510">
        <v>16</v>
      </c>
      <c r="X2510">
        <v>9</v>
      </c>
      <c r="Y2510">
        <v>0</v>
      </c>
    </row>
    <row r="2511" spans="17:25" x14ac:dyDescent="0.25">
      <c r="Q2511" t="s">
        <v>2013</v>
      </c>
      <c r="R2511" t="s">
        <v>709</v>
      </c>
      <c r="S2511" t="s">
        <v>499</v>
      </c>
      <c r="T2511" t="s">
        <v>536</v>
      </c>
      <c r="U2511" t="s">
        <v>496</v>
      </c>
      <c r="V2511" t="s">
        <v>500</v>
      </c>
      <c r="W2511">
        <v>15</v>
      </c>
      <c r="X2511">
        <v>4</v>
      </c>
      <c r="Y2511">
        <v>0</v>
      </c>
    </row>
    <row r="2512" spans="17:25" x14ac:dyDescent="0.25">
      <c r="Q2512" t="s">
        <v>2044</v>
      </c>
      <c r="S2512" t="s">
        <v>549</v>
      </c>
      <c r="T2512" t="s">
        <v>586</v>
      </c>
      <c r="U2512" t="s">
        <v>496</v>
      </c>
      <c r="V2512" t="s">
        <v>515</v>
      </c>
      <c r="W2512">
        <v>1</v>
      </c>
      <c r="X2512">
        <v>4</v>
      </c>
      <c r="Y2512">
        <v>0</v>
      </c>
    </row>
    <row r="2513" spans="17:25" x14ac:dyDescent="0.25">
      <c r="Q2513" t="s">
        <v>303</v>
      </c>
      <c r="S2513" t="s">
        <v>506</v>
      </c>
      <c r="T2513" t="s">
        <v>677</v>
      </c>
      <c r="U2513" t="s">
        <v>584</v>
      </c>
      <c r="V2513" t="s">
        <v>500</v>
      </c>
      <c r="W2513">
        <v>9</v>
      </c>
      <c r="X2513">
        <v>3</v>
      </c>
      <c r="Y2513">
        <v>0</v>
      </c>
    </row>
    <row r="2514" spans="17:25" x14ac:dyDescent="0.25">
      <c r="Q2514" t="s">
        <v>2537</v>
      </c>
      <c r="S2514" t="s">
        <v>549</v>
      </c>
      <c r="T2514" t="s">
        <v>536</v>
      </c>
      <c r="U2514" t="s">
        <v>496</v>
      </c>
      <c r="V2514" t="s">
        <v>500</v>
      </c>
      <c r="W2514">
        <v>9</v>
      </c>
      <c r="X2514">
        <v>5</v>
      </c>
      <c r="Y2514">
        <v>0</v>
      </c>
    </row>
    <row r="2515" spans="17:25" x14ac:dyDescent="0.25">
      <c r="Q2515" t="s">
        <v>2899</v>
      </c>
      <c r="S2515" t="s">
        <v>552</v>
      </c>
      <c r="T2515" t="s">
        <v>511</v>
      </c>
      <c r="U2515" t="s">
        <v>496</v>
      </c>
      <c r="V2515" t="s">
        <v>500</v>
      </c>
      <c r="W2515">
        <v>2</v>
      </c>
      <c r="X2515">
        <v>1</v>
      </c>
      <c r="Y2515">
        <v>0</v>
      </c>
    </row>
    <row r="2516" spans="17:25" x14ac:dyDescent="0.25">
      <c r="Q2516" t="s">
        <v>3115</v>
      </c>
      <c r="R2516" t="s">
        <v>1294</v>
      </c>
      <c r="S2516" t="s">
        <v>522</v>
      </c>
      <c r="T2516" t="s">
        <v>1295</v>
      </c>
      <c r="U2516" t="s">
        <v>496</v>
      </c>
      <c r="V2516" t="s">
        <v>515</v>
      </c>
      <c r="W2516">
        <v>11</v>
      </c>
      <c r="X2516">
        <v>9</v>
      </c>
      <c r="Y2516">
        <v>0</v>
      </c>
    </row>
    <row r="2517" spans="17:25" x14ac:dyDescent="0.25">
      <c r="Q2517" t="s">
        <v>3191</v>
      </c>
      <c r="S2517" t="s">
        <v>530</v>
      </c>
      <c r="T2517" t="s">
        <v>523</v>
      </c>
      <c r="U2517" t="s">
        <v>546</v>
      </c>
      <c r="V2517" t="s">
        <v>515</v>
      </c>
      <c r="W2517">
        <v>14</v>
      </c>
      <c r="X2517">
        <v>5</v>
      </c>
      <c r="Y2517">
        <v>0</v>
      </c>
    </row>
    <row r="2518" spans="17:25" x14ac:dyDescent="0.25">
      <c r="Q2518" t="s">
        <v>1770</v>
      </c>
      <c r="S2518" t="s">
        <v>496</v>
      </c>
      <c r="T2518" t="s">
        <v>497</v>
      </c>
      <c r="U2518" t="s">
        <v>496</v>
      </c>
      <c r="W2518">
        <v>5</v>
      </c>
      <c r="X2518">
        <v>3</v>
      </c>
      <c r="Y2518">
        <v>0</v>
      </c>
    </row>
    <row r="2519" spans="17:25" x14ac:dyDescent="0.25">
      <c r="Q2519" t="s">
        <v>1953</v>
      </c>
      <c r="S2519" t="s">
        <v>496</v>
      </c>
      <c r="T2519" t="s">
        <v>536</v>
      </c>
      <c r="U2519" t="s">
        <v>496</v>
      </c>
      <c r="W2519">
        <v>10</v>
      </c>
      <c r="X2519">
        <v>7</v>
      </c>
      <c r="Y2519">
        <v>0</v>
      </c>
    </row>
    <row r="2520" spans="17:25" x14ac:dyDescent="0.25">
      <c r="Q2520" t="s">
        <v>1993</v>
      </c>
      <c r="S2520" t="s">
        <v>506</v>
      </c>
      <c r="T2520" t="s">
        <v>523</v>
      </c>
      <c r="U2520" t="s">
        <v>517</v>
      </c>
      <c r="V2520" t="s">
        <v>515</v>
      </c>
      <c r="W2520">
        <v>10</v>
      </c>
      <c r="X2520">
        <v>0</v>
      </c>
      <c r="Y2520">
        <v>0</v>
      </c>
    </row>
    <row r="2521" spans="17:25" x14ac:dyDescent="0.25">
      <c r="Q2521" t="s">
        <v>2250</v>
      </c>
      <c r="S2521" t="s">
        <v>502</v>
      </c>
      <c r="T2521" t="s">
        <v>513</v>
      </c>
      <c r="U2521" t="s">
        <v>559</v>
      </c>
      <c r="V2521" t="s">
        <v>500</v>
      </c>
      <c r="W2521">
        <v>7</v>
      </c>
      <c r="X2521">
        <v>2</v>
      </c>
      <c r="Y2521">
        <v>0</v>
      </c>
    </row>
    <row r="2522" spans="17:25" x14ac:dyDescent="0.25">
      <c r="Q2522" t="s">
        <v>2336</v>
      </c>
      <c r="S2522" t="s">
        <v>499</v>
      </c>
      <c r="T2522" t="s">
        <v>523</v>
      </c>
      <c r="U2522" t="s">
        <v>496</v>
      </c>
      <c r="V2522" t="s">
        <v>500</v>
      </c>
      <c r="W2522">
        <v>5</v>
      </c>
      <c r="X2522">
        <v>3</v>
      </c>
      <c r="Y2522">
        <v>0</v>
      </c>
    </row>
    <row r="2523" spans="17:25" x14ac:dyDescent="0.25">
      <c r="Q2523" t="s">
        <v>2356</v>
      </c>
      <c r="R2523" t="s">
        <v>907</v>
      </c>
      <c r="S2523" t="s">
        <v>506</v>
      </c>
      <c r="T2523" t="s">
        <v>908</v>
      </c>
      <c r="U2523" t="s">
        <v>496</v>
      </c>
      <c r="V2523" t="s">
        <v>500</v>
      </c>
      <c r="W2523">
        <v>9</v>
      </c>
      <c r="X2523">
        <v>4</v>
      </c>
      <c r="Y2523">
        <v>1</v>
      </c>
    </row>
    <row r="2524" spans="17:25" x14ac:dyDescent="0.25">
      <c r="Q2524" t="s">
        <v>418</v>
      </c>
      <c r="R2524" t="s">
        <v>1200</v>
      </c>
      <c r="S2524" t="s">
        <v>502</v>
      </c>
      <c r="T2524" t="s">
        <v>536</v>
      </c>
      <c r="U2524" t="s">
        <v>514</v>
      </c>
      <c r="V2524" t="s">
        <v>515</v>
      </c>
      <c r="W2524">
        <v>10</v>
      </c>
      <c r="X2524">
        <v>6</v>
      </c>
      <c r="Y2524">
        <v>0</v>
      </c>
    </row>
    <row r="2525" spans="17:25" x14ac:dyDescent="0.25">
      <c r="Q2525" t="s">
        <v>3223</v>
      </c>
      <c r="S2525" t="s">
        <v>535</v>
      </c>
      <c r="T2525" t="s">
        <v>1346</v>
      </c>
      <c r="U2525" t="s">
        <v>496</v>
      </c>
      <c r="V2525" t="s">
        <v>515</v>
      </c>
      <c r="W2525">
        <v>8</v>
      </c>
      <c r="X2525">
        <v>0</v>
      </c>
      <c r="Y2525">
        <v>0</v>
      </c>
    </row>
    <row r="2526" spans="17:25" x14ac:dyDescent="0.25">
      <c r="Q2526" t="s">
        <v>3271</v>
      </c>
      <c r="R2526" t="s">
        <v>1372</v>
      </c>
      <c r="S2526" t="s">
        <v>530</v>
      </c>
      <c r="T2526" t="s">
        <v>511</v>
      </c>
      <c r="U2526" t="s">
        <v>567</v>
      </c>
      <c r="V2526" t="s">
        <v>500</v>
      </c>
      <c r="W2526">
        <v>21</v>
      </c>
      <c r="X2526">
        <v>8</v>
      </c>
      <c r="Y2526">
        <v>1</v>
      </c>
    </row>
    <row r="2527" spans="17:25" x14ac:dyDescent="0.25">
      <c r="Q2527" t="s">
        <v>3642</v>
      </c>
      <c r="S2527" t="s">
        <v>549</v>
      </c>
      <c r="T2527" t="s">
        <v>1364</v>
      </c>
      <c r="U2527" t="s">
        <v>496</v>
      </c>
      <c r="W2527">
        <v>24</v>
      </c>
      <c r="X2527">
        <v>12</v>
      </c>
      <c r="Y2527">
        <v>0</v>
      </c>
    </row>
    <row r="2528" spans="17:25" x14ac:dyDescent="0.25">
      <c r="Q2528" t="s">
        <v>3921</v>
      </c>
      <c r="R2528" t="s">
        <v>1218</v>
      </c>
      <c r="S2528" t="s">
        <v>535</v>
      </c>
      <c r="T2528" t="s">
        <v>550</v>
      </c>
      <c r="U2528" t="s">
        <v>496</v>
      </c>
      <c r="V2528" t="s">
        <v>500</v>
      </c>
      <c r="W2528">
        <v>0</v>
      </c>
      <c r="X2528">
        <v>3</v>
      </c>
      <c r="Y2528">
        <v>0</v>
      </c>
    </row>
    <row r="2529" spans="17:25" x14ac:dyDescent="0.25">
      <c r="Q2529" t="s">
        <v>257</v>
      </c>
      <c r="R2529" t="s">
        <v>1341</v>
      </c>
      <c r="S2529" t="s">
        <v>549</v>
      </c>
      <c r="T2529" t="s">
        <v>513</v>
      </c>
      <c r="U2529" t="s">
        <v>517</v>
      </c>
      <c r="V2529" t="s">
        <v>500</v>
      </c>
      <c r="W2529">
        <v>17</v>
      </c>
      <c r="X2529">
        <v>9</v>
      </c>
      <c r="Y2529">
        <v>0</v>
      </c>
    </row>
    <row r="2530" spans="17:25" x14ac:dyDescent="0.25">
      <c r="Q2530" t="s">
        <v>2309</v>
      </c>
      <c r="R2530" t="s">
        <v>883</v>
      </c>
      <c r="S2530" t="s">
        <v>549</v>
      </c>
      <c r="T2530" t="s">
        <v>536</v>
      </c>
      <c r="U2530" t="s">
        <v>508</v>
      </c>
      <c r="V2530" t="s">
        <v>500</v>
      </c>
      <c r="W2530">
        <v>19</v>
      </c>
      <c r="X2530">
        <v>4</v>
      </c>
      <c r="Y2530">
        <v>1</v>
      </c>
    </row>
    <row r="2531" spans="17:25" x14ac:dyDescent="0.25">
      <c r="Q2531" t="s">
        <v>2621</v>
      </c>
      <c r="R2531" t="s">
        <v>1052</v>
      </c>
      <c r="S2531" t="s">
        <v>530</v>
      </c>
      <c r="T2531" t="s">
        <v>511</v>
      </c>
      <c r="U2531" t="s">
        <v>556</v>
      </c>
      <c r="V2531" t="s">
        <v>515</v>
      </c>
      <c r="W2531">
        <v>8</v>
      </c>
      <c r="X2531">
        <v>2</v>
      </c>
      <c r="Y2531">
        <v>0</v>
      </c>
    </row>
    <row r="2532" spans="17:25" x14ac:dyDescent="0.25">
      <c r="Q2532" t="s">
        <v>2923</v>
      </c>
      <c r="S2532" t="s">
        <v>552</v>
      </c>
      <c r="T2532" t="s">
        <v>511</v>
      </c>
      <c r="U2532" t="s">
        <v>496</v>
      </c>
      <c r="V2532" t="s">
        <v>500</v>
      </c>
      <c r="W2532">
        <v>25</v>
      </c>
      <c r="X2532">
        <v>6</v>
      </c>
      <c r="Y2532">
        <v>0</v>
      </c>
    </row>
    <row r="2533" spans="17:25" x14ac:dyDescent="0.25">
      <c r="Q2533" t="s">
        <v>3413</v>
      </c>
      <c r="S2533" t="s">
        <v>496</v>
      </c>
      <c r="T2533" t="s">
        <v>497</v>
      </c>
      <c r="U2533" t="s">
        <v>496</v>
      </c>
      <c r="W2533">
        <v>2</v>
      </c>
      <c r="X2533">
        <v>3</v>
      </c>
      <c r="Y2533">
        <v>0</v>
      </c>
    </row>
    <row r="2534" spans="17:25" x14ac:dyDescent="0.25">
      <c r="Q2534" t="s">
        <v>3778</v>
      </c>
      <c r="S2534" t="s">
        <v>522</v>
      </c>
      <c r="T2534" t="s">
        <v>523</v>
      </c>
      <c r="U2534" t="s">
        <v>546</v>
      </c>
      <c r="V2534" t="s">
        <v>500</v>
      </c>
      <c r="W2534">
        <v>19</v>
      </c>
      <c r="X2534">
        <v>5</v>
      </c>
      <c r="Y2534">
        <v>0</v>
      </c>
    </row>
    <row r="2535" spans="17:25" x14ac:dyDescent="0.25">
      <c r="Q2535" t="s">
        <v>2615</v>
      </c>
      <c r="S2535" t="s">
        <v>502</v>
      </c>
      <c r="T2535" t="s">
        <v>550</v>
      </c>
      <c r="U2535" t="s">
        <v>496</v>
      </c>
      <c r="V2535" t="s">
        <v>500</v>
      </c>
      <c r="W2535">
        <v>1</v>
      </c>
      <c r="X2535">
        <v>4</v>
      </c>
      <c r="Y2535">
        <v>0</v>
      </c>
    </row>
    <row r="2536" spans="17:25" x14ac:dyDescent="0.25">
      <c r="Q2536" t="s">
        <v>3173</v>
      </c>
      <c r="S2536" t="s">
        <v>552</v>
      </c>
      <c r="T2536" t="s">
        <v>825</v>
      </c>
      <c r="U2536" t="s">
        <v>496</v>
      </c>
      <c r="V2536" t="s">
        <v>515</v>
      </c>
      <c r="W2536">
        <v>17</v>
      </c>
      <c r="X2536">
        <v>9</v>
      </c>
      <c r="Y2536">
        <v>7</v>
      </c>
    </row>
    <row r="2537" spans="17:25" x14ac:dyDescent="0.25">
      <c r="Q2537" t="s">
        <v>1967</v>
      </c>
      <c r="R2537" t="s">
        <v>678</v>
      </c>
      <c r="S2537" t="s">
        <v>535</v>
      </c>
      <c r="T2537" t="s">
        <v>513</v>
      </c>
      <c r="U2537" t="s">
        <v>496</v>
      </c>
      <c r="W2537">
        <v>16</v>
      </c>
      <c r="X2537">
        <v>2</v>
      </c>
      <c r="Y2537">
        <v>1</v>
      </c>
    </row>
    <row r="2538" spans="17:25" x14ac:dyDescent="0.25">
      <c r="Q2538" t="s">
        <v>2264</v>
      </c>
      <c r="S2538" t="s">
        <v>502</v>
      </c>
      <c r="T2538" t="s">
        <v>523</v>
      </c>
      <c r="U2538" t="s">
        <v>553</v>
      </c>
      <c r="V2538" t="s">
        <v>515</v>
      </c>
      <c r="W2538">
        <v>10</v>
      </c>
      <c r="X2538">
        <v>4</v>
      </c>
      <c r="Y2538">
        <v>0</v>
      </c>
    </row>
    <row r="2539" spans="17:25" x14ac:dyDescent="0.25">
      <c r="Q2539" t="s">
        <v>288</v>
      </c>
      <c r="R2539" t="s">
        <v>847</v>
      </c>
      <c r="S2539" t="s">
        <v>499</v>
      </c>
      <c r="T2539" t="s">
        <v>497</v>
      </c>
      <c r="U2539" t="s">
        <v>508</v>
      </c>
      <c r="V2539" t="s">
        <v>500</v>
      </c>
      <c r="W2539">
        <v>21</v>
      </c>
      <c r="X2539">
        <v>3</v>
      </c>
      <c r="Y2539">
        <v>0</v>
      </c>
    </row>
    <row r="2540" spans="17:25" x14ac:dyDescent="0.25">
      <c r="Q2540" t="s">
        <v>2441</v>
      </c>
      <c r="R2540" t="s">
        <v>951</v>
      </c>
      <c r="S2540" t="s">
        <v>502</v>
      </c>
      <c r="T2540" t="s">
        <v>513</v>
      </c>
      <c r="U2540" t="s">
        <v>496</v>
      </c>
      <c r="V2540" t="s">
        <v>500</v>
      </c>
      <c r="W2540">
        <v>14</v>
      </c>
      <c r="X2540">
        <v>9</v>
      </c>
      <c r="Y2540">
        <v>1</v>
      </c>
    </row>
    <row r="2541" spans="17:25" x14ac:dyDescent="0.25">
      <c r="Q2541" t="s">
        <v>2591</v>
      </c>
      <c r="S2541" t="s">
        <v>506</v>
      </c>
      <c r="T2541" t="s">
        <v>1035</v>
      </c>
      <c r="U2541" t="s">
        <v>496</v>
      </c>
      <c r="V2541" t="s">
        <v>500</v>
      </c>
      <c r="W2541">
        <v>0</v>
      </c>
      <c r="X2541">
        <v>4</v>
      </c>
      <c r="Y2541">
        <v>0</v>
      </c>
    </row>
    <row r="2542" spans="17:25" x14ac:dyDescent="0.25">
      <c r="Q2542" t="s">
        <v>2759</v>
      </c>
      <c r="S2542" t="s">
        <v>549</v>
      </c>
      <c r="T2542" t="s">
        <v>503</v>
      </c>
      <c r="U2542" t="s">
        <v>496</v>
      </c>
      <c r="W2542">
        <v>10</v>
      </c>
      <c r="X2542">
        <v>2</v>
      </c>
      <c r="Y2542">
        <v>0</v>
      </c>
    </row>
    <row r="2543" spans="17:25" x14ac:dyDescent="0.25">
      <c r="Q2543" t="s">
        <v>2759</v>
      </c>
      <c r="S2543" t="s">
        <v>496</v>
      </c>
      <c r="T2543" t="s">
        <v>513</v>
      </c>
      <c r="U2543" t="s">
        <v>496</v>
      </c>
      <c r="W2543">
        <v>4</v>
      </c>
      <c r="X2543">
        <v>2</v>
      </c>
      <c r="Y2543">
        <v>0</v>
      </c>
    </row>
    <row r="2544" spans="17:25" x14ac:dyDescent="0.25">
      <c r="Q2544" t="s">
        <v>2791</v>
      </c>
      <c r="S2544" t="s">
        <v>496</v>
      </c>
      <c r="T2544" t="s">
        <v>497</v>
      </c>
      <c r="U2544" t="s">
        <v>496</v>
      </c>
      <c r="W2544">
        <v>1</v>
      </c>
      <c r="X2544">
        <v>7</v>
      </c>
      <c r="Y2544">
        <v>0</v>
      </c>
    </row>
    <row r="2545" spans="17:25" x14ac:dyDescent="0.25">
      <c r="Q2545" t="s">
        <v>3059</v>
      </c>
      <c r="S2545" t="s">
        <v>502</v>
      </c>
      <c r="T2545" t="s">
        <v>497</v>
      </c>
      <c r="U2545" t="s">
        <v>517</v>
      </c>
      <c r="V2545" t="s">
        <v>500</v>
      </c>
      <c r="W2545">
        <v>10</v>
      </c>
      <c r="X2545">
        <v>3</v>
      </c>
      <c r="Y2545">
        <v>0</v>
      </c>
    </row>
    <row r="2546" spans="17:25" x14ac:dyDescent="0.25">
      <c r="Q2546" t="s">
        <v>3412</v>
      </c>
      <c r="S2546" t="s">
        <v>499</v>
      </c>
      <c r="T2546" t="s">
        <v>1132</v>
      </c>
      <c r="U2546" t="s">
        <v>496</v>
      </c>
      <c r="V2546" t="s">
        <v>500</v>
      </c>
      <c r="W2546">
        <v>2</v>
      </c>
      <c r="X2546">
        <v>4</v>
      </c>
      <c r="Y2546">
        <v>1</v>
      </c>
    </row>
    <row r="2547" spans="17:25" x14ac:dyDescent="0.25">
      <c r="Q2547" t="s">
        <v>3730</v>
      </c>
      <c r="S2547" t="s">
        <v>499</v>
      </c>
      <c r="T2547" t="s">
        <v>497</v>
      </c>
      <c r="U2547" t="s">
        <v>553</v>
      </c>
      <c r="V2547" t="s">
        <v>515</v>
      </c>
      <c r="W2547">
        <v>12</v>
      </c>
      <c r="X2547">
        <v>4</v>
      </c>
      <c r="Y2547">
        <v>0</v>
      </c>
    </row>
    <row r="2548" spans="17:25" x14ac:dyDescent="0.25">
      <c r="Q2548" t="s">
        <v>3837</v>
      </c>
      <c r="S2548" t="s">
        <v>549</v>
      </c>
      <c r="T2548" t="s">
        <v>520</v>
      </c>
      <c r="U2548" t="s">
        <v>496</v>
      </c>
      <c r="V2548" t="s">
        <v>515</v>
      </c>
      <c r="W2548">
        <v>11</v>
      </c>
      <c r="X2548">
        <v>3</v>
      </c>
      <c r="Y2548">
        <v>0</v>
      </c>
    </row>
    <row r="2549" spans="17:25" x14ac:dyDescent="0.25">
      <c r="Q2549" t="s">
        <v>2374</v>
      </c>
      <c r="S2549" t="s">
        <v>552</v>
      </c>
      <c r="T2549" t="s">
        <v>533</v>
      </c>
      <c r="U2549" t="s">
        <v>496</v>
      </c>
      <c r="V2549" t="s">
        <v>500</v>
      </c>
      <c r="W2549">
        <v>9</v>
      </c>
      <c r="X2549">
        <v>6</v>
      </c>
      <c r="Y2549">
        <v>0</v>
      </c>
    </row>
    <row r="2550" spans="17:25" x14ac:dyDescent="0.25">
      <c r="Q2550" t="s">
        <v>3915</v>
      </c>
      <c r="R2550" t="s">
        <v>579</v>
      </c>
      <c r="S2550" t="s">
        <v>535</v>
      </c>
      <c r="T2550" t="s">
        <v>513</v>
      </c>
      <c r="U2550" t="s">
        <v>538</v>
      </c>
      <c r="V2550" t="s">
        <v>500</v>
      </c>
      <c r="W2550">
        <v>16</v>
      </c>
      <c r="X2550">
        <v>7</v>
      </c>
      <c r="Y2550">
        <v>1</v>
      </c>
    </row>
    <row r="2551" spans="17:25" x14ac:dyDescent="0.25">
      <c r="Q2551" t="s">
        <v>3867</v>
      </c>
      <c r="S2551" t="s">
        <v>552</v>
      </c>
      <c r="T2551" t="s">
        <v>497</v>
      </c>
      <c r="U2551" t="s">
        <v>496</v>
      </c>
      <c r="W2551">
        <v>10</v>
      </c>
      <c r="X2551">
        <v>7</v>
      </c>
      <c r="Y2551">
        <v>1</v>
      </c>
    </row>
    <row r="2552" spans="17:25" x14ac:dyDescent="0.25">
      <c r="Q2552" t="s">
        <v>3643</v>
      </c>
      <c r="S2552" t="s">
        <v>593</v>
      </c>
      <c r="T2552" t="s">
        <v>523</v>
      </c>
      <c r="U2552" t="s">
        <v>496</v>
      </c>
      <c r="V2552" t="s">
        <v>500</v>
      </c>
      <c r="W2552">
        <v>0</v>
      </c>
      <c r="X2552">
        <v>2</v>
      </c>
      <c r="Y2552">
        <v>0</v>
      </c>
    </row>
    <row r="2553" spans="17:25" x14ac:dyDescent="0.25">
      <c r="Q2553" t="s">
        <v>3871</v>
      </c>
      <c r="R2553" t="s">
        <v>1652</v>
      </c>
      <c r="S2553" t="s">
        <v>535</v>
      </c>
      <c r="T2553" t="s">
        <v>1653</v>
      </c>
      <c r="U2553" t="s">
        <v>496</v>
      </c>
      <c r="V2553" t="s">
        <v>500</v>
      </c>
      <c r="W2553">
        <v>7</v>
      </c>
      <c r="X2553">
        <v>5</v>
      </c>
      <c r="Y2553">
        <v>1</v>
      </c>
    </row>
    <row r="2554" spans="17:25" x14ac:dyDescent="0.25">
      <c r="Q2554" t="s">
        <v>202</v>
      </c>
      <c r="R2554" t="s">
        <v>711</v>
      </c>
      <c r="S2554" t="s">
        <v>630</v>
      </c>
      <c r="T2554" t="s">
        <v>712</v>
      </c>
      <c r="U2554" t="s">
        <v>584</v>
      </c>
      <c r="V2554" t="s">
        <v>500</v>
      </c>
      <c r="W2554">
        <v>18</v>
      </c>
      <c r="X2554">
        <v>3</v>
      </c>
      <c r="Y2554">
        <v>1</v>
      </c>
    </row>
    <row r="2555" spans="17:25" x14ac:dyDescent="0.25">
      <c r="Q2555" t="s">
        <v>2050</v>
      </c>
      <c r="R2555" t="s">
        <v>729</v>
      </c>
      <c r="S2555" t="s">
        <v>518</v>
      </c>
      <c r="T2555" t="s">
        <v>511</v>
      </c>
      <c r="U2555" t="s">
        <v>496</v>
      </c>
      <c r="V2555" t="s">
        <v>500</v>
      </c>
      <c r="W2555">
        <v>5</v>
      </c>
      <c r="X2555">
        <v>1</v>
      </c>
      <c r="Y2555">
        <v>0</v>
      </c>
    </row>
    <row r="2556" spans="17:25" x14ac:dyDescent="0.25">
      <c r="Q2556" t="s">
        <v>2449</v>
      </c>
      <c r="R2556" t="s">
        <v>957</v>
      </c>
      <c r="S2556" t="s">
        <v>502</v>
      </c>
      <c r="T2556" t="s">
        <v>580</v>
      </c>
      <c r="U2556" t="s">
        <v>496</v>
      </c>
      <c r="V2556" t="s">
        <v>500</v>
      </c>
      <c r="W2556">
        <v>127</v>
      </c>
      <c r="X2556">
        <v>49</v>
      </c>
      <c r="Y2556">
        <v>10</v>
      </c>
    </row>
    <row r="2557" spans="17:25" x14ac:dyDescent="0.25">
      <c r="Q2557" t="s">
        <v>2460</v>
      </c>
      <c r="R2557" t="s">
        <v>962</v>
      </c>
      <c r="S2557" t="s">
        <v>502</v>
      </c>
      <c r="T2557" t="s">
        <v>523</v>
      </c>
      <c r="U2557" t="s">
        <v>496</v>
      </c>
      <c r="V2557" t="s">
        <v>500</v>
      </c>
      <c r="W2557">
        <v>18</v>
      </c>
      <c r="X2557">
        <v>7</v>
      </c>
      <c r="Y2557">
        <v>0</v>
      </c>
    </row>
    <row r="2558" spans="17:25" x14ac:dyDescent="0.25">
      <c r="Q2558" t="s">
        <v>2760</v>
      </c>
      <c r="S2558" t="s">
        <v>496</v>
      </c>
      <c r="T2558" t="s">
        <v>536</v>
      </c>
      <c r="U2558" t="s">
        <v>496</v>
      </c>
      <c r="W2558">
        <v>0</v>
      </c>
      <c r="X2558">
        <v>1</v>
      </c>
      <c r="Y2558">
        <v>0</v>
      </c>
    </row>
    <row r="2559" spans="17:25" x14ac:dyDescent="0.25">
      <c r="Q2559" t="s">
        <v>66</v>
      </c>
      <c r="R2559" t="s">
        <v>1232</v>
      </c>
      <c r="S2559" t="s">
        <v>499</v>
      </c>
      <c r="T2559" t="s">
        <v>513</v>
      </c>
      <c r="U2559" t="s">
        <v>559</v>
      </c>
      <c r="V2559" t="s">
        <v>500</v>
      </c>
      <c r="W2559">
        <v>10</v>
      </c>
      <c r="X2559">
        <v>6</v>
      </c>
      <c r="Y2559">
        <v>0</v>
      </c>
    </row>
    <row r="2560" spans="17:25" x14ac:dyDescent="0.25">
      <c r="Q2560" t="s">
        <v>4066</v>
      </c>
      <c r="R2560" t="s">
        <v>1749</v>
      </c>
      <c r="S2560" t="s">
        <v>506</v>
      </c>
      <c r="T2560" t="s">
        <v>536</v>
      </c>
      <c r="U2560" t="s">
        <v>496</v>
      </c>
      <c r="V2560" t="s">
        <v>500</v>
      </c>
      <c r="W2560">
        <v>64</v>
      </c>
      <c r="X2560">
        <v>14</v>
      </c>
      <c r="Y2560">
        <v>0</v>
      </c>
    </row>
    <row r="2561" spans="17:25" x14ac:dyDescent="0.25">
      <c r="Q2561" t="s">
        <v>2749</v>
      </c>
      <c r="S2561" t="s">
        <v>535</v>
      </c>
      <c r="T2561" t="s">
        <v>513</v>
      </c>
      <c r="U2561" t="s">
        <v>496</v>
      </c>
      <c r="W2561">
        <v>0</v>
      </c>
      <c r="X2561">
        <v>4</v>
      </c>
      <c r="Y2561">
        <v>0</v>
      </c>
    </row>
    <row r="2562" spans="17:25" x14ac:dyDescent="0.25">
      <c r="Q2562" t="s">
        <v>3884</v>
      </c>
      <c r="S2562" t="s">
        <v>518</v>
      </c>
      <c r="T2562" t="s">
        <v>511</v>
      </c>
      <c r="U2562" t="s">
        <v>496</v>
      </c>
      <c r="W2562">
        <v>8</v>
      </c>
      <c r="X2562">
        <v>4</v>
      </c>
      <c r="Y2562">
        <v>0</v>
      </c>
    </row>
    <row r="2563" spans="17:25" x14ac:dyDescent="0.25">
      <c r="Q2563" t="s">
        <v>3439</v>
      </c>
      <c r="S2563" t="s">
        <v>549</v>
      </c>
      <c r="T2563" t="s">
        <v>513</v>
      </c>
      <c r="U2563" t="s">
        <v>559</v>
      </c>
      <c r="V2563" t="s">
        <v>500</v>
      </c>
      <c r="W2563">
        <v>23</v>
      </c>
      <c r="X2563">
        <v>8</v>
      </c>
      <c r="Y2563">
        <v>1</v>
      </c>
    </row>
    <row r="2564" spans="17:25" x14ac:dyDescent="0.25">
      <c r="Q2564" t="s">
        <v>3747</v>
      </c>
      <c r="R2564" t="s">
        <v>1097</v>
      </c>
      <c r="S2564" t="s">
        <v>506</v>
      </c>
      <c r="T2564" t="s">
        <v>513</v>
      </c>
      <c r="U2564" t="s">
        <v>559</v>
      </c>
      <c r="V2564" t="s">
        <v>500</v>
      </c>
      <c r="W2564">
        <v>13</v>
      </c>
      <c r="X2564">
        <v>6</v>
      </c>
      <c r="Y2564">
        <v>0</v>
      </c>
    </row>
    <row r="2565" spans="17:25" x14ac:dyDescent="0.25">
      <c r="Q2565" t="s">
        <v>2692</v>
      </c>
      <c r="S2565" t="s">
        <v>499</v>
      </c>
      <c r="T2565" t="s">
        <v>513</v>
      </c>
      <c r="U2565" t="s">
        <v>496</v>
      </c>
      <c r="W2565">
        <v>7</v>
      </c>
      <c r="X2565">
        <v>2</v>
      </c>
      <c r="Y2565">
        <v>0</v>
      </c>
    </row>
    <row r="2566" spans="17:25" x14ac:dyDescent="0.25">
      <c r="Q2566" t="s">
        <v>1852</v>
      </c>
      <c r="S2566" t="s">
        <v>496</v>
      </c>
      <c r="T2566" t="s">
        <v>497</v>
      </c>
      <c r="U2566" t="s">
        <v>496</v>
      </c>
      <c r="W2566">
        <v>4</v>
      </c>
      <c r="X2566">
        <v>1</v>
      </c>
      <c r="Y2566">
        <v>0</v>
      </c>
    </row>
    <row r="2567" spans="17:25" x14ac:dyDescent="0.25">
      <c r="Q2567" t="s">
        <v>3038</v>
      </c>
      <c r="R2567" t="s">
        <v>1253</v>
      </c>
      <c r="S2567" t="s">
        <v>530</v>
      </c>
      <c r="T2567" t="s">
        <v>523</v>
      </c>
      <c r="U2567" t="s">
        <v>496</v>
      </c>
      <c r="V2567" t="s">
        <v>500</v>
      </c>
      <c r="W2567">
        <v>3</v>
      </c>
      <c r="X2567">
        <v>2</v>
      </c>
      <c r="Y2567">
        <v>0</v>
      </c>
    </row>
    <row r="2568" spans="17:25" x14ac:dyDescent="0.25">
      <c r="Q2568" t="s">
        <v>2860</v>
      </c>
      <c r="R2568" t="s">
        <v>1176</v>
      </c>
      <c r="S2568" t="s">
        <v>499</v>
      </c>
      <c r="T2568" t="s">
        <v>520</v>
      </c>
      <c r="U2568" t="s">
        <v>496</v>
      </c>
      <c r="V2568" t="s">
        <v>500</v>
      </c>
      <c r="W2568">
        <v>26</v>
      </c>
      <c r="X2568">
        <v>18</v>
      </c>
      <c r="Y2568">
        <v>2</v>
      </c>
    </row>
    <row r="2569" spans="17:25" x14ac:dyDescent="0.25">
      <c r="Q2569" t="s">
        <v>2884</v>
      </c>
      <c r="S2569" t="s">
        <v>522</v>
      </c>
      <c r="T2569" t="s">
        <v>513</v>
      </c>
      <c r="U2569" t="s">
        <v>496</v>
      </c>
      <c r="V2569" t="s">
        <v>500</v>
      </c>
      <c r="W2569">
        <v>6</v>
      </c>
      <c r="X2569">
        <v>7</v>
      </c>
      <c r="Y2569">
        <v>2</v>
      </c>
    </row>
    <row r="2570" spans="17:25" x14ac:dyDescent="0.25">
      <c r="Q2570" t="s">
        <v>3852</v>
      </c>
      <c r="S2570" t="s">
        <v>502</v>
      </c>
      <c r="T2570" t="s">
        <v>882</v>
      </c>
      <c r="U2570" t="s">
        <v>496</v>
      </c>
      <c r="V2570" t="s">
        <v>500</v>
      </c>
      <c r="W2570">
        <v>0</v>
      </c>
      <c r="X2570">
        <v>3</v>
      </c>
      <c r="Y2570">
        <v>0</v>
      </c>
    </row>
    <row r="2571" spans="17:25" x14ac:dyDescent="0.25">
      <c r="Q2571" t="s">
        <v>3358</v>
      </c>
      <c r="S2571" t="s">
        <v>496</v>
      </c>
      <c r="T2571" t="s">
        <v>519</v>
      </c>
      <c r="U2571" t="s">
        <v>496</v>
      </c>
      <c r="W2571">
        <v>2</v>
      </c>
      <c r="X2571">
        <v>14</v>
      </c>
      <c r="Y2571">
        <v>0</v>
      </c>
    </row>
    <row r="2572" spans="17:25" x14ac:dyDescent="0.25">
      <c r="Q2572" t="s">
        <v>2465</v>
      </c>
      <c r="S2572" t="s">
        <v>526</v>
      </c>
      <c r="T2572" t="s">
        <v>511</v>
      </c>
      <c r="U2572" t="s">
        <v>496</v>
      </c>
      <c r="W2572">
        <v>5</v>
      </c>
      <c r="X2572">
        <v>2</v>
      </c>
      <c r="Y2572">
        <v>0</v>
      </c>
    </row>
    <row r="2573" spans="17:25" x14ac:dyDescent="0.25">
      <c r="Q2573" t="s">
        <v>3805</v>
      </c>
      <c r="R2573" t="s">
        <v>1630</v>
      </c>
      <c r="S2573" t="s">
        <v>506</v>
      </c>
      <c r="T2573" t="s">
        <v>523</v>
      </c>
      <c r="U2573" t="s">
        <v>496</v>
      </c>
      <c r="W2573">
        <v>22</v>
      </c>
      <c r="X2573">
        <v>8</v>
      </c>
      <c r="Y2573">
        <v>0</v>
      </c>
    </row>
    <row r="2574" spans="17:25" x14ac:dyDescent="0.25">
      <c r="Q2574" t="s">
        <v>3899</v>
      </c>
      <c r="S2574" t="s">
        <v>518</v>
      </c>
      <c r="T2574" t="s">
        <v>511</v>
      </c>
      <c r="U2574" t="s">
        <v>553</v>
      </c>
      <c r="V2574" t="s">
        <v>500</v>
      </c>
      <c r="W2574">
        <v>12</v>
      </c>
      <c r="X2574">
        <v>3</v>
      </c>
      <c r="Y2574">
        <v>0</v>
      </c>
    </row>
    <row r="2575" spans="17:25" x14ac:dyDescent="0.25">
      <c r="Q2575" t="s">
        <v>3369</v>
      </c>
      <c r="S2575" t="s">
        <v>593</v>
      </c>
      <c r="T2575" t="s">
        <v>527</v>
      </c>
      <c r="U2575" t="s">
        <v>496</v>
      </c>
      <c r="V2575" t="s">
        <v>500</v>
      </c>
      <c r="W2575">
        <v>1</v>
      </c>
      <c r="X2575">
        <v>2</v>
      </c>
      <c r="Y2575">
        <v>0</v>
      </c>
    </row>
    <row r="2576" spans="17:25" x14ac:dyDescent="0.25">
      <c r="Q2576" t="s">
        <v>266</v>
      </c>
      <c r="R2576" t="s">
        <v>1750</v>
      </c>
      <c r="S2576" t="s">
        <v>530</v>
      </c>
      <c r="T2576" t="s">
        <v>523</v>
      </c>
      <c r="U2576" t="s">
        <v>514</v>
      </c>
      <c r="V2576" t="s">
        <v>500</v>
      </c>
      <c r="W2576">
        <v>15</v>
      </c>
      <c r="X2576">
        <v>3</v>
      </c>
      <c r="Y2576">
        <v>0</v>
      </c>
    </row>
    <row r="2577" spans="17:25" x14ac:dyDescent="0.25">
      <c r="Q2577" t="s">
        <v>3530</v>
      </c>
      <c r="R2577" t="s">
        <v>1497</v>
      </c>
      <c r="S2577" t="s">
        <v>530</v>
      </c>
      <c r="T2577" t="s">
        <v>513</v>
      </c>
      <c r="U2577" t="s">
        <v>496</v>
      </c>
      <c r="V2577" t="s">
        <v>500</v>
      </c>
      <c r="W2577">
        <v>39</v>
      </c>
      <c r="X2577">
        <v>10</v>
      </c>
      <c r="Y2577">
        <v>1</v>
      </c>
    </row>
    <row r="2578" spans="17:25" x14ac:dyDescent="0.25">
      <c r="Q2578" t="s">
        <v>62</v>
      </c>
      <c r="S2578" t="s">
        <v>510</v>
      </c>
      <c r="T2578" t="s">
        <v>511</v>
      </c>
      <c r="U2578" t="s">
        <v>540</v>
      </c>
      <c r="V2578" t="s">
        <v>500</v>
      </c>
      <c r="W2578">
        <v>15</v>
      </c>
      <c r="X2578">
        <v>6</v>
      </c>
      <c r="Y2578">
        <v>0</v>
      </c>
    </row>
    <row r="2579" spans="17:25" x14ac:dyDescent="0.25">
      <c r="Q2579" t="s">
        <v>3636</v>
      </c>
      <c r="R2579" t="s">
        <v>1544</v>
      </c>
      <c r="S2579" t="s">
        <v>522</v>
      </c>
      <c r="T2579" t="s">
        <v>533</v>
      </c>
      <c r="U2579" t="s">
        <v>546</v>
      </c>
      <c r="V2579" t="s">
        <v>515</v>
      </c>
      <c r="W2579">
        <v>18</v>
      </c>
      <c r="X2579">
        <v>3</v>
      </c>
      <c r="Y2579">
        <v>2</v>
      </c>
    </row>
    <row r="2580" spans="17:25" x14ac:dyDescent="0.25">
      <c r="Q2580" t="s">
        <v>2518</v>
      </c>
      <c r="R2580" t="s">
        <v>989</v>
      </c>
      <c r="S2580" t="s">
        <v>510</v>
      </c>
      <c r="T2580" t="s">
        <v>619</v>
      </c>
      <c r="U2580" t="s">
        <v>606</v>
      </c>
      <c r="V2580" t="s">
        <v>500</v>
      </c>
      <c r="W2580">
        <v>9</v>
      </c>
      <c r="X2580">
        <v>4</v>
      </c>
      <c r="Y2580">
        <v>0</v>
      </c>
    </row>
    <row r="2581" spans="17:25" x14ac:dyDescent="0.25">
      <c r="Q2581" t="s">
        <v>283</v>
      </c>
      <c r="R2581" t="s">
        <v>1031</v>
      </c>
      <c r="S2581" t="s">
        <v>502</v>
      </c>
      <c r="T2581" t="s">
        <v>513</v>
      </c>
      <c r="U2581" t="s">
        <v>584</v>
      </c>
      <c r="V2581" t="s">
        <v>500</v>
      </c>
      <c r="W2581">
        <v>13</v>
      </c>
      <c r="X2581">
        <v>6</v>
      </c>
      <c r="Y2581">
        <v>0</v>
      </c>
    </row>
    <row r="2582" spans="17:25" x14ac:dyDescent="0.25">
      <c r="Q2582" t="s">
        <v>212</v>
      </c>
      <c r="R2582" t="s">
        <v>919</v>
      </c>
      <c r="S2582" t="s">
        <v>510</v>
      </c>
      <c r="T2582" t="s">
        <v>533</v>
      </c>
      <c r="U2582" t="s">
        <v>642</v>
      </c>
      <c r="V2582" t="s">
        <v>500</v>
      </c>
      <c r="W2582">
        <v>33</v>
      </c>
      <c r="X2582">
        <v>8</v>
      </c>
      <c r="Y2582">
        <v>0</v>
      </c>
    </row>
    <row r="2583" spans="17:25" x14ac:dyDescent="0.25">
      <c r="Q2583" t="s">
        <v>195</v>
      </c>
      <c r="R2583" t="s">
        <v>1504</v>
      </c>
      <c r="S2583" t="s">
        <v>522</v>
      </c>
      <c r="T2583" t="s">
        <v>497</v>
      </c>
      <c r="U2583" t="s">
        <v>517</v>
      </c>
      <c r="V2583" t="s">
        <v>500</v>
      </c>
      <c r="W2583">
        <v>11</v>
      </c>
      <c r="X2583">
        <v>4</v>
      </c>
      <c r="Y2583">
        <v>0</v>
      </c>
    </row>
    <row r="2584" spans="17:25" x14ac:dyDescent="0.25">
      <c r="Q2584" t="s">
        <v>3341</v>
      </c>
      <c r="S2584" t="s">
        <v>506</v>
      </c>
      <c r="T2584" t="s">
        <v>578</v>
      </c>
      <c r="U2584" t="s">
        <v>496</v>
      </c>
      <c r="V2584" t="s">
        <v>500</v>
      </c>
      <c r="W2584">
        <v>29</v>
      </c>
      <c r="X2584">
        <v>26</v>
      </c>
      <c r="Y2584">
        <v>0</v>
      </c>
    </row>
    <row r="2585" spans="17:25" x14ac:dyDescent="0.25">
      <c r="Q2585" t="s">
        <v>3696</v>
      </c>
      <c r="R2585" t="s">
        <v>1569</v>
      </c>
      <c r="S2585" t="s">
        <v>593</v>
      </c>
      <c r="T2585" t="s">
        <v>533</v>
      </c>
      <c r="U2585" t="s">
        <v>642</v>
      </c>
      <c r="V2585" t="s">
        <v>515</v>
      </c>
      <c r="W2585">
        <v>12</v>
      </c>
      <c r="X2585">
        <v>2</v>
      </c>
      <c r="Y2585">
        <v>0</v>
      </c>
    </row>
    <row r="2586" spans="17:25" x14ac:dyDescent="0.25">
      <c r="Q2586" t="s">
        <v>2707</v>
      </c>
      <c r="S2586" t="s">
        <v>530</v>
      </c>
      <c r="T2586" t="s">
        <v>523</v>
      </c>
      <c r="U2586" t="s">
        <v>496</v>
      </c>
      <c r="V2586" t="s">
        <v>500</v>
      </c>
      <c r="W2586">
        <v>1</v>
      </c>
      <c r="X2586">
        <v>2</v>
      </c>
      <c r="Y2586">
        <v>0</v>
      </c>
    </row>
    <row r="2587" spans="17:25" x14ac:dyDescent="0.25">
      <c r="Q2587" t="s">
        <v>2949</v>
      </c>
      <c r="R2587" t="s">
        <v>1211</v>
      </c>
      <c r="S2587" t="s">
        <v>552</v>
      </c>
      <c r="T2587" t="s">
        <v>527</v>
      </c>
      <c r="U2587" t="s">
        <v>540</v>
      </c>
      <c r="V2587" t="s">
        <v>500</v>
      </c>
      <c r="W2587">
        <v>8</v>
      </c>
      <c r="X2587">
        <v>4</v>
      </c>
      <c r="Y2587">
        <v>0</v>
      </c>
    </row>
    <row r="2588" spans="17:25" x14ac:dyDescent="0.25">
      <c r="Q2588" t="s">
        <v>2919</v>
      </c>
      <c r="R2588" t="s">
        <v>1202</v>
      </c>
      <c r="S2588" t="s">
        <v>502</v>
      </c>
      <c r="T2588" t="s">
        <v>497</v>
      </c>
      <c r="U2588" t="s">
        <v>517</v>
      </c>
      <c r="V2588" t="s">
        <v>500</v>
      </c>
      <c r="W2588">
        <v>13</v>
      </c>
      <c r="X2588">
        <v>4</v>
      </c>
      <c r="Y2588">
        <v>0</v>
      </c>
    </row>
    <row r="2589" spans="17:25" x14ac:dyDescent="0.25">
      <c r="Q2589" t="s">
        <v>2932</v>
      </c>
      <c r="S2589" t="s">
        <v>510</v>
      </c>
      <c r="T2589" t="s">
        <v>619</v>
      </c>
      <c r="U2589" t="s">
        <v>606</v>
      </c>
      <c r="V2589" t="s">
        <v>500</v>
      </c>
      <c r="W2589">
        <v>14</v>
      </c>
      <c r="X2589">
        <v>11</v>
      </c>
      <c r="Y2589">
        <v>1</v>
      </c>
    </row>
    <row r="2590" spans="17:25" x14ac:dyDescent="0.25">
      <c r="Q2590" t="s">
        <v>3474</v>
      </c>
      <c r="S2590" t="s">
        <v>510</v>
      </c>
      <c r="T2590" t="s">
        <v>523</v>
      </c>
      <c r="U2590" t="s">
        <v>556</v>
      </c>
      <c r="V2590" t="s">
        <v>500</v>
      </c>
      <c r="W2590">
        <v>3</v>
      </c>
      <c r="X2590">
        <v>2</v>
      </c>
      <c r="Y2590">
        <v>0</v>
      </c>
    </row>
    <row r="2591" spans="17:25" x14ac:dyDescent="0.25">
      <c r="Q2591" t="s">
        <v>4043</v>
      </c>
      <c r="R2591" t="s">
        <v>1122</v>
      </c>
      <c r="S2591" t="s">
        <v>502</v>
      </c>
      <c r="T2591" t="s">
        <v>536</v>
      </c>
      <c r="U2591" t="s">
        <v>496</v>
      </c>
      <c r="V2591" t="s">
        <v>515</v>
      </c>
      <c r="W2591">
        <v>26</v>
      </c>
      <c r="X2591">
        <v>33</v>
      </c>
      <c r="Y2591">
        <v>2</v>
      </c>
    </row>
    <row r="2592" spans="17:25" x14ac:dyDescent="0.25">
      <c r="Q2592" t="s">
        <v>3000</v>
      </c>
      <c r="R2592" t="s">
        <v>824</v>
      </c>
      <c r="S2592" t="s">
        <v>499</v>
      </c>
      <c r="T2592" t="s">
        <v>523</v>
      </c>
      <c r="U2592" t="s">
        <v>559</v>
      </c>
      <c r="W2592">
        <v>8</v>
      </c>
      <c r="X2592">
        <v>5</v>
      </c>
      <c r="Y2592">
        <v>1</v>
      </c>
    </row>
    <row r="2593" spans="17:25" x14ac:dyDescent="0.25">
      <c r="Q2593" t="s">
        <v>2776</v>
      </c>
      <c r="S2593" t="s">
        <v>496</v>
      </c>
      <c r="T2593" t="s">
        <v>511</v>
      </c>
      <c r="U2593" t="s">
        <v>496</v>
      </c>
      <c r="W2593">
        <v>0</v>
      </c>
      <c r="X2593">
        <v>1</v>
      </c>
      <c r="Y2593">
        <v>0</v>
      </c>
    </row>
    <row r="2594" spans="17:25" x14ac:dyDescent="0.25">
      <c r="Q2594" t="s">
        <v>3942</v>
      </c>
      <c r="R2594" t="s">
        <v>1687</v>
      </c>
      <c r="S2594" t="s">
        <v>522</v>
      </c>
      <c r="T2594" t="s">
        <v>497</v>
      </c>
      <c r="U2594" t="s">
        <v>496</v>
      </c>
      <c r="W2594">
        <v>11</v>
      </c>
      <c r="X2594">
        <v>6</v>
      </c>
      <c r="Y2594">
        <v>2</v>
      </c>
    </row>
    <row r="2595" spans="17:25" x14ac:dyDescent="0.25">
      <c r="Q2595" t="s">
        <v>3943</v>
      </c>
      <c r="R2595" t="s">
        <v>1688</v>
      </c>
      <c r="S2595" t="s">
        <v>502</v>
      </c>
      <c r="T2595" t="s">
        <v>536</v>
      </c>
      <c r="U2595" t="s">
        <v>496</v>
      </c>
      <c r="V2595" t="s">
        <v>500</v>
      </c>
      <c r="W2595">
        <v>16</v>
      </c>
      <c r="X2595">
        <v>8</v>
      </c>
      <c r="Y2595">
        <v>0</v>
      </c>
    </row>
    <row r="2596" spans="17:25" x14ac:dyDescent="0.25">
      <c r="Q2596" t="s">
        <v>2568</v>
      </c>
      <c r="R2596" t="s">
        <v>982</v>
      </c>
      <c r="S2596" t="s">
        <v>499</v>
      </c>
      <c r="T2596" t="s">
        <v>523</v>
      </c>
      <c r="U2596" t="s">
        <v>517</v>
      </c>
      <c r="V2596" t="s">
        <v>500</v>
      </c>
      <c r="W2596">
        <v>7</v>
      </c>
      <c r="X2596">
        <v>6</v>
      </c>
      <c r="Y2596">
        <v>0</v>
      </c>
    </row>
    <row r="2597" spans="17:25" x14ac:dyDescent="0.25">
      <c r="Q2597" t="s">
        <v>3410</v>
      </c>
      <c r="S2597" t="s">
        <v>506</v>
      </c>
      <c r="T2597" t="s">
        <v>580</v>
      </c>
      <c r="U2597" t="s">
        <v>538</v>
      </c>
      <c r="V2597" t="s">
        <v>500</v>
      </c>
      <c r="W2597">
        <v>10</v>
      </c>
      <c r="X2597">
        <v>2</v>
      </c>
      <c r="Y2597">
        <v>0</v>
      </c>
    </row>
    <row r="2598" spans="17:25" x14ac:dyDescent="0.25">
      <c r="Q2598" t="s">
        <v>3426</v>
      </c>
      <c r="R2598" t="s">
        <v>1448</v>
      </c>
      <c r="S2598" t="s">
        <v>522</v>
      </c>
      <c r="T2598" t="s">
        <v>497</v>
      </c>
      <c r="U2598" t="s">
        <v>556</v>
      </c>
      <c r="V2598" t="s">
        <v>500</v>
      </c>
      <c r="W2598">
        <v>9</v>
      </c>
      <c r="X2598">
        <v>1</v>
      </c>
      <c r="Y2598">
        <v>0</v>
      </c>
    </row>
    <row r="2599" spans="17:25" x14ac:dyDescent="0.25">
      <c r="Q2599" t="s">
        <v>2328</v>
      </c>
      <c r="R2599" t="s">
        <v>890</v>
      </c>
      <c r="S2599" t="s">
        <v>499</v>
      </c>
      <c r="T2599" t="s">
        <v>497</v>
      </c>
      <c r="U2599" t="s">
        <v>496</v>
      </c>
      <c r="W2599">
        <v>9</v>
      </c>
      <c r="X2599">
        <v>2</v>
      </c>
      <c r="Y2599">
        <v>0</v>
      </c>
    </row>
    <row r="2600" spans="17:25" x14ac:dyDescent="0.25">
      <c r="Q2600" t="s">
        <v>3016</v>
      </c>
      <c r="R2600" t="s">
        <v>1240</v>
      </c>
      <c r="S2600" t="s">
        <v>496</v>
      </c>
      <c r="T2600" t="s">
        <v>511</v>
      </c>
      <c r="U2600" t="s">
        <v>496</v>
      </c>
      <c r="W2600">
        <v>2</v>
      </c>
      <c r="X2600">
        <v>1</v>
      </c>
      <c r="Y2600">
        <v>0</v>
      </c>
    </row>
    <row r="2601" spans="17:25" x14ac:dyDescent="0.25">
      <c r="Q2601" t="s">
        <v>3456</v>
      </c>
      <c r="R2601" t="s">
        <v>1177</v>
      </c>
      <c r="S2601" t="s">
        <v>1074</v>
      </c>
      <c r="T2601" t="s">
        <v>882</v>
      </c>
      <c r="U2601" t="s">
        <v>496</v>
      </c>
      <c r="W2601">
        <v>5</v>
      </c>
      <c r="X2601">
        <v>2</v>
      </c>
      <c r="Y2601">
        <v>0</v>
      </c>
    </row>
    <row r="2602" spans="17:25" x14ac:dyDescent="0.25">
      <c r="Q2602" t="s">
        <v>250</v>
      </c>
      <c r="R2602" t="s">
        <v>848</v>
      </c>
      <c r="S2602" t="s">
        <v>506</v>
      </c>
      <c r="T2602" t="s">
        <v>536</v>
      </c>
      <c r="U2602" t="s">
        <v>584</v>
      </c>
      <c r="V2602" t="s">
        <v>500</v>
      </c>
      <c r="W2602">
        <v>11</v>
      </c>
      <c r="X2602">
        <v>7</v>
      </c>
      <c r="Y2602">
        <v>0</v>
      </c>
    </row>
    <row r="2603" spans="17:25" x14ac:dyDescent="0.25">
      <c r="Q2603" t="s">
        <v>4123</v>
      </c>
      <c r="R2603" t="s">
        <v>1769</v>
      </c>
      <c r="S2603" t="s">
        <v>535</v>
      </c>
      <c r="T2603" t="s">
        <v>536</v>
      </c>
      <c r="U2603" t="s">
        <v>514</v>
      </c>
      <c r="W2603">
        <v>14</v>
      </c>
      <c r="X2603">
        <v>4</v>
      </c>
      <c r="Y2603">
        <v>1</v>
      </c>
    </row>
    <row r="2604" spans="17:25" x14ac:dyDescent="0.25">
      <c r="Q2604" t="s">
        <v>1834</v>
      </c>
      <c r="S2604" t="s">
        <v>499</v>
      </c>
      <c r="T2604" t="s">
        <v>523</v>
      </c>
      <c r="U2604" t="s">
        <v>559</v>
      </c>
      <c r="V2604" t="s">
        <v>500</v>
      </c>
      <c r="W2604">
        <v>18</v>
      </c>
      <c r="X2604">
        <v>7</v>
      </c>
      <c r="Y2604">
        <v>0</v>
      </c>
    </row>
    <row r="2605" spans="17:25" x14ac:dyDescent="0.25">
      <c r="Q2605" t="s">
        <v>3157</v>
      </c>
      <c r="S2605" t="s">
        <v>535</v>
      </c>
      <c r="T2605" t="s">
        <v>998</v>
      </c>
      <c r="U2605" t="s">
        <v>496</v>
      </c>
      <c r="W2605">
        <v>14</v>
      </c>
      <c r="X2605">
        <v>0</v>
      </c>
      <c r="Y2605">
        <v>0</v>
      </c>
    </row>
    <row r="2606" spans="17:25" x14ac:dyDescent="0.25">
      <c r="Q2606" t="s">
        <v>127</v>
      </c>
      <c r="R2606" t="s">
        <v>650</v>
      </c>
      <c r="S2606" t="s">
        <v>502</v>
      </c>
      <c r="T2606" t="s">
        <v>513</v>
      </c>
      <c r="U2606" t="s">
        <v>514</v>
      </c>
      <c r="V2606" t="s">
        <v>515</v>
      </c>
      <c r="W2606">
        <v>25</v>
      </c>
      <c r="X2606">
        <v>11</v>
      </c>
      <c r="Y2606">
        <v>0</v>
      </c>
    </row>
    <row r="2607" spans="17:25" x14ac:dyDescent="0.25">
      <c r="Q2607" t="s">
        <v>3160</v>
      </c>
      <c r="R2607" t="s">
        <v>1316</v>
      </c>
      <c r="S2607" t="s">
        <v>549</v>
      </c>
      <c r="T2607" t="s">
        <v>513</v>
      </c>
      <c r="U2607" t="s">
        <v>538</v>
      </c>
      <c r="V2607" t="s">
        <v>500</v>
      </c>
      <c r="W2607">
        <v>13</v>
      </c>
      <c r="X2607">
        <v>4</v>
      </c>
      <c r="Y2607">
        <v>0</v>
      </c>
    </row>
    <row r="2608" spans="17:25" x14ac:dyDescent="0.25">
      <c r="Q2608" t="s">
        <v>3506</v>
      </c>
      <c r="R2608" t="s">
        <v>733</v>
      </c>
      <c r="S2608" t="s">
        <v>518</v>
      </c>
      <c r="T2608" t="s">
        <v>571</v>
      </c>
      <c r="U2608" t="s">
        <v>496</v>
      </c>
      <c r="V2608" t="s">
        <v>500</v>
      </c>
      <c r="W2608">
        <v>20</v>
      </c>
      <c r="X2608">
        <v>5</v>
      </c>
      <c r="Y2608">
        <v>0</v>
      </c>
    </row>
    <row r="2609" spans="17:25" x14ac:dyDescent="0.25">
      <c r="Q2609" t="s">
        <v>3973</v>
      </c>
      <c r="S2609" t="s">
        <v>496</v>
      </c>
      <c r="T2609" t="s">
        <v>536</v>
      </c>
      <c r="U2609" t="s">
        <v>496</v>
      </c>
      <c r="V2609" t="s">
        <v>500</v>
      </c>
      <c r="W2609">
        <v>12</v>
      </c>
      <c r="X2609">
        <v>1</v>
      </c>
      <c r="Y2609">
        <v>1</v>
      </c>
    </row>
    <row r="2610" spans="17:25" x14ac:dyDescent="0.25">
      <c r="Q2610" t="s">
        <v>187</v>
      </c>
      <c r="R2610" t="s">
        <v>1274</v>
      </c>
      <c r="S2610" t="s">
        <v>502</v>
      </c>
      <c r="T2610" t="s">
        <v>536</v>
      </c>
      <c r="U2610" t="s">
        <v>514</v>
      </c>
      <c r="V2610" t="s">
        <v>500</v>
      </c>
      <c r="W2610">
        <v>26</v>
      </c>
      <c r="X2610">
        <v>7</v>
      </c>
      <c r="Y2610">
        <v>0</v>
      </c>
    </row>
    <row r="2611" spans="17:25" x14ac:dyDescent="0.25">
      <c r="Q2611" t="s">
        <v>3784</v>
      </c>
      <c r="R2611" t="s">
        <v>1497</v>
      </c>
      <c r="S2611" t="s">
        <v>518</v>
      </c>
      <c r="T2611" t="s">
        <v>523</v>
      </c>
      <c r="U2611" t="s">
        <v>496</v>
      </c>
      <c r="W2611">
        <v>9</v>
      </c>
      <c r="X2611">
        <v>8</v>
      </c>
      <c r="Y2611">
        <v>1</v>
      </c>
    </row>
    <row r="2612" spans="17:25" x14ac:dyDescent="0.25">
      <c r="Q2612" t="s">
        <v>3699</v>
      </c>
      <c r="R2612" t="s">
        <v>1571</v>
      </c>
      <c r="S2612" t="s">
        <v>506</v>
      </c>
      <c r="T2612" t="s">
        <v>537</v>
      </c>
      <c r="U2612" t="s">
        <v>496</v>
      </c>
      <c r="V2612" t="s">
        <v>500</v>
      </c>
      <c r="W2612">
        <v>10</v>
      </c>
      <c r="X2612">
        <v>5</v>
      </c>
      <c r="Y2612">
        <v>0</v>
      </c>
    </row>
    <row r="2613" spans="17:25" x14ac:dyDescent="0.25">
      <c r="Q2613" t="s">
        <v>2057</v>
      </c>
      <c r="R2613" t="s">
        <v>734</v>
      </c>
      <c r="S2613" t="s">
        <v>510</v>
      </c>
      <c r="T2613" t="s">
        <v>511</v>
      </c>
      <c r="U2613" t="s">
        <v>496</v>
      </c>
      <c r="V2613" t="s">
        <v>515</v>
      </c>
      <c r="W2613">
        <v>12</v>
      </c>
      <c r="X2613">
        <v>5</v>
      </c>
      <c r="Y2613">
        <v>0</v>
      </c>
    </row>
    <row r="2614" spans="17:25" x14ac:dyDescent="0.25">
      <c r="Q2614" t="s">
        <v>3066</v>
      </c>
      <c r="R2614" t="s">
        <v>1265</v>
      </c>
      <c r="S2614" t="s">
        <v>1074</v>
      </c>
      <c r="T2614" t="s">
        <v>1171</v>
      </c>
      <c r="U2614" t="s">
        <v>496</v>
      </c>
      <c r="V2614" t="s">
        <v>500</v>
      </c>
      <c r="W2614">
        <v>8</v>
      </c>
      <c r="X2614">
        <v>7</v>
      </c>
      <c r="Y2614">
        <v>0</v>
      </c>
    </row>
    <row r="2615" spans="17:25" x14ac:dyDescent="0.25">
      <c r="Q2615" t="s">
        <v>243</v>
      </c>
      <c r="R2615" t="s">
        <v>1459</v>
      </c>
      <c r="S2615" t="s">
        <v>502</v>
      </c>
      <c r="T2615" t="s">
        <v>536</v>
      </c>
      <c r="U2615" t="s">
        <v>514</v>
      </c>
      <c r="V2615" t="s">
        <v>515</v>
      </c>
      <c r="W2615">
        <v>8</v>
      </c>
      <c r="X2615">
        <v>2</v>
      </c>
      <c r="Y2615">
        <v>0</v>
      </c>
    </row>
    <row r="2616" spans="17:25" x14ac:dyDescent="0.25">
      <c r="Q2616" t="s">
        <v>3718</v>
      </c>
      <c r="R2616" t="s">
        <v>1579</v>
      </c>
      <c r="S2616" t="s">
        <v>502</v>
      </c>
      <c r="T2616" t="s">
        <v>523</v>
      </c>
      <c r="U2616" t="s">
        <v>546</v>
      </c>
      <c r="V2616" t="s">
        <v>500</v>
      </c>
      <c r="W2616">
        <v>3</v>
      </c>
      <c r="X2616">
        <v>3</v>
      </c>
      <c r="Y2616">
        <v>0</v>
      </c>
    </row>
    <row r="2617" spans="17:25" x14ac:dyDescent="0.25">
      <c r="Q2617" t="s">
        <v>2377</v>
      </c>
      <c r="R2617" t="s">
        <v>726</v>
      </c>
      <c r="S2617" t="s">
        <v>510</v>
      </c>
      <c r="T2617" t="s">
        <v>511</v>
      </c>
      <c r="U2617" t="s">
        <v>567</v>
      </c>
      <c r="V2617" t="s">
        <v>515</v>
      </c>
      <c r="W2617">
        <v>14</v>
      </c>
      <c r="X2617">
        <v>3</v>
      </c>
      <c r="Y2617">
        <v>0</v>
      </c>
    </row>
    <row r="2618" spans="17:25" x14ac:dyDescent="0.25">
      <c r="Q2618" t="s">
        <v>4026</v>
      </c>
      <c r="R2618" t="s">
        <v>1730</v>
      </c>
      <c r="S2618" t="s">
        <v>499</v>
      </c>
      <c r="T2618" t="s">
        <v>533</v>
      </c>
      <c r="U2618" t="s">
        <v>567</v>
      </c>
      <c r="V2618" t="s">
        <v>500</v>
      </c>
      <c r="W2618">
        <v>9</v>
      </c>
      <c r="X2618">
        <v>5</v>
      </c>
      <c r="Y2618">
        <v>0</v>
      </c>
    </row>
    <row r="2619" spans="17:25" x14ac:dyDescent="0.25">
      <c r="Q2619" t="s">
        <v>2605</v>
      </c>
      <c r="R2619" t="s">
        <v>1044</v>
      </c>
      <c r="S2619" t="s">
        <v>761</v>
      </c>
      <c r="T2619" t="s">
        <v>550</v>
      </c>
      <c r="U2619" t="s">
        <v>538</v>
      </c>
      <c r="V2619" t="s">
        <v>515</v>
      </c>
      <c r="W2619">
        <v>7</v>
      </c>
      <c r="X2619">
        <v>4</v>
      </c>
      <c r="Y2619">
        <v>0</v>
      </c>
    </row>
    <row r="2620" spans="17:25" x14ac:dyDescent="0.25">
      <c r="Q2620" t="s">
        <v>3758</v>
      </c>
      <c r="S2620" t="s">
        <v>518</v>
      </c>
      <c r="T2620" t="s">
        <v>533</v>
      </c>
      <c r="U2620" t="s">
        <v>496</v>
      </c>
      <c r="W2620">
        <v>3</v>
      </c>
      <c r="X2620">
        <v>4</v>
      </c>
      <c r="Y2620">
        <v>0</v>
      </c>
    </row>
    <row r="2621" spans="17:25" x14ac:dyDescent="0.25">
      <c r="Q2621" t="s">
        <v>51</v>
      </c>
      <c r="R2621" t="s">
        <v>1580</v>
      </c>
      <c r="S2621" t="s">
        <v>499</v>
      </c>
      <c r="T2621" t="s">
        <v>536</v>
      </c>
      <c r="U2621" t="s">
        <v>514</v>
      </c>
      <c r="V2621" t="s">
        <v>500</v>
      </c>
      <c r="W2621">
        <v>35</v>
      </c>
      <c r="X2621">
        <v>12</v>
      </c>
      <c r="Y2621">
        <v>1</v>
      </c>
    </row>
    <row r="2622" spans="17:25" x14ac:dyDescent="0.25">
      <c r="Q2622" t="s">
        <v>1820</v>
      </c>
      <c r="S2622" t="s">
        <v>499</v>
      </c>
      <c r="T2622" t="s">
        <v>523</v>
      </c>
      <c r="U2622" t="s">
        <v>556</v>
      </c>
      <c r="V2622" t="s">
        <v>500</v>
      </c>
      <c r="W2622">
        <v>11</v>
      </c>
      <c r="X2622">
        <v>0</v>
      </c>
      <c r="Y2622">
        <v>0</v>
      </c>
    </row>
    <row r="2623" spans="17:25" x14ac:dyDescent="0.25">
      <c r="Q2623" t="s">
        <v>3587</v>
      </c>
      <c r="S2623" t="s">
        <v>530</v>
      </c>
      <c r="T2623" t="s">
        <v>1247</v>
      </c>
      <c r="U2623" t="s">
        <v>496</v>
      </c>
      <c r="V2623" t="s">
        <v>515</v>
      </c>
      <c r="W2623">
        <v>11</v>
      </c>
      <c r="X2623">
        <v>13</v>
      </c>
      <c r="Y2623">
        <v>0</v>
      </c>
    </row>
    <row r="2624" spans="17:25" x14ac:dyDescent="0.25">
      <c r="Q2624" t="s">
        <v>2823</v>
      </c>
      <c r="S2624" t="s">
        <v>502</v>
      </c>
      <c r="T2624" t="s">
        <v>513</v>
      </c>
      <c r="U2624" t="s">
        <v>496</v>
      </c>
      <c r="W2624">
        <v>4</v>
      </c>
      <c r="X2624">
        <v>2</v>
      </c>
      <c r="Y2624">
        <v>0</v>
      </c>
    </row>
    <row r="2625" spans="17:25" x14ac:dyDescent="0.25">
      <c r="Q2625" t="s">
        <v>2994</v>
      </c>
      <c r="S2625" t="s">
        <v>552</v>
      </c>
      <c r="T2625" t="s">
        <v>511</v>
      </c>
      <c r="U2625" t="s">
        <v>496</v>
      </c>
      <c r="V2625" t="s">
        <v>515</v>
      </c>
      <c r="W2625">
        <v>11</v>
      </c>
      <c r="X2625">
        <v>5</v>
      </c>
      <c r="Y2625">
        <v>0</v>
      </c>
    </row>
    <row r="2626" spans="17:25" x14ac:dyDescent="0.25">
      <c r="Q2626" t="s">
        <v>2155</v>
      </c>
      <c r="S2626" t="s">
        <v>549</v>
      </c>
      <c r="T2626" t="s">
        <v>536</v>
      </c>
      <c r="U2626" t="s">
        <v>496</v>
      </c>
      <c r="V2626" t="s">
        <v>500</v>
      </c>
      <c r="W2626">
        <v>16</v>
      </c>
      <c r="X2626">
        <v>18</v>
      </c>
      <c r="Y2626">
        <v>0</v>
      </c>
    </row>
    <row r="2627" spans="17:25" x14ac:dyDescent="0.25">
      <c r="Q2627" t="s">
        <v>3422</v>
      </c>
      <c r="S2627" t="s">
        <v>496</v>
      </c>
      <c r="T2627" t="s">
        <v>513</v>
      </c>
      <c r="U2627" t="s">
        <v>496</v>
      </c>
      <c r="W2627">
        <v>5</v>
      </c>
      <c r="X2627">
        <v>4</v>
      </c>
      <c r="Y2627">
        <v>0</v>
      </c>
    </row>
    <row r="2628" spans="17:25" x14ac:dyDescent="0.25">
      <c r="Q2628" t="s">
        <v>3320</v>
      </c>
      <c r="R2628" t="s">
        <v>557</v>
      </c>
      <c r="S2628" t="s">
        <v>522</v>
      </c>
      <c r="T2628" t="s">
        <v>523</v>
      </c>
      <c r="U2628" t="s">
        <v>556</v>
      </c>
      <c r="V2628" t="s">
        <v>500</v>
      </c>
      <c r="W2628">
        <v>24</v>
      </c>
      <c r="X2628">
        <v>9</v>
      </c>
      <c r="Y2628">
        <v>0</v>
      </c>
    </row>
    <row r="2629" spans="17:25" x14ac:dyDescent="0.25">
      <c r="Q2629" t="s">
        <v>1791</v>
      </c>
      <c r="S2629" t="s">
        <v>522</v>
      </c>
      <c r="T2629" t="s">
        <v>541</v>
      </c>
      <c r="U2629" t="s">
        <v>496</v>
      </c>
      <c r="V2629" t="s">
        <v>500</v>
      </c>
      <c r="W2629">
        <v>0</v>
      </c>
      <c r="X2629">
        <v>1</v>
      </c>
      <c r="Y2629">
        <v>0</v>
      </c>
    </row>
    <row r="2630" spans="17:25" x14ac:dyDescent="0.25">
      <c r="Q2630" t="s">
        <v>2161</v>
      </c>
      <c r="R2630" t="s">
        <v>798</v>
      </c>
      <c r="S2630" t="s">
        <v>535</v>
      </c>
      <c r="T2630" t="s">
        <v>536</v>
      </c>
      <c r="U2630" t="s">
        <v>496</v>
      </c>
      <c r="V2630" t="s">
        <v>500</v>
      </c>
      <c r="W2630">
        <v>19</v>
      </c>
      <c r="X2630">
        <v>5</v>
      </c>
      <c r="Y2630">
        <v>0</v>
      </c>
    </row>
    <row r="2631" spans="17:25" x14ac:dyDescent="0.25">
      <c r="Q2631" t="s">
        <v>3702</v>
      </c>
      <c r="S2631" t="s">
        <v>746</v>
      </c>
      <c r="T2631" t="s">
        <v>496</v>
      </c>
      <c r="U2631" t="s">
        <v>496</v>
      </c>
      <c r="W2631">
        <v>8</v>
      </c>
      <c r="X2631">
        <v>1</v>
      </c>
      <c r="Y2631">
        <v>0</v>
      </c>
    </row>
    <row r="2632" spans="17:25" x14ac:dyDescent="0.25">
      <c r="Q2632" t="s">
        <v>3731</v>
      </c>
      <c r="R2632" t="s">
        <v>1590</v>
      </c>
      <c r="S2632" t="s">
        <v>1285</v>
      </c>
      <c r="T2632" t="s">
        <v>677</v>
      </c>
      <c r="U2632" t="s">
        <v>496</v>
      </c>
      <c r="V2632" t="s">
        <v>500</v>
      </c>
      <c r="W2632">
        <v>22</v>
      </c>
      <c r="X2632">
        <v>13</v>
      </c>
      <c r="Y2632">
        <v>1</v>
      </c>
    </row>
    <row r="2633" spans="17:25" x14ac:dyDescent="0.25">
      <c r="Q2633" t="s">
        <v>2181</v>
      </c>
      <c r="R2633" t="s">
        <v>809</v>
      </c>
      <c r="S2633" t="s">
        <v>506</v>
      </c>
      <c r="T2633" t="s">
        <v>677</v>
      </c>
      <c r="U2633" t="s">
        <v>496</v>
      </c>
      <c r="V2633" t="s">
        <v>500</v>
      </c>
      <c r="W2633">
        <v>19</v>
      </c>
      <c r="X2633">
        <v>14</v>
      </c>
      <c r="Y2633">
        <v>0</v>
      </c>
    </row>
    <row r="2634" spans="17:25" x14ac:dyDescent="0.25">
      <c r="Q2634" t="s">
        <v>2973</v>
      </c>
      <c r="S2634" t="s">
        <v>634</v>
      </c>
      <c r="T2634" t="s">
        <v>536</v>
      </c>
      <c r="U2634" t="s">
        <v>496</v>
      </c>
      <c r="W2634">
        <v>4</v>
      </c>
      <c r="X2634">
        <v>6</v>
      </c>
      <c r="Y2634">
        <v>0</v>
      </c>
    </row>
    <row r="2635" spans="17:25" x14ac:dyDescent="0.25">
      <c r="Q2635" t="s">
        <v>2004</v>
      </c>
      <c r="R2635" t="s">
        <v>703</v>
      </c>
      <c r="S2635" t="s">
        <v>499</v>
      </c>
      <c r="T2635" t="s">
        <v>497</v>
      </c>
      <c r="U2635" t="s">
        <v>496</v>
      </c>
      <c r="W2635">
        <v>9</v>
      </c>
      <c r="X2635">
        <v>1</v>
      </c>
      <c r="Y2635">
        <v>0</v>
      </c>
    </row>
    <row r="2636" spans="17:25" x14ac:dyDescent="0.25">
      <c r="Q2636" t="s">
        <v>2059</v>
      </c>
      <c r="S2636" t="s">
        <v>530</v>
      </c>
      <c r="T2636" t="s">
        <v>619</v>
      </c>
      <c r="U2636" t="s">
        <v>553</v>
      </c>
      <c r="V2636" t="s">
        <v>500</v>
      </c>
      <c r="W2636">
        <v>13</v>
      </c>
      <c r="X2636">
        <v>6</v>
      </c>
      <c r="Y2636">
        <v>0</v>
      </c>
    </row>
    <row r="2637" spans="17:25" x14ac:dyDescent="0.25">
      <c r="Q2637" t="s">
        <v>2127</v>
      </c>
      <c r="R2637" t="s">
        <v>786</v>
      </c>
      <c r="S2637" t="s">
        <v>634</v>
      </c>
      <c r="T2637" t="s">
        <v>511</v>
      </c>
      <c r="U2637" t="s">
        <v>508</v>
      </c>
      <c r="V2637" t="s">
        <v>504</v>
      </c>
      <c r="W2637">
        <v>19</v>
      </c>
      <c r="X2637">
        <v>6</v>
      </c>
      <c r="Y2637">
        <v>0</v>
      </c>
    </row>
    <row r="2638" spans="17:25" x14ac:dyDescent="0.25">
      <c r="Q2638" t="s">
        <v>2826</v>
      </c>
      <c r="S2638" t="s">
        <v>522</v>
      </c>
      <c r="T2638" t="s">
        <v>497</v>
      </c>
      <c r="U2638" t="s">
        <v>567</v>
      </c>
      <c r="V2638" t="s">
        <v>500</v>
      </c>
      <c r="W2638">
        <v>9</v>
      </c>
      <c r="X2638">
        <v>3</v>
      </c>
      <c r="Y2638">
        <v>0</v>
      </c>
    </row>
    <row r="2639" spans="17:25" x14ac:dyDescent="0.25">
      <c r="Q2639" t="s">
        <v>3505</v>
      </c>
      <c r="S2639" t="s">
        <v>518</v>
      </c>
      <c r="T2639" t="s">
        <v>533</v>
      </c>
      <c r="U2639" t="s">
        <v>496</v>
      </c>
      <c r="V2639" t="s">
        <v>500</v>
      </c>
      <c r="W2639">
        <v>10</v>
      </c>
      <c r="X2639">
        <v>2</v>
      </c>
      <c r="Y2639">
        <v>0</v>
      </c>
    </row>
    <row r="2640" spans="17:25" x14ac:dyDescent="0.25">
      <c r="Q2640" t="s">
        <v>2435</v>
      </c>
      <c r="R2640" t="s">
        <v>948</v>
      </c>
      <c r="S2640" t="s">
        <v>518</v>
      </c>
      <c r="T2640" t="s">
        <v>497</v>
      </c>
      <c r="U2640" t="s">
        <v>496</v>
      </c>
      <c r="W2640">
        <v>19</v>
      </c>
      <c r="X2640">
        <v>5</v>
      </c>
      <c r="Y2640">
        <v>0</v>
      </c>
    </row>
    <row r="2641" spans="17:25" x14ac:dyDescent="0.25">
      <c r="Q2641" t="s">
        <v>3004</v>
      </c>
      <c r="R2641" t="s">
        <v>1233</v>
      </c>
      <c r="S2641" t="s">
        <v>499</v>
      </c>
      <c r="T2641" t="s">
        <v>523</v>
      </c>
      <c r="U2641" t="s">
        <v>559</v>
      </c>
      <c r="V2641" t="s">
        <v>500</v>
      </c>
      <c r="W2641">
        <v>8</v>
      </c>
      <c r="X2641">
        <v>3</v>
      </c>
      <c r="Y2641">
        <v>0</v>
      </c>
    </row>
    <row r="2642" spans="17:25" x14ac:dyDescent="0.25">
      <c r="Q2642" t="s">
        <v>2484</v>
      </c>
      <c r="R2642" t="s">
        <v>975</v>
      </c>
      <c r="S2642" t="s">
        <v>518</v>
      </c>
      <c r="T2642" t="s">
        <v>619</v>
      </c>
      <c r="U2642" t="s">
        <v>553</v>
      </c>
      <c r="V2642" t="s">
        <v>500</v>
      </c>
      <c r="W2642">
        <v>12</v>
      </c>
      <c r="X2642">
        <v>6</v>
      </c>
      <c r="Y2642">
        <v>0</v>
      </c>
    </row>
    <row r="2643" spans="17:25" x14ac:dyDescent="0.25">
      <c r="Q2643" t="s">
        <v>3371</v>
      </c>
      <c r="R2643" t="s">
        <v>1423</v>
      </c>
      <c r="S2643" t="s">
        <v>522</v>
      </c>
      <c r="T2643" t="s">
        <v>513</v>
      </c>
      <c r="U2643" t="s">
        <v>496</v>
      </c>
      <c r="W2643">
        <v>4</v>
      </c>
      <c r="X2643">
        <v>1</v>
      </c>
      <c r="Y2643">
        <v>0</v>
      </c>
    </row>
    <row r="2644" spans="17:25" x14ac:dyDescent="0.25">
      <c r="Q2644" t="s">
        <v>3387</v>
      </c>
      <c r="S2644" t="s">
        <v>530</v>
      </c>
      <c r="T2644" t="s">
        <v>882</v>
      </c>
      <c r="U2644" t="s">
        <v>496</v>
      </c>
      <c r="V2644" t="s">
        <v>500</v>
      </c>
      <c r="W2644">
        <v>9</v>
      </c>
      <c r="X2644">
        <v>10</v>
      </c>
      <c r="Y2644">
        <v>1</v>
      </c>
    </row>
    <row r="2645" spans="17:25" x14ac:dyDescent="0.25">
      <c r="Q2645" t="s">
        <v>99</v>
      </c>
      <c r="S2645" t="s">
        <v>549</v>
      </c>
      <c r="T2645" t="s">
        <v>513</v>
      </c>
      <c r="U2645" t="s">
        <v>508</v>
      </c>
      <c r="V2645" t="s">
        <v>500</v>
      </c>
      <c r="W2645">
        <v>12</v>
      </c>
      <c r="X2645">
        <v>8</v>
      </c>
      <c r="Y2645">
        <v>0</v>
      </c>
    </row>
    <row r="2646" spans="17:25" x14ac:dyDescent="0.25">
      <c r="Q2646" t="s">
        <v>3495</v>
      </c>
      <c r="S2646" t="s">
        <v>532</v>
      </c>
      <c r="T2646" t="s">
        <v>619</v>
      </c>
      <c r="U2646" t="s">
        <v>620</v>
      </c>
      <c r="V2646" t="s">
        <v>515</v>
      </c>
      <c r="W2646">
        <v>20</v>
      </c>
      <c r="X2646">
        <v>6</v>
      </c>
      <c r="Y2646">
        <v>0</v>
      </c>
    </row>
    <row r="2647" spans="17:25" x14ac:dyDescent="0.25">
      <c r="Q2647" t="s">
        <v>2354</v>
      </c>
      <c r="S2647" t="s">
        <v>552</v>
      </c>
      <c r="T2647" t="s">
        <v>581</v>
      </c>
      <c r="U2647" t="s">
        <v>496</v>
      </c>
      <c r="V2647" t="s">
        <v>500</v>
      </c>
      <c r="W2647">
        <v>5</v>
      </c>
      <c r="X2647">
        <v>5</v>
      </c>
      <c r="Y2647">
        <v>1</v>
      </c>
    </row>
    <row r="2648" spans="17:25" x14ac:dyDescent="0.25">
      <c r="Q2648" t="s">
        <v>3366</v>
      </c>
      <c r="R2648" t="s">
        <v>1421</v>
      </c>
      <c r="S2648" t="s">
        <v>499</v>
      </c>
      <c r="T2648" t="s">
        <v>571</v>
      </c>
      <c r="U2648" t="s">
        <v>496</v>
      </c>
      <c r="V2648" t="s">
        <v>500</v>
      </c>
      <c r="W2648">
        <v>9</v>
      </c>
      <c r="X2648">
        <v>3</v>
      </c>
      <c r="Y2648">
        <v>1</v>
      </c>
    </row>
    <row r="2649" spans="17:25" x14ac:dyDescent="0.25">
      <c r="Q2649" t="s">
        <v>358</v>
      </c>
      <c r="R2649" t="s">
        <v>942</v>
      </c>
      <c r="S2649" t="s">
        <v>549</v>
      </c>
      <c r="T2649" t="s">
        <v>513</v>
      </c>
      <c r="U2649" t="s">
        <v>496</v>
      </c>
      <c r="V2649" t="s">
        <v>563</v>
      </c>
      <c r="W2649">
        <v>21</v>
      </c>
      <c r="X2649">
        <v>16</v>
      </c>
      <c r="Y2649">
        <v>0</v>
      </c>
    </row>
    <row r="2650" spans="17:25" x14ac:dyDescent="0.25">
      <c r="Q2650" t="s">
        <v>3713</v>
      </c>
      <c r="R2650" t="s">
        <v>1151</v>
      </c>
      <c r="S2650" t="s">
        <v>593</v>
      </c>
      <c r="T2650" t="s">
        <v>619</v>
      </c>
      <c r="U2650" t="s">
        <v>496</v>
      </c>
      <c r="W2650">
        <v>5</v>
      </c>
      <c r="X2650">
        <v>4</v>
      </c>
      <c r="Y2650">
        <v>0</v>
      </c>
    </row>
    <row r="2651" spans="17:25" x14ac:dyDescent="0.25">
      <c r="Q2651" t="s">
        <v>4069</v>
      </c>
      <c r="S2651" t="s">
        <v>552</v>
      </c>
      <c r="T2651" t="s">
        <v>1475</v>
      </c>
      <c r="U2651" t="s">
        <v>496</v>
      </c>
      <c r="W2651">
        <v>0</v>
      </c>
      <c r="X2651">
        <v>1</v>
      </c>
      <c r="Y2651">
        <v>0</v>
      </c>
    </row>
    <row r="2652" spans="17:25" x14ac:dyDescent="0.25">
      <c r="Q2652" t="s">
        <v>3546</v>
      </c>
      <c r="R2652" t="s">
        <v>1508</v>
      </c>
      <c r="S2652" t="s">
        <v>499</v>
      </c>
      <c r="T2652" t="s">
        <v>511</v>
      </c>
      <c r="U2652" t="s">
        <v>546</v>
      </c>
      <c r="W2652">
        <v>7</v>
      </c>
      <c r="X2652">
        <v>1</v>
      </c>
      <c r="Y2652">
        <v>0</v>
      </c>
    </row>
    <row r="2653" spans="17:25" x14ac:dyDescent="0.25">
      <c r="Q2653" t="s">
        <v>2047</v>
      </c>
      <c r="S2653" t="s">
        <v>499</v>
      </c>
      <c r="T2653" t="s">
        <v>497</v>
      </c>
      <c r="U2653" t="s">
        <v>517</v>
      </c>
      <c r="V2653" t="s">
        <v>500</v>
      </c>
      <c r="W2653">
        <v>12</v>
      </c>
      <c r="X2653">
        <v>2</v>
      </c>
      <c r="Y2653">
        <v>0</v>
      </c>
    </row>
    <row r="2654" spans="17:25" x14ac:dyDescent="0.25">
      <c r="Q2654" t="s">
        <v>3389</v>
      </c>
      <c r="R2654" t="s">
        <v>1433</v>
      </c>
      <c r="S2654" t="s">
        <v>499</v>
      </c>
      <c r="T2654" t="s">
        <v>536</v>
      </c>
      <c r="U2654" t="s">
        <v>496</v>
      </c>
      <c r="V2654" t="s">
        <v>500</v>
      </c>
      <c r="W2654">
        <v>9</v>
      </c>
      <c r="X2654">
        <v>13</v>
      </c>
      <c r="Y2654">
        <v>0</v>
      </c>
    </row>
    <row r="2655" spans="17:25" x14ac:dyDescent="0.25">
      <c r="Q2655" t="s">
        <v>292</v>
      </c>
      <c r="R2655" t="s">
        <v>1077</v>
      </c>
      <c r="S2655" t="s">
        <v>522</v>
      </c>
      <c r="T2655" t="s">
        <v>497</v>
      </c>
      <c r="U2655" t="s">
        <v>559</v>
      </c>
      <c r="V2655" t="s">
        <v>500</v>
      </c>
      <c r="W2655">
        <v>12</v>
      </c>
      <c r="X2655">
        <v>3</v>
      </c>
      <c r="Y2655">
        <v>0</v>
      </c>
    </row>
    <row r="2656" spans="17:25" x14ac:dyDescent="0.25">
      <c r="Q2656" t="s">
        <v>4114</v>
      </c>
      <c r="R2656" t="s">
        <v>1765</v>
      </c>
      <c r="S2656" t="s">
        <v>593</v>
      </c>
      <c r="T2656" t="s">
        <v>619</v>
      </c>
      <c r="U2656" t="s">
        <v>594</v>
      </c>
      <c r="V2656" t="s">
        <v>500</v>
      </c>
      <c r="W2656">
        <v>2</v>
      </c>
      <c r="X2656">
        <v>4</v>
      </c>
      <c r="Y2656">
        <v>0</v>
      </c>
    </row>
    <row r="2657" spans="17:25" x14ac:dyDescent="0.25">
      <c r="Q2657" t="s">
        <v>3135</v>
      </c>
      <c r="S2657" t="s">
        <v>530</v>
      </c>
      <c r="T2657" t="s">
        <v>511</v>
      </c>
      <c r="U2657" t="s">
        <v>514</v>
      </c>
      <c r="V2657" t="s">
        <v>500</v>
      </c>
      <c r="W2657">
        <v>21</v>
      </c>
      <c r="X2657">
        <v>11</v>
      </c>
      <c r="Y2657">
        <v>0</v>
      </c>
    </row>
    <row r="2658" spans="17:25" x14ac:dyDescent="0.25">
      <c r="Q2658" t="s">
        <v>3936</v>
      </c>
      <c r="S2658" t="s">
        <v>593</v>
      </c>
      <c r="T2658" t="s">
        <v>619</v>
      </c>
      <c r="U2658" t="s">
        <v>496</v>
      </c>
      <c r="V2658" t="s">
        <v>515</v>
      </c>
      <c r="W2658">
        <v>19</v>
      </c>
      <c r="X2658">
        <v>6</v>
      </c>
      <c r="Y2658">
        <v>6</v>
      </c>
    </row>
    <row r="2659" spans="17:25" x14ac:dyDescent="0.25">
      <c r="Q2659" t="s">
        <v>3246</v>
      </c>
      <c r="S2659" t="s">
        <v>530</v>
      </c>
      <c r="T2659" t="s">
        <v>536</v>
      </c>
      <c r="U2659" t="s">
        <v>496</v>
      </c>
      <c r="V2659" t="s">
        <v>500</v>
      </c>
      <c r="W2659">
        <v>25</v>
      </c>
      <c r="X2659">
        <v>16</v>
      </c>
      <c r="Y2659">
        <v>4</v>
      </c>
    </row>
    <row r="2660" spans="17:25" x14ac:dyDescent="0.25">
      <c r="Q2660" t="s">
        <v>444</v>
      </c>
      <c r="R2660" t="s">
        <v>1314</v>
      </c>
      <c r="S2660" t="s">
        <v>502</v>
      </c>
      <c r="T2660" t="s">
        <v>513</v>
      </c>
      <c r="U2660" t="s">
        <v>517</v>
      </c>
      <c r="V2660" t="s">
        <v>515</v>
      </c>
      <c r="W2660">
        <v>11</v>
      </c>
      <c r="X2660">
        <v>1</v>
      </c>
      <c r="Y2660">
        <v>0</v>
      </c>
    </row>
    <row r="2661" spans="17:25" x14ac:dyDescent="0.25">
      <c r="Q2661" t="s">
        <v>1890</v>
      </c>
      <c r="S2661" t="s">
        <v>496</v>
      </c>
      <c r="T2661" t="s">
        <v>496</v>
      </c>
      <c r="U2661" t="s">
        <v>496</v>
      </c>
      <c r="W2661">
        <v>2</v>
      </c>
      <c r="X2661">
        <v>1</v>
      </c>
      <c r="Y2661">
        <v>0</v>
      </c>
    </row>
    <row r="2662" spans="17:25" x14ac:dyDescent="0.25">
      <c r="Q2662" t="s">
        <v>1840</v>
      </c>
      <c r="R2662" t="s">
        <v>591</v>
      </c>
      <c r="S2662" t="s">
        <v>499</v>
      </c>
      <c r="T2662" t="s">
        <v>536</v>
      </c>
      <c r="U2662" t="s">
        <v>496</v>
      </c>
      <c r="V2662" t="s">
        <v>500</v>
      </c>
      <c r="W2662">
        <v>0</v>
      </c>
      <c r="X2662">
        <v>5</v>
      </c>
      <c r="Y2662">
        <v>1</v>
      </c>
    </row>
    <row r="2663" spans="17:25" x14ac:dyDescent="0.25">
      <c r="Q2663" t="s">
        <v>3845</v>
      </c>
      <c r="S2663" t="s">
        <v>518</v>
      </c>
      <c r="T2663" t="s">
        <v>1006</v>
      </c>
      <c r="U2663" t="s">
        <v>496</v>
      </c>
      <c r="W2663">
        <v>15</v>
      </c>
      <c r="X2663">
        <v>12</v>
      </c>
      <c r="Y2663">
        <v>2</v>
      </c>
    </row>
    <row r="2664" spans="17:25" x14ac:dyDescent="0.25">
      <c r="Q2664" t="s">
        <v>3737</v>
      </c>
      <c r="S2664" t="s">
        <v>552</v>
      </c>
      <c r="T2664" t="s">
        <v>1417</v>
      </c>
      <c r="U2664" t="s">
        <v>496</v>
      </c>
      <c r="W2664">
        <v>0</v>
      </c>
      <c r="X2664">
        <v>1</v>
      </c>
      <c r="Y2664">
        <v>0</v>
      </c>
    </row>
    <row r="2665" spans="17:25" x14ac:dyDescent="0.25">
      <c r="Q2665" t="s">
        <v>2108</v>
      </c>
      <c r="R2665" t="s">
        <v>770</v>
      </c>
      <c r="S2665" t="s">
        <v>518</v>
      </c>
      <c r="T2665" t="s">
        <v>497</v>
      </c>
      <c r="U2665" t="s">
        <v>567</v>
      </c>
      <c r="V2665" t="s">
        <v>500</v>
      </c>
      <c r="W2665">
        <v>10</v>
      </c>
      <c r="X2665">
        <v>5</v>
      </c>
      <c r="Y2665">
        <v>0</v>
      </c>
    </row>
    <row r="2666" spans="17:25" x14ac:dyDescent="0.25">
      <c r="Q2666" t="s">
        <v>4096</v>
      </c>
      <c r="S2666" t="s">
        <v>549</v>
      </c>
      <c r="T2666" t="s">
        <v>1475</v>
      </c>
      <c r="U2666" t="s">
        <v>496</v>
      </c>
      <c r="V2666" t="s">
        <v>500</v>
      </c>
      <c r="W2666">
        <v>0</v>
      </c>
      <c r="X2666">
        <v>2</v>
      </c>
      <c r="Y2666">
        <v>0</v>
      </c>
    </row>
    <row r="2667" spans="17:25" x14ac:dyDescent="0.25">
      <c r="Q2667" t="s">
        <v>196</v>
      </c>
      <c r="S2667" t="s">
        <v>522</v>
      </c>
      <c r="T2667" t="s">
        <v>523</v>
      </c>
      <c r="U2667" t="s">
        <v>517</v>
      </c>
      <c r="V2667" t="s">
        <v>500</v>
      </c>
      <c r="W2667">
        <v>14</v>
      </c>
      <c r="X2667">
        <v>6</v>
      </c>
      <c r="Y2667">
        <v>0</v>
      </c>
    </row>
    <row r="2668" spans="17:25" x14ac:dyDescent="0.25">
      <c r="Q2668" t="s">
        <v>3243</v>
      </c>
      <c r="R2668" t="s">
        <v>1353</v>
      </c>
      <c r="S2668" t="s">
        <v>502</v>
      </c>
      <c r="T2668" t="s">
        <v>882</v>
      </c>
      <c r="U2668" t="s">
        <v>496</v>
      </c>
      <c r="V2668" t="s">
        <v>515</v>
      </c>
      <c r="W2668">
        <v>9</v>
      </c>
      <c r="X2668">
        <v>3</v>
      </c>
      <c r="Y2668">
        <v>0</v>
      </c>
    </row>
    <row r="2669" spans="17:25" x14ac:dyDescent="0.25">
      <c r="Q2669" t="s">
        <v>3848</v>
      </c>
      <c r="S2669" t="s">
        <v>761</v>
      </c>
      <c r="T2669" t="s">
        <v>908</v>
      </c>
      <c r="U2669" t="s">
        <v>496</v>
      </c>
      <c r="V2669" t="s">
        <v>500</v>
      </c>
      <c r="W2669">
        <v>0</v>
      </c>
      <c r="X2669">
        <v>4</v>
      </c>
      <c r="Y2669">
        <v>0</v>
      </c>
    </row>
    <row r="2670" spans="17:25" x14ac:dyDescent="0.25">
      <c r="Q2670" t="s">
        <v>4083</v>
      </c>
      <c r="S2670" t="s">
        <v>535</v>
      </c>
      <c r="T2670" t="s">
        <v>882</v>
      </c>
      <c r="U2670" t="s">
        <v>496</v>
      </c>
      <c r="V2670" t="s">
        <v>515</v>
      </c>
      <c r="W2670">
        <v>14</v>
      </c>
      <c r="X2670">
        <v>24</v>
      </c>
      <c r="Y2670">
        <v>1</v>
      </c>
    </row>
    <row r="2671" spans="17:25" x14ac:dyDescent="0.25">
      <c r="Q2671" t="s">
        <v>3844</v>
      </c>
      <c r="R2671" t="s">
        <v>1644</v>
      </c>
      <c r="S2671" t="s">
        <v>499</v>
      </c>
      <c r="T2671" t="s">
        <v>561</v>
      </c>
      <c r="U2671" t="s">
        <v>496</v>
      </c>
      <c r="V2671" t="s">
        <v>515</v>
      </c>
      <c r="W2671">
        <v>29</v>
      </c>
      <c r="X2671">
        <v>25</v>
      </c>
      <c r="Y2671">
        <v>3</v>
      </c>
    </row>
    <row r="2672" spans="17:25" x14ac:dyDescent="0.25">
      <c r="Q2672" t="s">
        <v>3013</v>
      </c>
      <c r="S2672" t="s">
        <v>552</v>
      </c>
      <c r="T2672" t="s">
        <v>825</v>
      </c>
      <c r="U2672" t="s">
        <v>540</v>
      </c>
      <c r="V2672" t="s">
        <v>515</v>
      </c>
      <c r="W2672">
        <v>28</v>
      </c>
      <c r="X2672">
        <v>12</v>
      </c>
      <c r="Y2672">
        <v>2</v>
      </c>
    </row>
    <row r="2673" spans="17:25" x14ac:dyDescent="0.25">
      <c r="Q2673" t="s">
        <v>3277</v>
      </c>
      <c r="S2673" t="s">
        <v>530</v>
      </c>
      <c r="T2673" t="s">
        <v>536</v>
      </c>
      <c r="U2673" t="s">
        <v>496</v>
      </c>
      <c r="V2673" t="s">
        <v>500</v>
      </c>
      <c r="W2673">
        <v>0</v>
      </c>
      <c r="X2673">
        <v>5</v>
      </c>
      <c r="Y2673">
        <v>0</v>
      </c>
    </row>
    <row r="2674" spans="17:25" x14ac:dyDescent="0.25">
      <c r="Q2674" t="s">
        <v>2793</v>
      </c>
      <c r="S2674" t="s">
        <v>518</v>
      </c>
      <c r="T2674" t="s">
        <v>825</v>
      </c>
      <c r="U2674" t="s">
        <v>496</v>
      </c>
      <c r="V2674" t="s">
        <v>500</v>
      </c>
      <c r="W2674">
        <v>3</v>
      </c>
      <c r="X2674">
        <v>4</v>
      </c>
      <c r="Y2674">
        <v>0</v>
      </c>
    </row>
    <row r="2675" spans="17:25" x14ac:dyDescent="0.25">
      <c r="Q2675" t="s">
        <v>3616</v>
      </c>
      <c r="S2675" t="s">
        <v>499</v>
      </c>
      <c r="T2675" t="s">
        <v>1064</v>
      </c>
      <c r="U2675" t="s">
        <v>496</v>
      </c>
      <c r="V2675" t="s">
        <v>500</v>
      </c>
      <c r="W2675">
        <v>0</v>
      </c>
      <c r="X2675">
        <v>4</v>
      </c>
      <c r="Y2675">
        <v>0</v>
      </c>
    </row>
    <row r="2676" spans="17:25" x14ac:dyDescent="0.25">
      <c r="Q2676" t="s">
        <v>3244</v>
      </c>
      <c r="R2676" t="s">
        <v>1354</v>
      </c>
      <c r="S2676" t="s">
        <v>530</v>
      </c>
      <c r="T2676" t="s">
        <v>511</v>
      </c>
      <c r="U2676" t="s">
        <v>567</v>
      </c>
      <c r="V2676" t="s">
        <v>500</v>
      </c>
      <c r="W2676">
        <v>18</v>
      </c>
      <c r="X2676">
        <v>6</v>
      </c>
      <c r="Y2676">
        <v>1</v>
      </c>
    </row>
    <row r="2677" spans="17:25" x14ac:dyDescent="0.25">
      <c r="Q2677" t="s">
        <v>2663</v>
      </c>
      <c r="S2677" t="s">
        <v>522</v>
      </c>
      <c r="T2677" t="s">
        <v>513</v>
      </c>
      <c r="U2677" t="s">
        <v>496</v>
      </c>
      <c r="W2677">
        <v>15</v>
      </c>
      <c r="X2677">
        <v>19</v>
      </c>
      <c r="Y2677">
        <v>6</v>
      </c>
    </row>
    <row r="2678" spans="17:25" x14ac:dyDescent="0.25">
      <c r="Q2678" t="s">
        <v>3233</v>
      </c>
      <c r="S2678" t="s">
        <v>502</v>
      </c>
      <c r="T2678" t="s">
        <v>520</v>
      </c>
      <c r="U2678" t="s">
        <v>496</v>
      </c>
      <c r="V2678" t="s">
        <v>500</v>
      </c>
      <c r="W2678">
        <v>0</v>
      </c>
      <c r="X2678">
        <v>2</v>
      </c>
      <c r="Y2678">
        <v>0</v>
      </c>
    </row>
    <row r="2679" spans="17:25" x14ac:dyDescent="0.25">
      <c r="Q2679" t="s">
        <v>2729</v>
      </c>
      <c r="S2679" t="s">
        <v>499</v>
      </c>
      <c r="T2679" t="s">
        <v>536</v>
      </c>
      <c r="U2679" t="s">
        <v>496</v>
      </c>
      <c r="V2679" t="s">
        <v>500</v>
      </c>
      <c r="W2679">
        <v>0</v>
      </c>
      <c r="X2679">
        <v>2</v>
      </c>
      <c r="Y2679">
        <v>0</v>
      </c>
    </row>
    <row r="2680" spans="17:25" x14ac:dyDescent="0.25">
      <c r="Q2680" t="s">
        <v>2862</v>
      </c>
      <c r="S2680" t="s">
        <v>499</v>
      </c>
      <c r="T2680" t="s">
        <v>686</v>
      </c>
      <c r="U2680" t="s">
        <v>496</v>
      </c>
      <c r="V2680" t="s">
        <v>515</v>
      </c>
      <c r="W2680">
        <v>53</v>
      </c>
      <c r="X2680">
        <v>26</v>
      </c>
      <c r="Y2680">
        <v>8</v>
      </c>
    </row>
    <row r="2681" spans="17:25" x14ac:dyDescent="0.25">
      <c r="Q2681" t="s">
        <v>3637</v>
      </c>
      <c r="S2681" t="s">
        <v>535</v>
      </c>
      <c r="T2681" t="s">
        <v>513</v>
      </c>
      <c r="U2681" t="s">
        <v>496</v>
      </c>
      <c r="V2681" t="s">
        <v>500</v>
      </c>
      <c r="W2681">
        <v>22</v>
      </c>
      <c r="X2681">
        <v>19</v>
      </c>
      <c r="Y2681">
        <v>1</v>
      </c>
    </row>
    <row r="2682" spans="17:25" x14ac:dyDescent="0.25">
      <c r="Q2682" t="s">
        <v>3585</v>
      </c>
      <c r="S2682" t="s">
        <v>530</v>
      </c>
      <c r="T2682" t="s">
        <v>513</v>
      </c>
      <c r="U2682" t="s">
        <v>496</v>
      </c>
      <c r="V2682" t="s">
        <v>500</v>
      </c>
      <c r="W2682">
        <v>6</v>
      </c>
      <c r="X2682">
        <v>6</v>
      </c>
      <c r="Y2682">
        <v>0</v>
      </c>
    </row>
    <row r="2683" spans="17:25" x14ac:dyDescent="0.25">
      <c r="Q2683" t="s">
        <v>3236</v>
      </c>
      <c r="S2683" t="s">
        <v>549</v>
      </c>
      <c r="T2683" t="s">
        <v>536</v>
      </c>
      <c r="U2683" t="s">
        <v>496</v>
      </c>
      <c r="V2683" t="s">
        <v>500</v>
      </c>
      <c r="W2683">
        <v>15</v>
      </c>
      <c r="X2683">
        <v>6</v>
      </c>
      <c r="Y2683">
        <v>2</v>
      </c>
    </row>
    <row r="2684" spans="17:25" x14ac:dyDescent="0.25">
      <c r="Q2684" t="s">
        <v>3956</v>
      </c>
      <c r="S2684" t="s">
        <v>634</v>
      </c>
      <c r="T2684" t="s">
        <v>1694</v>
      </c>
      <c r="U2684" t="s">
        <v>496</v>
      </c>
      <c r="V2684" t="s">
        <v>515</v>
      </c>
      <c r="W2684">
        <v>0</v>
      </c>
      <c r="X2684">
        <v>1</v>
      </c>
      <c r="Y2684">
        <v>0</v>
      </c>
    </row>
    <row r="2685" spans="17:25" x14ac:dyDescent="0.25">
      <c r="Q2685" t="s">
        <v>3983</v>
      </c>
      <c r="S2685" t="s">
        <v>502</v>
      </c>
      <c r="T2685" t="s">
        <v>523</v>
      </c>
      <c r="U2685" t="s">
        <v>517</v>
      </c>
      <c r="V2685" t="s">
        <v>500</v>
      </c>
      <c r="W2685">
        <v>6</v>
      </c>
      <c r="X2685">
        <v>3</v>
      </c>
      <c r="Y2685">
        <v>0</v>
      </c>
    </row>
    <row r="2686" spans="17:25" x14ac:dyDescent="0.25">
      <c r="Q2686" t="s">
        <v>2844</v>
      </c>
      <c r="R2686" t="s">
        <v>1170</v>
      </c>
      <c r="S2686" t="s">
        <v>518</v>
      </c>
      <c r="T2686" t="s">
        <v>513</v>
      </c>
      <c r="U2686" t="s">
        <v>496</v>
      </c>
      <c r="V2686" t="s">
        <v>500</v>
      </c>
      <c r="W2686">
        <v>0</v>
      </c>
      <c r="X2686">
        <v>3</v>
      </c>
      <c r="Y2686">
        <v>0</v>
      </c>
    </row>
    <row r="2687" spans="17:25" x14ac:dyDescent="0.25">
      <c r="Q2687" t="s">
        <v>3239</v>
      </c>
      <c r="S2687" t="s">
        <v>593</v>
      </c>
      <c r="T2687" t="s">
        <v>511</v>
      </c>
      <c r="U2687" t="s">
        <v>496</v>
      </c>
      <c r="W2687">
        <v>3</v>
      </c>
      <c r="X2687">
        <v>2</v>
      </c>
      <c r="Y2687">
        <v>0</v>
      </c>
    </row>
    <row r="2688" spans="17:25" x14ac:dyDescent="0.25">
      <c r="Q2688" t="s">
        <v>245</v>
      </c>
      <c r="R2688" t="s">
        <v>1395</v>
      </c>
      <c r="S2688" t="s">
        <v>535</v>
      </c>
      <c r="T2688" t="s">
        <v>513</v>
      </c>
      <c r="U2688" t="s">
        <v>556</v>
      </c>
      <c r="V2688" t="s">
        <v>515</v>
      </c>
      <c r="W2688">
        <v>30</v>
      </c>
      <c r="X2688">
        <v>8</v>
      </c>
      <c r="Y2688">
        <v>0</v>
      </c>
    </row>
    <row r="2689" spans="17:25" x14ac:dyDescent="0.25">
      <c r="Q2689" t="s">
        <v>2712</v>
      </c>
      <c r="S2689" t="s">
        <v>518</v>
      </c>
      <c r="T2689" t="s">
        <v>882</v>
      </c>
      <c r="U2689" t="s">
        <v>496</v>
      </c>
      <c r="V2689" t="s">
        <v>500</v>
      </c>
      <c r="W2689">
        <v>2</v>
      </c>
      <c r="X2689">
        <v>6</v>
      </c>
      <c r="Y2689">
        <v>0</v>
      </c>
    </row>
    <row r="2690" spans="17:25" x14ac:dyDescent="0.25">
      <c r="Q2690" t="s">
        <v>2808</v>
      </c>
      <c r="S2690" t="s">
        <v>552</v>
      </c>
      <c r="T2690" t="s">
        <v>497</v>
      </c>
      <c r="U2690" t="s">
        <v>642</v>
      </c>
      <c r="V2690" t="s">
        <v>515</v>
      </c>
      <c r="W2690">
        <v>9</v>
      </c>
      <c r="X2690">
        <v>2</v>
      </c>
      <c r="Y2690">
        <v>2</v>
      </c>
    </row>
    <row r="2691" spans="17:25" x14ac:dyDescent="0.25">
      <c r="Q2691" t="s">
        <v>2812</v>
      </c>
      <c r="S2691" t="s">
        <v>502</v>
      </c>
      <c r="T2691" t="s">
        <v>712</v>
      </c>
      <c r="U2691" t="s">
        <v>496</v>
      </c>
      <c r="W2691">
        <v>13</v>
      </c>
      <c r="X2691">
        <v>4</v>
      </c>
      <c r="Y2691">
        <v>0</v>
      </c>
    </row>
    <row r="2692" spans="17:25" x14ac:dyDescent="0.25">
      <c r="Q2692" t="s">
        <v>3578</v>
      </c>
      <c r="R2692" t="s">
        <v>1165</v>
      </c>
      <c r="S2692" t="s">
        <v>510</v>
      </c>
      <c r="T2692" t="s">
        <v>533</v>
      </c>
      <c r="U2692" t="s">
        <v>496</v>
      </c>
      <c r="W2692">
        <v>8</v>
      </c>
      <c r="X2692">
        <v>1</v>
      </c>
      <c r="Y2692">
        <v>1</v>
      </c>
    </row>
    <row r="2693" spans="17:25" x14ac:dyDescent="0.25">
      <c r="Q2693" t="s">
        <v>3701</v>
      </c>
      <c r="S2693" t="s">
        <v>518</v>
      </c>
      <c r="T2693" t="s">
        <v>959</v>
      </c>
      <c r="U2693" t="s">
        <v>496</v>
      </c>
      <c r="V2693" t="s">
        <v>500</v>
      </c>
      <c r="W2693">
        <v>21</v>
      </c>
      <c r="X2693">
        <v>10</v>
      </c>
      <c r="Y2693">
        <v>1</v>
      </c>
    </row>
    <row r="2694" spans="17:25" x14ac:dyDescent="0.25">
      <c r="Q2694" t="s">
        <v>2335</v>
      </c>
      <c r="S2694" t="s">
        <v>530</v>
      </c>
      <c r="T2694" t="s">
        <v>497</v>
      </c>
      <c r="U2694" t="s">
        <v>517</v>
      </c>
      <c r="V2694" t="s">
        <v>515</v>
      </c>
      <c r="W2694">
        <v>42</v>
      </c>
      <c r="X2694">
        <v>22</v>
      </c>
      <c r="Y2694">
        <v>1</v>
      </c>
    </row>
    <row r="2695" spans="17:25" x14ac:dyDescent="0.25">
      <c r="Q2695" t="s">
        <v>458</v>
      </c>
      <c r="R2695" t="s">
        <v>1122</v>
      </c>
      <c r="S2695" t="s">
        <v>552</v>
      </c>
      <c r="T2695" t="s">
        <v>533</v>
      </c>
      <c r="U2695" t="s">
        <v>540</v>
      </c>
      <c r="V2695" t="s">
        <v>500</v>
      </c>
      <c r="W2695">
        <v>20</v>
      </c>
      <c r="X2695">
        <v>11</v>
      </c>
      <c r="Y2695">
        <v>0</v>
      </c>
    </row>
    <row r="2696" spans="17:25" x14ac:dyDescent="0.25">
      <c r="Q2696" t="s">
        <v>2958</v>
      </c>
      <c r="S2696" t="s">
        <v>518</v>
      </c>
      <c r="T2696" t="s">
        <v>523</v>
      </c>
      <c r="U2696" t="s">
        <v>496</v>
      </c>
      <c r="V2696" t="s">
        <v>500</v>
      </c>
      <c r="W2696">
        <v>8</v>
      </c>
      <c r="X2696">
        <v>11</v>
      </c>
      <c r="Y2696">
        <v>0</v>
      </c>
    </row>
    <row r="2697" spans="17:25" x14ac:dyDescent="0.25">
      <c r="Q2697" t="s">
        <v>3032</v>
      </c>
      <c r="R2697" t="s">
        <v>1248</v>
      </c>
      <c r="S2697" t="s">
        <v>532</v>
      </c>
      <c r="T2697" t="s">
        <v>619</v>
      </c>
      <c r="U2697" t="s">
        <v>594</v>
      </c>
      <c r="V2697" t="s">
        <v>515</v>
      </c>
      <c r="W2697">
        <v>19</v>
      </c>
      <c r="X2697">
        <v>7</v>
      </c>
      <c r="Y2697">
        <v>0</v>
      </c>
    </row>
    <row r="2698" spans="17:25" x14ac:dyDescent="0.25">
      <c r="Q2698" t="s">
        <v>3559</v>
      </c>
      <c r="S2698" t="s">
        <v>496</v>
      </c>
      <c r="T2698" t="s">
        <v>1064</v>
      </c>
      <c r="U2698" t="s">
        <v>496</v>
      </c>
      <c r="W2698">
        <v>1</v>
      </c>
      <c r="X2698">
        <v>1</v>
      </c>
      <c r="Y2698">
        <v>0</v>
      </c>
    </row>
    <row r="2699" spans="17:25" x14ac:dyDescent="0.25">
      <c r="Q2699" t="s">
        <v>3741</v>
      </c>
      <c r="S2699" t="s">
        <v>510</v>
      </c>
      <c r="T2699" t="s">
        <v>511</v>
      </c>
      <c r="U2699" t="s">
        <v>496</v>
      </c>
      <c r="V2699" t="s">
        <v>500</v>
      </c>
      <c r="W2699">
        <v>6</v>
      </c>
      <c r="X2699">
        <v>8</v>
      </c>
      <c r="Y2699">
        <v>0</v>
      </c>
    </row>
    <row r="2700" spans="17:25" x14ac:dyDescent="0.25">
      <c r="Q2700" t="s">
        <v>3933</v>
      </c>
      <c r="S2700" t="s">
        <v>535</v>
      </c>
      <c r="T2700" t="s">
        <v>513</v>
      </c>
      <c r="U2700" t="s">
        <v>496</v>
      </c>
      <c r="W2700">
        <v>8</v>
      </c>
      <c r="X2700">
        <v>4</v>
      </c>
      <c r="Y2700">
        <v>0</v>
      </c>
    </row>
    <row r="2701" spans="17:25" x14ac:dyDescent="0.25">
      <c r="Q2701" t="s">
        <v>3140</v>
      </c>
      <c r="S2701" t="s">
        <v>502</v>
      </c>
      <c r="T2701" t="s">
        <v>497</v>
      </c>
      <c r="U2701" t="s">
        <v>514</v>
      </c>
      <c r="V2701" t="s">
        <v>515</v>
      </c>
      <c r="W2701">
        <v>11</v>
      </c>
      <c r="X2701">
        <v>3</v>
      </c>
      <c r="Y2701">
        <v>0</v>
      </c>
    </row>
    <row r="2702" spans="17:25" x14ac:dyDescent="0.25">
      <c r="Q2702" t="s">
        <v>2021</v>
      </c>
      <c r="S2702" t="s">
        <v>522</v>
      </c>
      <c r="T2702" t="s">
        <v>523</v>
      </c>
      <c r="U2702" t="s">
        <v>496</v>
      </c>
      <c r="W2702">
        <v>7</v>
      </c>
      <c r="X2702">
        <v>4</v>
      </c>
      <c r="Y2702">
        <v>0</v>
      </c>
    </row>
    <row r="2703" spans="17:25" x14ac:dyDescent="0.25">
      <c r="Q2703" t="s">
        <v>2208</v>
      </c>
      <c r="S2703" t="s">
        <v>502</v>
      </c>
      <c r="T2703" t="s">
        <v>523</v>
      </c>
      <c r="U2703" t="s">
        <v>559</v>
      </c>
      <c r="V2703" t="s">
        <v>515</v>
      </c>
      <c r="W2703">
        <v>18</v>
      </c>
      <c r="X2703">
        <v>4</v>
      </c>
      <c r="Y2703">
        <v>0</v>
      </c>
    </row>
    <row r="2704" spans="17:25" x14ac:dyDescent="0.25">
      <c r="Q2704" t="s">
        <v>2431</v>
      </c>
      <c r="R2704" t="s">
        <v>947</v>
      </c>
      <c r="S2704" t="s">
        <v>761</v>
      </c>
      <c r="T2704" t="s">
        <v>550</v>
      </c>
      <c r="U2704" t="s">
        <v>496</v>
      </c>
      <c r="V2704" t="s">
        <v>500</v>
      </c>
      <c r="W2704">
        <v>4</v>
      </c>
      <c r="X2704">
        <v>11</v>
      </c>
      <c r="Y2704">
        <v>0</v>
      </c>
    </row>
    <row r="2705" spans="17:25" x14ac:dyDescent="0.25">
      <c r="Q2705" t="s">
        <v>2462</v>
      </c>
      <c r="R2705" t="s">
        <v>964</v>
      </c>
      <c r="S2705" t="s">
        <v>535</v>
      </c>
      <c r="T2705" t="s">
        <v>513</v>
      </c>
      <c r="U2705" t="s">
        <v>496</v>
      </c>
      <c r="V2705" t="s">
        <v>500</v>
      </c>
      <c r="W2705">
        <v>10</v>
      </c>
      <c r="X2705">
        <v>6</v>
      </c>
      <c r="Y2705">
        <v>0</v>
      </c>
    </row>
    <row r="2706" spans="17:25" x14ac:dyDescent="0.25">
      <c r="Q2706" t="s">
        <v>4112</v>
      </c>
      <c r="R2706" t="s">
        <v>1303</v>
      </c>
      <c r="S2706" t="s">
        <v>499</v>
      </c>
      <c r="T2706" t="s">
        <v>497</v>
      </c>
      <c r="U2706" t="s">
        <v>546</v>
      </c>
      <c r="V2706" t="s">
        <v>515</v>
      </c>
      <c r="W2706">
        <v>9</v>
      </c>
      <c r="X2706">
        <v>9</v>
      </c>
      <c r="Y2706">
        <v>1</v>
      </c>
    </row>
    <row r="2707" spans="17:25" x14ac:dyDescent="0.25">
      <c r="Q2707" t="s">
        <v>2429</v>
      </c>
      <c r="R2707" t="s">
        <v>946</v>
      </c>
      <c r="S2707" t="s">
        <v>532</v>
      </c>
      <c r="T2707" t="s">
        <v>533</v>
      </c>
      <c r="U2707" t="s">
        <v>496</v>
      </c>
      <c r="V2707" t="s">
        <v>500</v>
      </c>
      <c r="W2707">
        <v>11</v>
      </c>
      <c r="X2707">
        <v>1</v>
      </c>
      <c r="Y2707">
        <v>0</v>
      </c>
    </row>
    <row r="2708" spans="17:25" x14ac:dyDescent="0.25">
      <c r="Q2708" t="s">
        <v>3923</v>
      </c>
      <c r="R2708" t="s">
        <v>1677</v>
      </c>
      <c r="S2708" t="s">
        <v>518</v>
      </c>
      <c r="T2708" t="s">
        <v>511</v>
      </c>
      <c r="U2708" t="s">
        <v>540</v>
      </c>
      <c r="V2708" t="s">
        <v>500</v>
      </c>
      <c r="W2708">
        <v>18</v>
      </c>
      <c r="X2708">
        <v>3</v>
      </c>
      <c r="Y2708">
        <v>0</v>
      </c>
    </row>
  </sheetData>
  <sortState ref="Q2:Z2708">
    <sortCondition ref="Q2:Q27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2016-01-20T05:28:27Z</dcterms:created>
  <dcterms:modified xsi:type="dcterms:W3CDTF">2016-03-15T01:14:42Z</dcterms:modified>
</cp:coreProperties>
</file>