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400" windowHeight="10815"/>
  </bookViews>
  <sheets>
    <sheet name="גיליון1" sheetId="1" r:id="rId1"/>
    <sheet name="גיליון2" sheetId="2" r:id="rId2"/>
    <sheet name="גיליון3" sheetId="3" r:id="rId3"/>
  </sheets>
  <definedNames>
    <definedName name="_xlnm.Print_Area" localSheetId="0">גיליון1!$A$1:$Q$28</definedName>
  </definedNames>
  <calcPr calcId="145621"/>
</workbook>
</file>

<file path=xl/calcChain.xml><?xml version="1.0" encoding="utf-8"?>
<calcChain xmlns="http://schemas.openxmlformats.org/spreadsheetml/2006/main">
  <c r="M15" i="1" l="1"/>
  <c r="M16" i="1"/>
  <c r="M17" i="1"/>
  <c r="M18" i="1"/>
  <c r="M19" i="1"/>
  <c r="K2" i="1"/>
  <c r="M2" i="1" s="1"/>
  <c r="N2" i="1" s="1"/>
  <c r="E4" i="1"/>
  <c r="M4" i="1" s="1"/>
  <c r="N4" i="1" s="1"/>
  <c r="E5" i="1"/>
  <c r="M5" i="1" s="1"/>
  <c r="N5" i="1" s="1"/>
  <c r="E6" i="1"/>
  <c r="M6" i="1" s="1"/>
  <c r="N6" i="1" s="1"/>
  <c r="E7" i="1"/>
  <c r="M7" i="1" s="1"/>
  <c r="N7" i="1" s="1"/>
  <c r="E8" i="1"/>
  <c r="M8" i="1" s="1"/>
  <c r="N8" i="1" s="1"/>
  <c r="E9" i="1"/>
  <c r="M9" i="1" s="1"/>
  <c r="N9" i="1" s="1"/>
  <c r="E10" i="1"/>
  <c r="M10" i="1" s="1"/>
  <c r="N10" i="1" s="1"/>
  <c r="E11" i="1"/>
  <c r="M11" i="1" s="1"/>
  <c r="N11" i="1" s="1"/>
  <c r="E12" i="1"/>
  <c r="M12" i="1" s="1"/>
  <c r="N12" i="1" s="1"/>
  <c r="E3" i="1"/>
  <c r="M3" i="1" s="1"/>
  <c r="N3" i="1" s="1"/>
</calcChain>
</file>

<file path=xl/sharedStrings.xml><?xml version="1.0" encoding="utf-8"?>
<sst xmlns="http://schemas.openxmlformats.org/spreadsheetml/2006/main" count="34" uniqueCount="34">
  <si>
    <t>1523727815970 ......</t>
  </si>
  <si>
    <t>starting... 1523727821970 ......</t>
  </si>
  <si>
    <t>DONE!!!!!!!!!!!!!!!!!!! 1523727821970 ......</t>
  </si>
  <si>
    <t>starting... 1523727827967 ......</t>
  </si>
  <si>
    <t>DONE!!!!!!!!!!!!!!!!!!! 1523727827967 ......</t>
  </si>
  <si>
    <t>starting... 1523727833969 ......</t>
  </si>
  <si>
    <t>DONE!!!!!!!!!!!!!!!!!!! 1523727833969 ......</t>
  </si>
  <si>
    <t>starting... 1523727839971 ......</t>
  </si>
  <si>
    <t>DONE!!!!!!!!!!!!!!!!!!! 1523727839971 ......</t>
  </si>
  <si>
    <t>starting... 1523727845970 ......</t>
  </si>
  <si>
    <t>DONE!!!!!!!!!!!!!!!!!!! 1523727845970 ......</t>
  </si>
  <si>
    <t>starting... 1523727851971 ......</t>
  </si>
  <si>
    <t>DONE!!!!!!!!!!!!!!!!!!! 1523727851971 ......</t>
  </si>
  <si>
    <t>starting... 1523727857971 ......</t>
  </si>
  <si>
    <t>DONE!!!!!!!!!!!!!!!!!!! 1523727857971 ......</t>
  </si>
  <si>
    <t>starting... 1523727863970 ......</t>
  </si>
  <si>
    <t>DONE!!!!!!!!!!!!!!!!!!! 1523727863970 ......</t>
  </si>
  <si>
    <t>starting... 1523727869971 ......</t>
  </si>
  <si>
    <t>DONE!!!!!!!!!!!!!!!!!!! 1523727869971 ......</t>
  </si>
  <si>
    <t>starting... 1523727875966 ......</t>
  </si>
  <si>
    <t>DONE!!!!!!!!!!!!!!!!!!! 1523727875966</t>
  </si>
  <si>
    <t>Received final msg on 1523727822787</t>
  </si>
  <si>
    <t>Received final msg on 1523727828654</t>
  </si>
  <si>
    <t>Received final msg on 1523727834396</t>
  </si>
  <si>
    <t>Received final msg on 1523727840648</t>
  </si>
  <si>
    <t>Received final msg on 1523727846376</t>
  </si>
  <si>
    <t>Received final msg on 1523727852395</t>
  </si>
  <si>
    <t>Received final msg on 1523727858799</t>
  </si>
  <si>
    <t>Received final msg on 1523727865181</t>
  </si>
  <si>
    <t>Received final msg on 1523727870319</t>
  </si>
  <si>
    <t>Received final msg on 1523727876377</t>
  </si>
  <si>
    <t>הודעות למילישניה</t>
  </si>
  <si>
    <t>הודעות</t>
  </si>
  <si>
    <t>קצב העברת חבילת 10Kהודעות לאורך זמן, במילישניות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</si>
</sst>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2" formatCode="0.0"/>
  </numFmts>
  <fonts count="2" x14ac:knownFonts="1">
    <font>
      <sz val="11"/>
      <color theme="1"/>
      <name val="Arial"/>
      <family val="2"/>
      <charset val="177"/>
      <scheme val="minor"/>
    </font>
    <font>
      <b/>
      <sz val="12"/>
      <color rgb="FF0A010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גיליון1!$N$1</c:f>
              <c:strCache>
                <c:ptCount val="1"/>
                <c:pt idx="0">
                  <c:v>הודעות למילישניה</c:v>
                </c:pt>
              </c:strCache>
            </c:strRef>
          </c:tx>
          <c:marker>
            <c:symbol val="none"/>
          </c:marker>
          <c:val>
            <c:numRef>
              <c:f>גיליון1!$N$2:$N$12</c:f>
              <c:numCache>
                <c:formatCode>0.0</c:formatCode>
                <c:ptCount val="11"/>
                <c:pt idx="0">
                  <c:v>5.2029136316337148</c:v>
                </c:pt>
                <c:pt idx="1">
                  <c:v>12.239902080783354</c:v>
                </c:pt>
                <c:pt idx="2">
                  <c:v>14.55604075691412</c:v>
                </c:pt>
                <c:pt idx="3">
                  <c:v>23.419203747072601</c:v>
                </c:pt>
                <c:pt idx="4">
                  <c:v>14.771048744460856</c:v>
                </c:pt>
                <c:pt idx="5">
                  <c:v>24.630541871921181</c:v>
                </c:pt>
                <c:pt idx="6">
                  <c:v>23.584905660377359</c:v>
                </c:pt>
                <c:pt idx="7">
                  <c:v>12.077294685990339</c:v>
                </c:pt>
                <c:pt idx="8">
                  <c:v>8.257638315441783</c:v>
                </c:pt>
                <c:pt idx="9">
                  <c:v>28.735632183908045</c:v>
                </c:pt>
                <c:pt idx="10">
                  <c:v>24.330900243309003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291584"/>
        <c:axId val="170293120"/>
      </c:lineChart>
      <c:catAx>
        <c:axId val="170291584"/>
        <c:scaling>
          <c:orientation val="maxMin"/>
        </c:scaling>
        <c:delete val="0"/>
        <c:axPos val="b"/>
        <c:majorTickMark val="out"/>
        <c:minorTickMark val="none"/>
        <c:tickLblPos val="nextTo"/>
        <c:crossAx val="170293120"/>
        <c:crosses val="autoZero"/>
        <c:auto val="1"/>
        <c:lblAlgn val="ctr"/>
        <c:lblOffset val="100"/>
        <c:noMultiLvlLbl val="0"/>
      </c:catAx>
      <c:valAx>
        <c:axId val="170293120"/>
        <c:scaling>
          <c:orientation val="minMax"/>
        </c:scaling>
        <c:delete val="0"/>
        <c:axPos val="r"/>
        <c:majorGridlines/>
        <c:numFmt formatCode="0.0" sourceLinked="1"/>
        <c:majorTickMark val="out"/>
        <c:minorTickMark val="none"/>
        <c:tickLblPos val="nextTo"/>
        <c:crossAx val="170291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e-IL"/>
              <a:t>קצב העברת חבילת 10</a:t>
            </a:r>
            <a:r>
              <a:rPr lang="en-US"/>
              <a:t>K</a:t>
            </a:r>
            <a:r>
              <a:rPr lang="he-IL"/>
              <a:t>הודעות </a:t>
            </a:r>
          </a:p>
          <a:p>
            <a:pPr>
              <a:defRPr/>
            </a:pPr>
            <a:r>
              <a:rPr lang="he-IL"/>
              <a:t>לאורך זמן, במילישניות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גיליון1!$M$1</c:f>
              <c:strCache>
                <c:ptCount val="1"/>
                <c:pt idx="0">
                  <c:v>קצב העברת חבילת 10Kהודעות לאורך זמן, במילישניות</c:v>
                </c:pt>
              </c:strCache>
            </c:strRef>
          </c:tx>
          <c:marker>
            <c:symbol val="none"/>
          </c:marker>
          <c:cat>
            <c:numRef>
              <c:f>גיליון1!$P$2:$P$12</c:f>
              <c:numCache>
                <c:formatCode>General</c:formatCode>
                <c:ptCount val="11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</c:numCache>
            </c:numRef>
          </c:cat>
          <c:val>
            <c:numRef>
              <c:f>גיליון1!$M$2:$M$12</c:f>
              <c:numCache>
                <c:formatCode>0.00</c:formatCode>
                <c:ptCount val="11"/>
                <c:pt idx="0">
                  <c:v>1922</c:v>
                </c:pt>
                <c:pt idx="1">
                  <c:v>817</c:v>
                </c:pt>
                <c:pt idx="2">
                  <c:v>687</c:v>
                </c:pt>
                <c:pt idx="3">
                  <c:v>427</c:v>
                </c:pt>
                <c:pt idx="4">
                  <c:v>677</c:v>
                </c:pt>
                <c:pt idx="5">
                  <c:v>406</c:v>
                </c:pt>
                <c:pt idx="6">
                  <c:v>424</c:v>
                </c:pt>
                <c:pt idx="7">
                  <c:v>828</c:v>
                </c:pt>
                <c:pt idx="8">
                  <c:v>1211</c:v>
                </c:pt>
                <c:pt idx="9">
                  <c:v>348</c:v>
                </c:pt>
                <c:pt idx="10">
                  <c:v>411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46400"/>
        <c:axId val="72247936"/>
      </c:lineChart>
      <c:catAx>
        <c:axId val="72246400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72247936"/>
        <c:crosses val="autoZero"/>
        <c:auto val="1"/>
        <c:lblAlgn val="ctr"/>
        <c:lblOffset val="100"/>
        <c:noMultiLvlLbl val="0"/>
      </c:catAx>
      <c:valAx>
        <c:axId val="72247936"/>
        <c:scaling>
          <c:orientation val="minMax"/>
        </c:scaling>
        <c:delete val="0"/>
        <c:axPos val="r"/>
        <c:majorGridlines/>
        <c:numFmt formatCode="0.00" sourceLinked="1"/>
        <c:majorTickMark val="out"/>
        <c:minorTickMark val="none"/>
        <c:tickLblPos val="nextTo"/>
        <c:crossAx val="72246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180976</xdr:colOff>
      <xdr:row>13</xdr:row>
      <xdr:rowOff>90487</xdr:rowOff>
    </xdr:from>
    <xdr:to>
      <xdr:col>15</xdr:col>
      <xdr:colOff>676276</xdr:colOff>
      <xdr:row>27</xdr:row>
      <xdr:rowOff>33337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13</xdr:row>
      <xdr:rowOff>61912</xdr:rowOff>
    </xdr:from>
    <xdr:to>
      <xdr:col>8</xdr:col>
      <xdr:colOff>85725</xdr:colOff>
      <xdr:row>27</xdr:row>
      <xdr:rowOff>4762</xdr:rowOff>
    </xdr:to>
    <xdr:graphicFrame macro="">
      <xdr:nvGraphicFramePr>
        <xdr:cNvPr id="3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tabSelected="1" workbookViewId="0">
      <selection activeCell="Q28" sqref="A1:Q28"/>
    </sheetView>
  </sheetViews>
  <sheetFormatPr defaultRowHeight="15.75" x14ac:dyDescent="0.25"/>
  <cols>
    <col min="5" max="5" width="20.375" customWidth="1"/>
    <col min="7" max="7" width="6" customWidth="1"/>
    <col min="10" max="10" width="10.875" customWidth="1"/>
    <col min="11" max="11" width="21" style="3" bestFit="1" customWidth="1"/>
    <col min="12" max="12" width="2" customWidth="1"/>
    <col min="13" max="13" width="9" customWidth="1"/>
    <col min="14" max="14" width="10.875" customWidth="1"/>
    <col min="15" max="15" width="1.25" customWidth="1"/>
  </cols>
  <sheetData>
    <row r="1" spans="1:16" x14ac:dyDescent="0.25">
      <c r="A1" t="s">
        <v>0</v>
      </c>
      <c r="M1" t="s">
        <v>33</v>
      </c>
      <c r="N1" t="s">
        <v>31</v>
      </c>
      <c r="P1" t="s">
        <v>32</v>
      </c>
    </row>
    <row r="2" spans="1:16" x14ac:dyDescent="0.25">
      <c r="A2" t="s">
        <v>1</v>
      </c>
      <c r="E2" s="1">
        <v>1523727815970</v>
      </c>
      <c r="G2" s="3">
        <v>1523727817892</v>
      </c>
      <c r="K2" s="3">
        <f>SUMPRODUCT(MID(0&amp;G2,LARGE(INDEX(ISNUMBER(--MID(G2,ROW($1:$25),1))* ROW($1:$25),0),ROW($1:$25))+1,1)*10^ROW($1:$25)/10)</f>
        <v>1523727817892</v>
      </c>
      <c r="M2" s="2">
        <f>+K2-E2</f>
        <v>1922</v>
      </c>
      <c r="N2" s="4">
        <f>10000/M2</f>
        <v>5.2029136316337148</v>
      </c>
      <c r="O2" s="4"/>
      <c r="P2">
        <v>10000</v>
      </c>
    </row>
    <row r="3" spans="1:16" x14ac:dyDescent="0.25">
      <c r="A3" t="s">
        <v>2</v>
      </c>
      <c r="E3" s="1">
        <f>SUMPRODUCT(MID(0&amp;A2,LARGE(INDEX(ISNUMBER(--MID(A2,ROW($1:$25),1))* ROW($1:$25),0),ROW($1:$25))+1,1)*10^ROW($1:$25)/10)</f>
        <v>1523727821970</v>
      </c>
      <c r="G3" t="s">
        <v>21</v>
      </c>
      <c r="K3" s="3">
        <v>1523727822787</v>
      </c>
      <c r="M3" s="2">
        <f t="shared" ref="M3:M19" si="0">+K3-E3</f>
        <v>817</v>
      </c>
      <c r="N3" s="4">
        <f t="shared" ref="N3:N12" si="1">10000/M3</f>
        <v>12.239902080783354</v>
      </c>
      <c r="O3" s="4"/>
      <c r="P3">
        <v>20000</v>
      </c>
    </row>
    <row r="4" spans="1:16" x14ac:dyDescent="0.25">
      <c r="A4" t="s">
        <v>3</v>
      </c>
      <c r="E4" s="1">
        <f>SUMPRODUCT(MID(0&amp;A4,LARGE(INDEX(ISNUMBER(--MID(A4,ROW($1:$25),1))* ROW($1:$25),0),ROW($1:$25))+1,1)*10^ROW($1:$25)/10)</f>
        <v>1523727827967</v>
      </c>
      <c r="G4" t="s">
        <v>22</v>
      </c>
      <c r="K4" s="3">
        <v>1523727828654</v>
      </c>
      <c r="M4" s="2">
        <f t="shared" si="0"/>
        <v>687</v>
      </c>
      <c r="N4" s="4">
        <f t="shared" si="1"/>
        <v>14.55604075691412</v>
      </c>
      <c r="O4" s="4"/>
      <c r="P4">
        <v>30000</v>
      </c>
    </row>
    <row r="5" spans="1:16" x14ac:dyDescent="0.25">
      <c r="A5" t="s">
        <v>4</v>
      </c>
      <c r="E5" s="1">
        <f>SUMPRODUCT(MID(0&amp;A6,LARGE(INDEX(ISNUMBER(--MID(A6,ROW($1:$25),1))* ROW($1:$25),0),ROW($1:$25))+1,1)*10^ROW($1:$25)/10)</f>
        <v>1523727833969</v>
      </c>
      <c r="G5" t="s">
        <v>23</v>
      </c>
      <c r="K5" s="3">
        <v>1523727834396</v>
      </c>
      <c r="M5" s="2">
        <f t="shared" si="0"/>
        <v>427</v>
      </c>
      <c r="N5" s="4">
        <f t="shared" si="1"/>
        <v>23.419203747072601</v>
      </c>
      <c r="O5" s="4"/>
      <c r="P5">
        <v>40000</v>
      </c>
    </row>
    <row r="6" spans="1:16" x14ac:dyDescent="0.25">
      <c r="A6" t="s">
        <v>5</v>
      </c>
      <c r="E6" s="1">
        <f>SUMPRODUCT(MID(0&amp;A8,LARGE(INDEX(ISNUMBER(--MID(A8,ROW($1:$25),1))* ROW($1:$25),0),ROW($1:$25))+1,1)*10^ROW($1:$25)/10)</f>
        <v>1523727839971</v>
      </c>
      <c r="G6" t="s">
        <v>24</v>
      </c>
      <c r="K6" s="3">
        <v>1523727840648</v>
      </c>
      <c r="M6" s="2">
        <f t="shared" si="0"/>
        <v>677</v>
      </c>
      <c r="N6" s="4">
        <f t="shared" si="1"/>
        <v>14.771048744460856</v>
      </c>
      <c r="O6" s="4"/>
      <c r="P6">
        <v>50000</v>
      </c>
    </row>
    <row r="7" spans="1:16" x14ac:dyDescent="0.25">
      <c r="A7" t="s">
        <v>6</v>
      </c>
      <c r="E7" s="1">
        <f>SUMPRODUCT(MID(0&amp;A10,LARGE(INDEX(ISNUMBER(--MID(A10,ROW($1:$25),1))* ROW($1:$25),0),ROW($1:$25))+1,1)*10^ROW($1:$25)/10)</f>
        <v>1523727845970</v>
      </c>
      <c r="G7" t="s">
        <v>25</v>
      </c>
      <c r="K7" s="3">
        <v>1523727846376</v>
      </c>
      <c r="M7" s="2">
        <f t="shared" si="0"/>
        <v>406</v>
      </c>
      <c r="N7" s="4">
        <f t="shared" si="1"/>
        <v>24.630541871921181</v>
      </c>
      <c r="O7" s="4"/>
      <c r="P7">
        <v>60000</v>
      </c>
    </row>
    <row r="8" spans="1:16" x14ac:dyDescent="0.25">
      <c r="A8" t="s">
        <v>7</v>
      </c>
      <c r="E8" s="1">
        <f>SUMPRODUCT(MID(0&amp;A12,LARGE(INDEX(ISNUMBER(--MID(A12,ROW($1:$25),1))* ROW($1:$25),0),ROW($1:$25))+1,1)*10^ROW($1:$25)/10)</f>
        <v>1523727851971</v>
      </c>
      <c r="G8" t="s">
        <v>26</v>
      </c>
      <c r="K8" s="3">
        <v>1523727852395</v>
      </c>
      <c r="M8" s="2">
        <f t="shared" si="0"/>
        <v>424</v>
      </c>
      <c r="N8" s="4">
        <f t="shared" si="1"/>
        <v>23.584905660377359</v>
      </c>
      <c r="O8" s="4"/>
      <c r="P8">
        <v>70000</v>
      </c>
    </row>
    <row r="9" spans="1:16" x14ac:dyDescent="0.25">
      <c r="A9" t="s">
        <v>8</v>
      </c>
      <c r="E9" s="1">
        <f>SUMPRODUCT(MID(0&amp;A14,LARGE(INDEX(ISNUMBER(--MID(A14,ROW($1:$25),1))* ROW($1:$25),0),ROW($1:$25))+1,1)*10^ROW($1:$25)/10)</f>
        <v>1523727857971</v>
      </c>
      <c r="G9" t="s">
        <v>27</v>
      </c>
      <c r="K9" s="3">
        <v>1523727858799</v>
      </c>
      <c r="M9" s="2">
        <f t="shared" si="0"/>
        <v>828</v>
      </c>
      <c r="N9" s="4">
        <f t="shared" si="1"/>
        <v>12.077294685990339</v>
      </c>
      <c r="O9" s="4"/>
      <c r="P9">
        <v>80000</v>
      </c>
    </row>
    <row r="10" spans="1:16" x14ac:dyDescent="0.25">
      <c r="A10" t="s">
        <v>9</v>
      </c>
      <c r="E10" s="1">
        <f>SUMPRODUCT(MID(0&amp;A16,LARGE(INDEX(ISNUMBER(--MID(A16,ROW($1:$25),1))* ROW($1:$25),0),ROW($1:$25))+1,1)*10^ROW($1:$25)/10)</f>
        <v>1523727863970</v>
      </c>
      <c r="G10" t="s">
        <v>28</v>
      </c>
      <c r="K10" s="3">
        <v>1523727865181</v>
      </c>
      <c r="M10" s="2">
        <f t="shared" si="0"/>
        <v>1211</v>
      </c>
      <c r="N10" s="4">
        <f t="shared" si="1"/>
        <v>8.257638315441783</v>
      </c>
      <c r="O10" s="4"/>
      <c r="P10">
        <v>90000</v>
      </c>
    </row>
    <row r="11" spans="1:16" x14ac:dyDescent="0.25">
      <c r="A11" t="s">
        <v>10</v>
      </c>
      <c r="E11" s="1">
        <f>SUMPRODUCT(MID(0&amp;A18,LARGE(INDEX(ISNUMBER(--MID(A18,ROW($1:$25),1))* ROW($1:$25),0),ROW($1:$25))+1,1)*10^ROW($1:$25)/10)</f>
        <v>1523727869971</v>
      </c>
      <c r="G11" t="s">
        <v>29</v>
      </c>
      <c r="K11" s="3">
        <v>1523727870319</v>
      </c>
      <c r="M11" s="2">
        <f t="shared" si="0"/>
        <v>348</v>
      </c>
      <c r="N11" s="4">
        <f t="shared" si="1"/>
        <v>28.735632183908045</v>
      </c>
      <c r="O11" s="4"/>
      <c r="P11">
        <v>100000</v>
      </c>
    </row>
    <row r="12" spans="1:16" x14ac:dyDescent="0.25">
      <c r="A12" t="s">
        <v>11</v>
      </c>
      <c r="E12" s="1">
        <f>SUMPRODUCT(MID(0&amp;A20,LARGE(INDEX(ISNUMBER(--MID(A20,ROW($1:$25),1))* ROW($1:$25),0),ROW($1:$25))+1,1)*10^ROW($1:$25)/10)</f>
        <v>1523727875966</v>
      </c>
      <c r="G12" t="s">
        <v>30</v>
      </c>
      <c r="K12" s="3">
        <v>1523727876377</v>
      </c>
      <c r="M12" s="2">
        <f t="shared" si="0"/>
        <v>411</v>
      </c>
      <c r="N12" s="4">
        <f t="shared" si="1"/>
        <v>24.330900243309003</v>
      </c>
      <c r="O12" s="4"/>
      <c r="P12">
        <v>110000</v>
      </c>
    </row>
    <row r="13" spans="1:16" x14ac:dyDescent="0.25">
      <c r="A13" t="s">
        <v>12</v>
      </c>
      <c r="E13" s="1"/>
      <c r="M13" s="2"/>
    </row>
    <row r="14" spans="1:16" x14ac:dyDescent="0.25">
      <c r="A14" t="s">
        <v>13</v>
      </c>
      <c r="M14" s="2"/>
    </row>
    <row r="15" spans="1:16" x14ac:dyDescent="0.25">
      <c r="A15" t="s">
        <v>14</v>
      </c>
      <c r="E15" s="1"/>
      <c r="M15" s="2">
        <f t="shared" si="0"/>
        <v>0</v>
      </c>
    </row>
    <row r="16" spans="1:16" x14ac:dyDescent="0.25">
      <c r="A16" t="s">
        <v>15</v>
      </c>
      <c r="M16" s="2">
        <f t="shared" si="0"/>
        <v>0</v>
      </c>
    </row>
    <row r="17" spans="1:13" x14ac:dyDescent="0.25">
      <c r="A17" t="s">
        <v>16</v>
      </c>
      <c r="E17" s="1"/>
      <c r="M17" s="2">
        <f t="shared" si="0"/>
        <v>0</v>
      </c>
    </row>
    <row r="18" spans="1:13" x14ac:dyDescent="0.25">
      <c r="A18" t="s">
        <v>17</v>
      </c>
      <c r="M18" s="2">
        <f t="shared" si="0"/>
        <v>0</v>
      </c>
    </row>
    <row r="19" spans="1:13" x14ac:dyDescent="0.25">
      <c r="A19" t="s">
        <v>18</v>
      </c>
      <c r="E19" s="1"/>
      <c r="M19" s="2">
        <f t="shared" si="0"/>
        <v>0</v>
      </c>
    </row>
    <row r="20" spans="1:13" x14ac:dyDescent="0.25">
      <c r="A20" t="s">
        <v>19</v>
      </c>
    </row>
    <row r="21" spans="1:13" x14ac:dyDescent="0.25">
      <c r="A21" t="s">
        <v>20</v>
      </c>
      <c r="E21" s="1"/>
    </row>
    <row r="22" spans="1:13" x14ac:dyDescent="0.25">
      <c r="E22" s="2"/>
    </row>
  </sheetData>
  <pageMargins left="0.7" right="0.7" top="0.75" bottom="0.75" header="0.3" footer="0.3"/>
  <pageSetup paperSize="9" scale="74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גיליון1</vt:lpstr>
      <vt:lpstr>גיליון2</vt:lpstr>
      <vt:lpstr>גיליון3</vt:lpstr>
      <vt:lpstr>גיליון1!WPrint_Area_W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2018-04-14T18:07:29Z</cp:lastPrinted>
  <dcterms:created xsi:type="dcterms:W3CDTF">2018-04-14T17:44:46Z</dcterms:created>
  <dcterms:modified xsi:type="dcterms:W3CDTF">2018-04-14T21:02:37Z</dcterms:modified>
</cp:coreProperties>
</file>