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5tur\Lab\P02-Ring_Reactor\05-Publication\PeriodDoublingGit\data-and-simulation\"/>
    </mc:Choice>
  </mc:AlternateContent>
  <bookViews>
    <workbookView xWindow="360" yWindow="15" windowWidth="15000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C18" i="1" l="1"/>
  <c r="C16" i="1"/>
  <c r="C13" i="1"/>
  <c r="C8" i="1"/>
  <c r="C9" i="1"/>
  <c r="C10" i="1"/>
  <c r="C7" i="1"/>
  <c r="C11" i="1" l="1"/>
  <c r="C17" i="1" s="1"/>
  <c r="C19" i="1" s="1"/>
</calcChain>
</file>

<file path=xl/sharedStrings.xml><?xml version="1.0" encoding="utf-8"?>
<sst xmlns="http://schemas.openxmlformats.org/spreadsheetml/2006/main" count="22" uniqueCount="16">
  <si>
    <t>nM</t>
  </si>
  <si>
    <t>total volume (µL)</t>
  </si>
  <si>
    <t>Extract</t>
  </si>
  <si>
    <t>Buffer</t>
  </si>
  <si>
    <t>nf</t>
  </si>
  <si>
    <t>LA048 p28_tetR</t>
  </si>
  <si>
    <t>LA063 p28_dmT</t>
  </si>
  <si>
    <t>LA046 pL-tetO1_s28</t>
  </si>
  <si>
    <t>TCEP</t>
  </si>
  <si>
    <t>LA077 ptet_eff_mV</t>
  </si>
  <si>
    <t>Plasmid Master Mix</t>
  </si>
  <si>
    <t>half volume (µL)</t>
  </si>
  <si>
    <t>%</t>
  </si>
  <si>
    <t>mM</t>
  </si>
  <si>
    <t>sample conc.</t>
  </si>
  <si>
    <t>stock conc.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</si>
</sst>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"/>
    <numFmt numFmtId="166" formatCode="0.000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0" xfId="0" applyFont="1" applyFill="1" applyBorder="1"/>
    <xf numFmtId="0" fontId="14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14" fillId="0" borderId="0" xfId="0" applyNumberFormat="1" applyFont="1" applyFill="1" applyBorder="1"/>
    <xf numFmtId="0" fontId="11" fillId="0" borderId="0" xfId="0" applyFont="1" applyFill="1" applyBorder="1"/>
    <xf numFmtId="1" fontId="14" fillId="0" borderId="0" xfId="0" applyNumberFormat="1" applyFont="1" applyFill="1" applyBorder="1"/>
    <xf numFmtId="0" fontId="12" fillId="0" borderId="0" xfId="0" applyFont="1" applyFill="1" applyBorder="1"/>
    <xf numFmtId="2" fontId="15" fillId="0" borderId="0" xfId="0" applyNumberFormat="1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7" fillId="0" borderId="0" xfId="0" applyFont="1" applyFill="1" applyBorder="1"/>
    <xf numFmtId="0" fontId="19" fillId="0" borderId="0" xfId="0" applyFont="1"/>
    <xf numFmtId="0" fontId="15" fillId="0" borderId="0" xfId="0" applyFont="1"/>
    <xf numFmtId="0" fontId="10" fillId="0" borderId="0" xfId="0" applyFont="1" applyFill="1" applyBorder="1"/>
    <xf numFmtId="0" fontId="9" fillId="0" borderId="0" xfId="0" applyFont="1"/>
    <xf numFmtId="0" fontId="9" fillId="0" borderId="0" xfId="0" applyFont="1" applyFill="1" applyBorder="1"/>
    <xf numFmtId="0" fontId="9" fillId="0" borderId="0" xfId="0" applyFont="1" applyFill="1"/>
    <xf numFmtId="0" fontId="14" fillId="0" borderId="0" xfId="0" applyFont="1" applyFill="1"/>
    <xf numFmtId="0" fontId="8" fillId="0" borderId="0" xfId="0" applyFont="1"/>
    <xf numFmtId="0" fontId="18" fillId="0" borderId="0" xfId="0" applyFont="1" applyFill="1" applyBorder="1"/>
    <xf numFmtId="0" fontId="14" fillId="0" borderId="0" xfId="0" applyFont="1" applyBorder="1"/>
    <xf numFmtId="0" fontId="0" fillId="0" borderId="0" xfId="0" applyFont="1" applyFill="1" applyBorder="1"/>
    <xf numFmtId="0" fontId="5" fillId="0" borderId="0" xfId="0" applyFont="1"/>
    <xf numFmtId="0" fontId="5" fillId="0" borderId="0" xfId="0" applyFont="1" applyFill="1"/>
    <xf numFmtId="0" fontId="4" fillId="0" borderId="0" xfId="0" applyFont="1" applyFill="1" applyBorder="1"/>
    <xf numFmtId="0" fontId="3" fillId="0" borderId="0" xfId="0" applyFont="1" applyFill="1"/>
    <xf numFmtId="0" fontId="3" fillId="0" borderId="0" xfId="0" applyFont="1"/>
    <xf numFmtId="0" fontId="2" fillId="0" borderId="0" xfId="0" applyFont="1"/>
    <xf numFmtId="0" fontId="15" fillId="0" borderId="0" xfId="0" applyFont="1" applyFill="1"/>
    <xf numFmtId="166" fontId="14" fillId="0" borderId="0" xfId="0" applyNumberFormat="1" applyFont="1" applyFill="1" applyBorder="1"/>
    <xf numFmtId="0" fontId="4" fillId="0" borderId="0" xfId="0" applyFont="1" applyBorder="1"/>
    <xf numFmtId="0" fontId="1" fillId="0" borderId="0" xfId="0" applyFont="1" applyBorder="1"/>
    <xf numFmtId="0" fontId="6" fillId="0" borderId="0" xfId="0" applyFont="1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165" fontId="14" fillId="0" borderId="0" xfId="0" applyNumberFormat="1" applyFont="1" applyFill="1" applyBorder="1"/>
    <xf numFmtId="0" fontId="19" fillId="0" borderId="0" xfId="0" applyFont="1" applyFill="1" applyBorder="1"/>
    <xf numFmtId="0" fontId="21" fillId="0" borderId="0" xfId="0" applyFont="1" applyFill="1" applyBorder="1"/>
    <xf numFmtId="0" fontId="20" fillId="0" borderId="0" xfId="0" applyFont="1" applyFill="1" applyBorder="1"/>
    <xf numFmtId="0" fontId="7" fillId="0" borderId="0" xfId="0" applyFont="1" applyFill="1" applyBorder="1"/>
    <xf numFmtId="10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/>
    <xf numFmtId="166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abSelected="1" zoomScale="85" zoomScaleNormal="85" workbookViewId="0">
      <selection activeCell="H23" sqref="H23"/>
    </sheetView>
  </sheetViews>
  <sheetFormatPr defaultRowHeight="15" x14ac:dyDescent="0.25"/>
  <cols>
    <col min="2" max="2" width="22.5703125" customWidth="1"/>
    <col min="3" max="3" width="17.28515625" customWidth="1"/>
    <col min="4" max="4" width="13.140625" bestFit="1" customWidth="1"/>
    <col min="5" max="5" width="10.85546875" bestFit="1" customWidth="1"/>
    <col min="6" max="6" width="12.28515625" bestFit="1" customWidth="1"/>
    <col min="8" max="8" width="14.85546875" customWidth="1"/>
    <col min="9" max="9" width="17.42578125" customWidth="1"/>
    <col min="10" max="10" width="7.42578125" customWidth="1"/>
    <col min="11" max="11" width="6.140625" customWidth="1"/>
    <col min="12" max="12" width="16.7109375" customWidth="1"/>
    <col min="13" max="13" width="6.42578125" customWidth="1"/>
    <col min="14" max="14" width="7.7109375" bestFit="1" customWidth="1"/>
    <col min="15" max="15" width="23.85546875" bestFit="1" customWidth="1"/>
    <col min="16" max="17" width="6.7109375" customWidth="1"/>
    <col min="18" max="18" width="17.28515625" customWidth="1"/>
    <col min="19" max="19" width="6.7109375" customWidth="1"/>
    <col min="20" max="20" width="8.28515625" customWidth="1"/>
    <col min="21" max="21" width="16.5703125" customWidth="1"/>
    <col min="22" max="22" width="6.7109375" customWidth="1"/>
    <col min="24" max="24" width="14.5703125" customWidth="1"/>
    <col min="25" max="25" width="6.28515625" customWidth="1"/>
    <col min="28" max="28" width="20.7109375" customWidth="1"/>
  </cols>
  <sheetData>
    <row r="1" spans="1:26" x14ac:dyDescent="0.25">
      <c r="L1" s="3"/>
      <c r="O1" s="3"/>
      <c r="R1" s="4"/>
      <c r="S1" s="6"/>
      <c r="T1" s="6"/>
      <c r="U1" s="4"/>
      <c r="V1" s="6"/>
      <c r="W1" s="6"/>
      <c r="X1" s="4"/>
      <c r="Y1" s="6"/>
      <c r="Z1" s="6"/>
    </row>
    <row r="2" spans="1:26" x14ac:dyDescent="0.25">
      <c r="L2" s="14"/>
      <c r="M2" s="6"/>
      <c r="N2" s="6"/>
      <c r="O2" s="6"/>
      <c r="P2" s="6"/>
      <c r="Q2" s="6"/>
      <c r="R2" s="18"/>
      <c r="S2" s="18"/>
      <c r="T2" s="6"/>
      <c r="U2" s="6"/>
      <c r="V2" s="6"/>
      <c r="W2" s="6"/>
      <c r="X2" s="14"/>
      <c r="Y2" s="6"/>
      <c r="Z2" s="6"/>
    </row>
    <row r="3" spans="1:26" x14ac:dyDescent="0.25">
      <c r="B3" s="5" t="s">
        <v>1</v>
      </c>
      <c r="C3" s="6">
        <v>90</v>
      </c>
      <c r="D3" s="5"/>
      <c r="E3" s="5"/>
      <c r="L3" s="11"/>
      <c r="M3" s="6"/>
      <c r="N3" s="15"/>
      <c r="O3" s="19"/>
      <c r="P3" s="19"/>
      <c r="Q3" s="19"/>
      <c r="R3" s="19"/>
      <c r="S3" s="19"/>
      <c r="T3" s="19"/>
      <c r="V3" s="6"/>
      <c r="W3" s="6"/>
      <c r="X3" s="11"/>
      <c r="Y3" s="6"/>
      <c r="Z3" s="15"/>
    </row>
    <row r="4" spans="1:26" x14ac:dyDescent="0.25">
      <c r="B4" s="5" t="s">
        <v>11</v>
      </c>
      <c r="C4" s="6">
        <v>45</v>
      </c>
      <c r="D4" s="37"/>
      <c r="E4" s="5"/>
      <c r="L4" s="11"/>
      <c r="M4" s="6"/>
      <c r="N4" s="15"/>
      <c r="O4" s="19"/>
      <c r="P4" s="19"/>
      <c r="Q4" s="19"/>
      <c r="R4" s="19"/>
      <c r="S4" s="19"/>
      <c r="T4" s="19"/>
      <c r="V4" s="6"/>
      <c r="W4" s="6"/>
      <c r="X4" s="11"/>
      <c r="Y4" s="6"/>
      <c r="Z4" s="15"/>
    </row>
    <row r="5" spans="1:26" x14ac:dyDescent="0.25">
      <c r="L5" s="11"/>
      <c r="M5" s="6"/>
      <c r="N5" s="6"/>
      <c r="O5" s="19"/>
      <c r="P5" s="1"/>
      <c r="Q5" s="19"/>
      <c r="R5" s="19"/>
      <c r="S5" s="19"/>
      <c r="T5" s="19"/>
      <c r="V5" s="6"/>
      <c r="W5" s="6"/>
      <c r="X5" s="11"/>
      <c r="Y5" s="6"/>
      <c r="Z5" s="6"/>
    </row>
    <row r="6" spans="1:26" x14ac:dyDescent="0.25">
      <c r="B6" s="17" t="s">
        <v>10</v>
      </c>
      <c r="D6" s="47" t="s">
        <v>14</v>
      </c>
      <c r="E6" s="47" t="s">
        <v>15</v>
      </c>
      <c r="L6" s="14"/>
      <c r="M6" s="6"/>
      <c r="N6" s="15"/>
      <c r="O6" s="19"/>
      <c r="P6" s="19"/>
      <c r="Q6" s="19"/>
      <c r="R6" s="19"/>
      <c r="S6" s="19"/>
      <c r="T6" s="19"/>
      <c r="V6" s="6"/>
      <c r="W6" s="6"/>
      <c r="X6" s="14"/>
      <c r="Y6" s="6"/>
      <c r="Z6" s="4"/>
    </row>
    <row r="7" spans="1:26" x14ac:dyDescent="0.25">
      <c r="B7" s="5" t="s">
        <v>5</v>
      </c>
      <c r="C7" s="34">
        <f>D7/E7*C$3</f>
        <v>0.70739884779516349</v>
      </c>
      <c r="D7" s="25">
        <v>1</v>
      </c>
      <c r="E7" s="38">
        <v>127.22667032963652</v>
      </c>
      <c r="F7" s="47" t="s">
        <v>0</v>
      </c>
      <c r="L7" s="14"/>
      <c r="M7" s="6"/>
      <c r="N7" s="7"/>
      <c r="O7" s="19"/>
      <c r="P7" s="19"/>
      <c r="Q7" s="19"/>
      <c r="R7" s="19"/>
      <c r="S7" s="19"/>
      <c r="T7" s="19"/>
      <c r="V7" s="6"/>
      <c r="W7" s="6"/>
      <c r="X7" s="14"/>
      <c r="Y7" s="6"/>
      <c r="Z7" s="7"/>
    </row>
    <row r="8" spans="1:26" x14ac:dyDescent="0.25">
      <c r="B8" s="5" t="s">
        <v>6</v>
      </c>
      <c r="C8" s="34">
        <f>D8/E8*C$3</f>
        <v>0.6328712686567165</v>
      </c>
      <c r="D8" s="5">
        <v>2</v>
      </c>
      <c r="E8" s="38">
        <v>284.418030829641</v>
      </c>
      <c r="F8" s="47" t="s">
        <v>0</v>
      </c>
      <c r="L8" s="5"/>
      <c r="M8" s="10"/>
      <c r="N8" s="7"/>
      <c r="O8" s="17"/>
      <c r="P8" s="1"/>
      <c r="Q8" s="19"/>
      <c r="R8" s="19"/>
      <c r="S8" s="19"/>
      <c r="T8" s="19"/>
      <c r="V8" s="6"/>
      <c r="W8" s="6"/>
      <c r="X8" s="5"/>
      <c r="Y8" s="10"/>
      <c r="Z8" s="7"/>
    </row>
    <row r="9" spans="1:26" x14ac:dyDescent="0.25">
      <c r="B9" s="5" t="s">
        <v>7</v>
      </c>
      <c r="C9" s="34">
        <f>D9/E9*C$3</f>
        <v>0.69788436363636352</v>
      </c>
      <c r="D9" s="35">
        <v>1</v>
      </c>
      <c r="E9" s="38">
        <v>128.96119284153355</v>
      </c>
      <c r="F9" s="47" t="s">
        <v>0</v>
      </c>
      <c r="L9" s="9"/>
      <c r="M9" s="6"/>
      <c r="N9" s="7"/>
      <c r="O9" s="19"/>
      <c r="P9" s="19"/>
      <c r="Q9" s="19"/>
      <c r="R9" s="19"/>
      <c r="S9" s="19"/>
      <c r="T9" s="19"/>
      <c r="V9" s="6"/>
      <c r="W9" s="6"/>
      <c r="X9" s="6"/>
      <c r="Y9" s="6"/>
      <c r="Z9" s="7"/>
    </row>
    <row r="10" spans="1:26" x14ac:dyDescent="0.25">
      <c r="B10" s="36" t="s">
        <v>9</v>
      </c>
      <c r="C10" s="34">
        <f>D10/E10*C$3</f>
        <v>0.68947924832214769</v>
      </c>
      <c r="D10" s="35">
        <v>2</v>
      </c>
      <c r="E10" s="38">
        <v>261.06659546031472</v>
      </c>
      <c r="F10" s="47" t="s">
        <v>0</v>
      </c>
      <c r="L10" s="11"/>
      <c r="M10" s="6"/>
      <c r="N10" s="7"/>
      <c r="O10" s="19"/>
      <c r="P10" s="19"/>
      <c r="Q10" s="19"/>
      <c r="R10" s="19"/>
      <c r="S10" s="19"/>
      <c r="T10" s="19"/>
      <c r="V10" s="6"/>
      <c r="W10" s="6"/>
      <c r="X10" s="11"/>
      <c r="Y10" s="6"/>
      <c r="Z10" s="8"/>
    </row>
    <row r="11" spans="1:26" x14ac:dyDescent="0.25">
      <c r="A11" s="5"/>
      <c r="C11" s="48">
        <f>SUM(C7:C10)</f>
        <v>2.7276337284103911</v>
      </c>
      <c r="L11" s="6"/>
      <c r="M11" s="6"/>
      <c r="N11" s="7"/>
      <c r="O11" s="19"/>
      <c r="P11" s="1"/>
      <c r="Q11" s="19"/>
      <c r="R11" s="19"/>
      <c r="S11" s="19"/>
      <c r="T11" s="19"/>
      <c r="V11" s="6"/>
      <c r="W11" s="6"/>
      <c r="X11" s="6"/>
      <c r="Y11" s="6"/>
      <c r="Z11" s="7"/>
    </row>
    <row r="12" spans="1:26" x14ac:dyDescent="0.25">
      <c r="A12" s="5"/>
      <c r="B12" s="6"/>
      <c r="C12" s="6"/>
      <c r="D12" s="6"/>
      <c r="E12" s="6"/>
      <c r="F12" s="6"/>
      <c r="L12" s="11"/>
      <c r="M12" s="6"/>
      <c r="N12" s="12"/>
      <c r="O12" s="19"/>
      <c r="P12" s="19"/>
      <c r="Q12" s="19"/>
      <c r="R12" s="19"/>
      <c r="S12" s="19"/>
      <c r="T12" s="19"/>
      <c r="V12" s="6"/>
      <c r="W12" s="6"/>
      <c r="X12" s="6"/>
      <c r="Y12" s="6"/>
      <c r="Z12" s="12"/>
    </row>
    <row r="13" spans="1:26" x14ac:dyDescent="0.25">
      <c r="A13" s="5"/>
      <c r="B13" s="24" t="s">
        <v>2</v>
      </c>
      <c r="C13" s="39">
        <f>$C$3*D13/E13</f>
        <v>29.999699999999997</v>
      </c>
      <c r="D13" s="40">
        <v>33.332999999999998</v>
      </c>
      <c r="E13" s="5">
        <v>100</v>
      </c>
      <c r="F13" s="47" t="s">
        <v>12</v>
      </c>
      <c r="G13" s="6"/>
      <c r="H13" s="6"/>
      <c r="I13" s="6"/>
      <c r="L13" s="6"/>
      <c r="M13" s="10"/>
      <c r="N13" s="7"/>
      <c r="O13" s="19"/>
      <c r="P13" s="19"/>
      <c r="Q13" s="19"/>
      <c r="R13" s="19"/>
      <c r="S13" s="19"/>
      <c r="T13" s="19"/>
      <c r="V13" s="6"/>
      <c r="W13" s="6"/>
      <c r="X13" s="13"/>
      <c r="Y13" s="10"/>
      <c r="Z13" s="7"/>
    </row>
    <row r="14" spans="1:26" x14ac:dyDescent="0.25">
      <c r="A14" s="1"/>
      <c r="B14" s="29" t="s">
        <v>4</v>
      </c>
      <c r="C14" s="39">
        <f>C4-C15-C13</f>
        <v>15.000300000000003</v>
      </c>
      <c r="D14" s="6"/>
      <c r="E14" s="6"/>
      <c r="F14" s="47"/>
      <c r="G14" s="6"/>
      <c r="H14" s="6"/>
      <c r="I14" s="41"/>
      <c r="L14" s="6"/>
      <c r="M14" s="6"/>
      <c r="N14" s="7"/>
      <c r="O14" s="19"/>
      <c r="P14" s="1"/>
      <c r="Q14" s="19"/>
      <c r="R14" s="19"/>
      <c r="S14" s="19"/>
      <c r="T14" s="19"/>
      <c r="V14" s="6"/>
      <c r="W14" s="6"/>
      <c r="X14" s="6"/>
      <c r="Y14" s="6"/>
      <c r="Z14" s="7"/>
    </row>
    <row r="15" spans="1:26" x14ac:dyDescent="0.25">
      <c r="A15" s="1"/>
      <c r="B15" s="29"/>
      <c r="C15" s="6"/>
      <c r="D15" s="6"/>
      <c r="E15" s="6"/>
      <c r="F15" s="46"/>
      <c r="G15" s="6"/>
      <c r="H15" s="6"/>
      <c r="I15" s="41"/>
      <c r="L15" s="5"/>
      <c r="M15" s="6"/>
      <c r="N15" s="7"/>
      <c r="O15" s="19"/>
      <c r="P15" s="1"/>
      <c r="Q15" s="19"/>
      <c r="R15" s="19"/>
      <c r="S15" s="19"/>
      <c r="T15" s="19"/>
      <c r="V15" s="6"/>
      <c r="W15" s="6"/>
      <c r="X15" s="11"/>
      <c r="Y15" s="6"/>
      <c r="Z15" s="8"/>
    </row>
    <row r="16" spans="1:26" x14ac:dyDescent="0.25">
      <c r="B16" s="24" t="s">
        <v>3</v>
      </c>
      <c r="C16" s="39">
        <f>$C$3*D16/E16</f>
        <v>37.499940000000002</v>
      </c>
      <c r="D16" s="40">
        <v>41.666600000000003</v>
      </c>
      <c r="E16" s="5">
        <v>100</v>
      </c>
      <c r="F16" s="47" t="s">
        <v>12</v>
      </c>
      <c r="G16" s="6"/>
      <c r="H16" s="26"/>
      <c r="I16" s="41"/>
      <c r="L16" s="9"/>
      <c r="M16" s="6"/>
      <c r="N16" s="7"/>
      <c r="T16" s="19"/>
      <c r="V16" s="6"/>
      <c r="W16" s="6"/>
      <c r="X16" s="6"/>
      <c r="Y16" s="6"/>
      <c r="Z16" s="7"/>
    </row>
    <row r="17" spans="1:26" x14ac:dyDescent="0.25">
      <c r="B17" s="26" t="s">
        <v>10</v>
      </c>
      <c r="C17" s="34">
        <f>C11</f>
        <v>2.7276337284103911</v>
      </c>
      <c r="D17" s="29"/>
      <c r="E17" s="29"/>
      <c r="F17" s="6"/>
      <c r="G17" s="6"/>
      <c r="H17" s="6"/>
      <c r="I17" s="42"/>
      <c r="L17" s="11"/>
      <c r="M17" s="6"/>
      <c r="N17" s="12"/>
      <c r="O17" s="5"/>
      <c r="S17" s="19"/>
      <c r="T17" s="19"/>
      <c r="V17" s="6"/>
      <c r="W17" s="6"/>
      <c r="X17" s="6"/>
      <c r="Y17" s="6"/>
      <c r="Z17" s="12"/>
    </row>
    <row r="18" spans="1:26" x14ac:dyDescent="0.25">
      <c r="B18" s="6" t="s">
        <v>8</v>
      </c>
      <c r="C18" s="6">
        <f>C3*D18/E18</f>
        <v>1.8</v>
      </c>
      <c r="D18" s="6">
        <v>2</v>
      </c>
      <c r="E18" s="6">
        <v>100</v>
      </c>
      <c r="F18" s="47" t="s">
        <v>13</v>
      </c>
      <c r="G18" s="6"/>
      <c r="H18" s="43"/>
      <c r="I18" s="42"/>
      <c r="L18" s="11"/>
      <c r="M18" s="6"/>
      <c r="N18" s="12"/>
      <c r="O18" s="24"/>
      <c r="P18" s="19"/>
      <c r="Q18" s="19"/>
      <c r="R18" s="19"/>
      <c r="S18" s="19"/>
      <c r="T18" s="19"/>
      <c r="V18" s="6"/>
      <c r="W18" s="6"/>
      <c r="X18" s="6"/>
      <c r="Y18" s="6"/>
      <c r="Z18" s="12"/>
    </row>
    <row r="19" spans="1:26" x14ac:dyDescent="0.25">
      <c r="A19" s="1"/>
      <c r="B19" s="44" t="s">
        <v>4</v>
      </c>
      <c r="C19" s="39">
        <f>C4-SUM(C16:C18)</f>
        <v>2.9724262715896117</v>
      </c>
      <c r="D19" s="6"/>
      <c r="E19" s="6"/>
      <c r="G19" s="6"/>
      <c r="H19" s="43"/>
      <c r="I19" s="42"/>
      <c r="L19" s="11"/>
      <c r="M19" s="6"/>
      <c r="N19" s="12"/>
      <c r="O19" s="24"/>
      <c r="P19" s="23"/>
      <c r="S19" s="19"/>
      <c r="T19" s="19"/>
      <c r="V19" s="6"/>
      <c r="W19" s="6"/>
      <c r="X19" s="6"/>
      <c r="Y19" s="6"/>
      <c r="Z19" s="12"/>
    </row>
    <row r="20" spans="1:26" x14ac:dyDescent="0.25">
      <c r="A20" s="1"/>
      <c r="G20" s="5"/>
      <c r="H20" s="43"/>
      <c r="I20" s="6"/>
      <c r="N20" s="7"/>
      <c r="O20" s="5"/>
      <c r="S20" s="19"/>
      <c r="T20" s="19"/>
      <c r="V20" s="6"/>
      <c r="W20" s="6"/>
      <c r="X20" s="13"/>
      <c r="Y20" s="10"/>
      <c r="Z20" s="7"/>
    </row>
    <row r="21" spans="1:26" x14ac:dyDescent="0.25">
      <c r="A21" s="1"/>
      <c r="G21" s="5"/>
      <c r="H21" s="5"/>
      <c r="I21" s="6"/>
      <c r="N21" s="7"/>
      <c r="O21" s="24"/>
      <c r="P21" s="19"/>
      <c r="Q21" s="19"/>
      <c r="R21" s="19"/>
      <c r="S21" s="19"/>
      <c r="T21" s="19"/>
      <c r="V21" s="6"/>
      <c r="W21" s="6"/>
      <c r="X21" s="6"/>
      <c r="Y21" s="6"/>
      <c r="Z21" s="7"/>
    </row>
    <row r="22" spans="1:26" x14ac:dyDescent="0.25">
      <c r="A22" s="1"/>
      <c r="G22" s="5"/>
      <c r="H22" s="5"/>
      <c r="I22" s="6"/>
      <c r="N22" s="7"/>
      <c r="O22" s="33"/>
      <c r="R22" s="31"/>
      <c r="S22" s="31"/>
      <c r="T22" s="31"/>
      <c r="V22" s="6"/>
      <c r="W22" s="6"/>
      <c r="X22" s="11"/>
      <c r="Y22" s="6"/>
      <c r="Z22" s="8"/>
    </row>
    <row r="23" spans="1:26" x14ac:dyDescent="0.25">
      <c r="A23" s="1"/>
      <c r="G23" s="6"/>
      <c r="H23" s="6"/>
      <c r="I23" s="6"/>
      <c r="N23" s="7"/>
      <c r="O23" s="30"/>
      <c r="R23" s="31"/>
      <c r="S23" s="31"/>
      <c r="T23" s="32"/>
      <c r="V23" s="6"/>
      <c r="W23" s="6"/>
      <c r="X23" s="11"/>
      <c r="Y23" s="6"/>
      <c r="Z23" s="8"/>
    </row>
    <row r="24" spans="1:26" x14ac:dyDescent="0.25">
      <c r="A24" s="1"/>
      <c r="G24" s="6"/>
      <c r="H24" s="6"/>
      <c r="I24" s="6"/>
      <c r="N24" s="7"/>
      <c r="V24" s="6"/>
      <c r="W24" s="6"/>
      <c r="X24" s="6"/>
      <c r="Y24" s="6"/>
      <c r="Z24" s="7"/>
    </row>
    <row r="25" spans="1:26" x14ac:dyDescent="0.25">
      <c r="A25" s="1"/>
      <c r="G25" s="6"/>
      <c r="H25" s="6"/>
      <c r="I25" s="6"/>
      <c r="N25" s="12"/>
      <c r="O25" s="24"/>
      <c r="P25" s="19"/>
      <c r="Q25" s="19"/>
      <c r="R25" s="19"/>
      <c r="S25" s="19"/>
      <c r="T25" s="19"/>
      <c r="V25" s="6"/>
      <c r="W25" s="6"/>
      <c r="X25" s="6"/>
      <c r="Y25" s="6"/>
      <c r="Z25" s="12"/>
    </row>
    <row r="26" spans="1:26" x14ac:dyDescent="0.25">
      <c r="A26" s="1"/>
      <c r="B26" s="6"/>
      <c r="C26" s="6"/>
      <c r="D26" s="6"/>
      <c r="E26" s="6"/>
      <c r="F26" s="6"/>
      <c r="G26" s="6"/>
      <c r="H26" s="6"/>
      <c r="I26" s="6"/>
      <c r="N26" s="12"/>
      <c r="O26" s="24"/>
      <c r="P26" s="23"/>
      <c r="S26" s="19"/>
      <c r="T26" s="19"/>
      <c r="V26" s="6"/>
      <c r="W26" s="6"/>
      <c r="X26" s="13"/>
      <c r="Y26" s="10"/>
      <c r="Z26" s="6"/>
    </row>
    <row r="27" spans="1:26" x14ac:dyDescent="0.25">
      <c r="A27" s="1"/>
      <c r="B27" s="6"/>
      <c r="C27" s="6"/>
      <c r="D27" s="6"/>
      <c r="E27" s="6"/>
      <c r="F27" s="6"/>
      <c r="G27" s="6"/>
      <c r="H27" s="6"/>
      <c r="I27" s="6"/>
      <c r="N27" s="12"/>
      <c r="O27" s="24"/>
      <c r="P27" s="19"/>
      <c r="Q27" s="19"/>
      <c r="R27" s="19"/>
      <c r="S27" s="19"/>
      <c r="T27" s="19"/>
      <c r="V27" s="6"/>
      <c r="W27" s="6"/>
      <c r="X27" s="6"/>
      <c r="Y27" s="6"/>
      <c r="Z27" s="7"/>
    </row>
    <row r="28" spans="1:26" x14ac:dyDescent="0.25">
      <c r="B28" s="6"/>
      <c r="C28" s="6"/>
      <c r="D28" s="45"/>
      <c r="E28" s="6"/>
      <c r="F28" s="6"/>
      <c r="G28" s="6"/>
      <c r="H28" s="6"/>
      <c r="I28" s="6"/>
      <c r="M28" s="6"/>
      <c r="N28" s="12"/>
      <c r="O28" s="33"/>
      <c r="R28" s="31"/>
      <c r="S28" s="31"/>
      <c r="T28" s="19"/>
      <c r="V28" s="6"/>
      <c r="W28" s="6"/>
      <c r="X28" s="11"/>
      <c r="Y28" s="6"/>
      <c r="Z28" s="8"/>
    </row>
    <row r="29" spans="1:26" x14ac:dyDescent="0.25">
      <c r="B29" s="6"/>
      <c r="C29" s="6"/>
      <c r="D29" s="45"/>
      <c r="E29" s="6"/>
      <c r="F29" s="6"/>
      <c r="G29" s="6"/>
      <c r="H29" s="6"/>
      <c r="I29" s="6"/>
      <c r="M29" s="6"/>
      <c r="N29" s="7"/>
      <c r="V29" s="6"/>
      <c r="W29" s="6"/>
      <c r="X29" s="6"/>
      <c r="Y29" s="6"/>
      <c r="Z29" s="6"/>
    </row>
    <row r="30" spans="1:26" x14ac:dyDescent="0.25">
      <c r="G30" s="6"/>
      <c r="H30" s="6"/>
      <c r="I30" s="6"/>
      <c r="M30" s="6"/>
      <c r="N30" s="12"/>
      <c r="O30" s="19"/>
      <c r="P30" s="19"/>
      <c r="Q30" s="19"/>
      <c r="R30" s="19"/>
      <c r="S30" s="19"/>
      <c r="T30" s="19"/>
      <c r="V30" s="6"/>
      <c r="W30" s="6"/>
      <c r="X30" s="6"/>
      <c r="Y30" s="6"/>
      <c r="Z30" s="12"/>
    </row>
    <row r="31" spans="1:26" x14ac:dyDescent="0.25">
      <c r="G31" s="6"/>
      <c r="H31" s="6"/>
      <c r="I31" s="6"/>
      <c r="M31" s="10"/>
      <c r="N31" s="6"/>
      <c r="O31" s="20"/>
      <c r="P31" s="21"/>
      <c r="Q31" s="19"/>
      <c r="R31" s="19"/>
      <c r="S31" s="19"/>
      <c r="T31" s="19"/>
      <c r="V31" s="6"/>
      <c r="W31" s="6"/>
      <c r="X31" s="13"/>
      <c r="Y31" s="10"/>
      <c r="Z31" s="6"/>
    </row>
    <row r="32" spans="1:26" x14ac:dyDescent="0.25">
      <c r="G32" s="6"/>
      <c r="H32" s="6"/>
      <c r="I32" s="6"/>
      <c r="M32" s="6"/>
      <c r="N32" s="7"/>
      <c r="O32" s="20"/>
      <c r="P32" s="21"/>
      <c r="Q32" s="19"/>
      <c r="R32" s="19"/>
      <c r="S32" s="19"/>
      <c r="T32" s="19"/>
      <c r="V32" s="6"/>
      <c r="W32" s="6"/>
      <c r="X32" s="6"/>
      <c r="Y32" s="6"/>
      <c r="Z32" s="7"/>
    </row>
    <row r="33" spans="2:26" x14ac:dyDescent="0.25">
      <c r="B33" s="6"/>
      <c r="C33" s="6"/>
      <c r="D33" s="6"/>
      <c r="E33" s="6"/>
      <c r="F33" s="6"/>
      <c r="G33" s="6"/>
      <c r="H33" s="6"/>
      <c r="I33" s="6"/>
      <c r="M33" s="6"/>
      <c r="N33" s="7"/>
      <c r="O33" s="20"/>
      <c r="P33" s="21"/>
      <c r="Q33" s="21"/>
      <c r="R33" s="19"/>
      <c r="S33" s="21"/>
      <c r="T33" s="19"/>
      <c r="V33" s="6"/>
      <c r="W33" s="6"/>
      <c r="X33" s="11"/>
      <c r="Y33" s="6"/>
      <c r="Z33" s="8"/>
    </row>
    <row r="34" spans="2:26" x14ac:dyDescent="0.25">
      <c r="B34" s="6"/>
      <c r="C34" s="6"/>
      <c r="D34" s="6"/>
      <c r="E34" s="6"/>
      <c r="F34" s="6"/>
      <c r="G34" s="6"/>
      <c r="H34" s="6"/>
      <c r="I34" s="6"/>
      <c r="M34" s="6"/>
      <c r="N34" s="6"/>
      <c r="O34" s="20"/>
      <c r="P34" s="21"/>
      <c r="Q34" s="21"/>
      <c r="R34" s="19"/>
      <c r="S34" s="21"/>
      <c r="T34" s="19"/>
      <c r="V34" s="6"/>
      <c r="W34" s="6"/>
      <c r="X34" s="6"/>
      <c r="Y34" s="6"/>
      <c r="Z34" s="6"/>
    </row>
    <row r="35" spans="2:26" x14ac:dyDescent="0.25">
      <c r="B35" s="6"/>
      <c r="C35" s="6"/>
      <c r="D35" s="6"/>
      <c r="E35" s="6"/>
      <c r="F35" s="6"/>
      <c r="G35" s="6"/>
      <c r="H35" s="6"/>
      <c r="I35" s="6"/>
      <c r="M35" s="6"/>
      <c r="N35" s="12"/>
      <c r="O35" s="19"/>
      <c r="P35" s="19"/>
      <c r="Q35" s="19"/>
      <c r="R35" s="19"/>
      <c r="S35" s="19"/>
      <c r="T35" s="19"/>
      <c r="V35" s="6"/>
      <c r="W35" s="6"/>
      <c r="X35" s="6"/>
      <c r="Y35" s="6"/>
      <c r="Z35" s="12"/>
    </row>
    <row r="36" spans="2:26" x14ac:dyDescent="0.25">
      <c r="B36" s="6"/>
      <c r="C36" s="6"/>
      <c r="D36" s="6"/>
      <c r="E36" s="6"/>
      <c r="F36" s="6"/>
      <c r="G36" s="6"/>
      <c r="H36" s="6"/>
      <c r="I36" s="6"/>
      <c r="O36" s="19"/>
      <c r="P36" s="19"/>
      <c r="Q36" s="19"/>
      <c r="R36" s="19"/>
      <c r="S36" s="19"/>
      <c r="T36" s="19"/>
      <c r="V36" s="6"/>
      <c r="W36" s="6"/>
      <c r="X36" s="13"/>
      <c r="Y36" s="10"/>
      <c r="Z36" s="6"/>
    </row>
    <row r="37" spans="2:26" x14ac:dyDescent="0.25">
      <c r="O37" s="19"/>
      <c r="P37" s="19"/>
      <c r="Q37" s="19"/>
      <c r="R37" s="19"/>
      <c r="S37" s="19"/>
      <c r="T37" s="19"/>
      <c r="V37" s="6"/>
      <c r="W37" s="6"/>
      <c r="X37" s="6"/>
      <c r="Y37" s="6"/>
      <c r="Z37" s="7"/>
    </row>
    <row r="38" spans="2:26" x14ac:dyDescent="0.25">
      <c r="O38" s="19"/>
      <c r="P38" s="19"/>
      <c r="Q38" s="19"/>
      <c r="R38" s="19"/>
      <c r="S38" s="19"/>
      <c r="T38" s="19"/>
      <c r="V38" s="6"/>
      <c r="W38" s="6"/>
      <c r="X38" s="11"/>
      <c r="Y38" s="6"/>
      <c r="Z38" s="8"/>
    </row>
    <row r="39" spans="2:26" x14ac:dyDescent="0.25">
      <c r="O39" s="19"/>
      <c r="P39" s="19"/>
      <c r="Q39" s="19"/>
      <c r="R39" s="19"/>
      <c r="S39" s="19"/>
      <c r="T39" s="19"/>
      <c r="V39" s="6"/>
      <c r="W39" s="6"/>
      <c r="X39" s="6"/>
      <c r="Y39" s="6"/>
      <c r="Z39" s="6"/>
    </row>
    <row r="40" spans="2:26" x14ac:dyDescent="0.25">
      <c r="O40" s="19"/>
      <c r="P40" s="1"/>
      <c r="Q40" s="19"/>
      <c r="R40" s="19"/>
      <c r="S40" s="19"/>
      <c r="T40" s="19"/>
      <c r="V40" s="6"/>
      <c r="W40" s="6"/>
      <c r="X40" s="6"/>
      <c r="Y40" s="6"/>
      <c r="Z40" s="12"/>
    </row>
    <row r="41" spans="2:26" x14ac:dyDescent="0.25">
      <c r="O41" s="19"/>
      <c r="P41" s="1"/>
      <c r="Q41" s="19"/>
      <c r="R41" s="19"/>
      <c r="S41" s="19"/>
      <c r="T41" s="19"/>
      <c r="V41" s="6"/>
      <c r="W41" s="6"/>
      <c r="X41" s="5"/>
      <c r="Y41" s="10"/>
      <c r="Z41" s="5"/>
    </row>
    <row r="42" spans="2:26" x14ac:dyDescent="0.25">
      <c r="O42" s="19"/>
      <c r="P42" s="1"/>
      <c r="Q42" s="19"/>
      <c r="R42" s="19"/>
      <c r="S42" s="19"/>
      <c r="T42" s="19"/>
      <c r="V42" s="6"/>
      <c r="W42" s="6"/>
      <c r="X42" s="6"/>
      <c r="Y42" s="6"/>
      <c r="Z42" s="7"/>
    </row>
    <row r="43" spans="2:26" x14ac:dyDescent="0.25">
      <c r="O43" s="19"/>
      <c r="P43" s="19"/>
      <c r="Q43" s="19"/>
      <c r="R43" s="19"/>
      <c r="S43" s="19"/>
      <c r="T43" s="19"/>
      <c r="V43" s="6"/>
      <c r="W43" s="6"/>
      <c r="X43" s="11"/>
      <c r="Y43" s="6"/>
      <c r="Z43" s="7"/>
    </row>
    <row r="44" spans="2:26" x14ac:dyDescent="0.25">
      <c r="O44" s="19"/>
      <c r="P44" s="1"/>
      <c r="Q44" s="19"/>
      <c r="R44" s="19"/>
      <c r="S44" s="19"/>
      <c r="T44" s="19"/>
      <c r="V44" s="6"/>
      <c r="W44" s="6"/>
      <c r="X44" s="6"/>
      <c r="Y44" s="6"/>
      <c r="Z44" s="6"/>
    </row>
    <row r="45" spans="2:26" x14ac:dyDescent="0.25">
      <c r="O45" s="19"/>
      <c r="P45" s="19"/>
      <c r="Q45" s="19"/>
      <c r="R45" s="19"/>
      <c r="S45" s="19"/>
      <c r="T45" s="19"/>
      <c r="V45" s="6"/>
      <c r="W45" s="6"/>
      <c r="X45" s="6"/>
      <c r="Y45" s="6"/>
      <c r="Z45" s="12"/>
    </row>
    <row r="46" spans="2:26" x14ac:dyDescent="0.25">
      <c r="O46" s="19"/>
      <c r="P46" s="19"/>
      <c r="Q46" s="19"/>
      <c r="R46" s="19"/>
      <c r="S46" s="19"/>
      <c r="T46" s="19"/>
      <c r="V46" s="6"/>
      <c r="W46" s="6"/>
      <c r="X46" s="7"/>
      <c r="Y46" s="6"/>
      <c r="Z46" s="6"/>
    </row>
    <row r="47" spans="2:26" x14ac:dyDescent="0.25">
      <c r="O47" s="27"/>
      <c r="P47" s="27"/>
      <c r="Q47" s="27"/>
      <c r="R47" s="27"/>
      <c r="S47" s="27"/>
      <c r="T47" s="19"/>
    </row>
    <row r="48" spans="2:26" x14ac:dyDescent="0.25">
      <c r="I48" s="16"/>
      <c r="O48" s="27"/>
      <c r="P48" s="27"/>
      <c r="Q48" s="27"/>
      <c r="R48" s="27"/>
      <c r="S48" s="27"/>
      <c r="T48" s="19"/>
    </row>
    <row r="49" spans="9:20" x14ac:dyDescent="0.25">
      <c r="I49" s="16"/>
      <c r="O49" s="28"/>
      <c r="P49" s="22"/>
      <c r="Q49" s="28"/>
      <c r="R49" s="27"/>
      <c r="S49" s="27"/>
      <c r="T49" s="19"/>
    </row>
    <row r="50" spans="9:20" x14ac:dyDescent="0.25">
      <c r="O50" s="19"/>
      <c r="P50" s="19"/>
      <c r="Q50" s="19"/>
      <c r="R50" s="19"/>
      <c r="S50" s="19"/>
      <c r="T50" s="19"/>
    </row>
    <row r="51" spans="9:20" x14ac:dyDescent="0.25">
      <c r="O51" s="21"/>
      <c r="P51" s="22"/>
      <c r="Q51" s="21"/>
      <c r="R51" s="19"/>
      <c r="S51" s="19"/>
      <c r="T51" s="19"/>
    </row>
    <row r="52" spans="9:20" x14ac:dyDescent="0.25">
      <c r="O52" s="19"/>
      <c r="P52" s="19"/>
      <c r="Q52" s="19"/>
      <c r="R52" s="19"/>
      <c r="S52" s="19"/>
      <c r="T52" s="19"/>
    </row>
    <row r="53" spans="9:20" x14ac:dyDescent="0.25">
      <c r="O53" s="21"/>
      <c r="P53" s="19"/>
      <c r="Q53" s="21"/>
      <c r="R53" s="19"/>
      <c r="S53" s="19"/>
      <c r="T53" s="19"/>
    </row>
    <row r="54" spans="9:20" x14ac:dyDescent="0.25">
      <c r="O54" s="21"/>
      <c r="P54" s="19"/>
      <c r="Q54" s="19"/>
      <c r="R54" s="19"/>
      <c r="S54" s="19"/>
      <c r="T54" s="19"/>
    </row>
    <row r="55" spans="9:20" x14ac:dyDescent="0.25">
      <c r="O55" s="21"/>
      <c r="P55" s="19"/>
      <c r="Q55" s="21"/>
      <c r="R55" s="19"/>
      <c r="S55" s="19"/>
      <c r="T55" s="19"/>
    </row>
    <row r="56" spans="9:20" x14ac:dyDescent="0.25">
      <c r="O56" s="21"/>
      <c r="P56" s="19"/>
      <c r="Q56" s="19"/>
      <c r="R56" s="19"/>
      <c r="S56" s="19"/>
      <c r="T56" s="19"/>
    </row>
    <row r="58" spans="9:20" x14ac:dyDescent="0.25">
      <c r="Q58" s="2"/>
    </row>
  </sheetData>
  <printOptions gridLines="1"/>
  <pageMargins left="0.7" right="0.7" top="0.75" bottom="0.7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Aufinger, Lukas</dc:creator>
  <cp:lastModifiedBy>Aufinger, Lukas</cp:lastModifiedBy>
  <dcterms:created xsi:type="dcterms:W3CDTF">2019-09-18T10:31:15Z</dcterms:created>
  <dcterms:modified xsi:type="dcterms:W3CDTF">2021-12-14T16:49:28Z</dcterms:modified>
</cp:coreProperties>
</file>