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1'!$A$1:$D$16</definedName>
  </definedNames>
  <calcPr/>
</workbook>
</file>

<file path=xl/sharedStrings.xml><?xml version="1.0" encoding="utf-8"?>
<sst xmlns="http://schemas.openxmlformats.org/spreadsheetml/2006/main" count="53" uniqueCount="38">
  <si>
    <t>Juego</t>
  </si>
  <si>
    <t>Peso</t>
  </si>
  <si>
    <t>Gigas</t>
  </si>
  <si>
    <t>Unidad medida</t>
  </si>
  <si>
    <t>PS4 con un disco de 256 GB</t>
  </si>
  <si>
    <t>Call of Duty: Ghosts</t>
  </si>
  <si>
    <t>49 GB</t>
  </si>
  <si>
    <t>GB</t>
  </si>
  <si>
    <t>The Last of Us</t>
  </si>
  <si>
    <t>48,11 GB</t>
  </si>
  <si>
    <t>Battlefield 4</t>
  </si>
  <si>
    <t>41,85 GB</t>
  </si>
  <si>
    <t>Diablo III</t>
  </si>
  <si>
    <t>41 GB</t>
  </si>
  <si>
    <t>La mayor cantidad de juegos posibles de la lista son los siguientes 12:</t>
  </si>
  <si>
    <t>Killzone: Shadow Fall SP</t>
  </si>
  <si>
    <t>38,5 GB</t>
  </si>
  <si>
    <t>MLB 14 The Show</t>
  </si>
  <si>
    <t>37,5 GB</t>
  </si>
  <si>
    <t>Knack</t>
  </si>
  <si>
    <t>35,6 GB</t>
  </si>
  <si>
    <t>DriveClub</t>
  </si>
  <si>
    <t>28,86 GB</t>
  </si>
  <si>
    <t>Infamous: Second Son</t>
  </si>
  <si>
    <t>0.023438 Terabytes</t>
  </si>
  <si>
    <t>Assassin's Creed IV: Black Flag</t>
  </si>
  <si>
    <t>21,2 GB</t>
  </si>
  <si>
    <t>Flower</t>
  </si>
  <si>
    <t>18.000 MB</t>
  </si>
  <si>
    <t>Bound By Flame</t>
  </si>
  <si>
    <t>5.200 MB</t>
  </si>
  <si>
    <t>Trine 2: Complete Story</t>
  </si>
  <si>
    <t>2.760 MB</t>
  </si>
  <si>
    <t>Don't Starve</t>
  </si>
  <si>
    <t>609 MB</t>
  </si>
  <si>
    <t>Resogun</t>
  </si>
  <si>
    <t>460.800 KB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</si>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</sst>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FF0000"/>
      <name val="&quot;Open Sans&quot;"/>
    </font>
    <font>
      <color theme="1"/>
      <name val="Arial"/>
    </font>
    <font>
      <sz val="11.0"/>
      <color rgb="FF000000"/>
      <name val="&quot;Open Sans&quot;"/>
    </font>
    <font/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left" readingOrder="0" shrinkToFit="0" wrapText="1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2">
        <v>49.0</v>
      </c>
      <c r="D2" s="2" t="s">
        <v>7</v>
      </c>
      <c r="E2" s="5">
        <f>C2+C3+C4</f>
        <v>138.96</v>
      </c>
    </row>
    <row r="3">
      <c r="A3" s="4" t="s">
        <v>8</v>
      </c>
      <c r="B3" s="4" t="s">
        <v>9</v>
      </c>
      <c r="C3" s="2">
        <v>48.11</v>
      </c>
      <c r="D3" s="2" t="s">
        <v>7</v>
      </c>
    </row>
    <row r="4">
      <c r="A4" s="4" t="s">
        <v>10</v>
      </c>
      <c r="B4" s="4" t="s">
        <v>11</v>
      </c>
      <c r="C4" s="2">
        <v>41.85</v>
      </c>
      <c r="D4" s="2" t="s">
        <v>7</v>
      </c>
    </row>
    <row r="5">
      <c r="A5" s="6" t="s">
        <v>12</v>
      </c>
      <c r="B5" s="6" t="s">
        <v>13</v>
      </c>
      <c r="C5" s="7">
        <v>41.0</v>
      </c>
      <c r="D5" s="7" t="s">
        <v>7</v>
      </c>
      <c r="E5" s="8">
        <f>SUM(C5:C16)</f>
        <v>253.0462545</v>
      </c>
      <c r="G5" s="9" t="s">
        <v>14</v>
      </c>
    </row>
    <row r="6">
      <c r="A6" s="6" t="s">
        <v>15</v>
      </c>
      <c r="B6" s="6" t="s">
        <v>16</v>
      </c>
      <c r="C6" s="7">
        <v>38.5</v>
      </c>
      <c r="D6" s="7" t="s">
        <v>7</v>
      </c>
      <c r="F6" s="10"/>
      <c r="G6" s="10" t="str">
        <f>CONCATENATE(A5,", ",A6,", ",A7,", ",A8,", ",A9,", ",A10,", ",A11,", ",A12,", ",A13,", ",A14,", ",A15,", ",A16)</f>
        <v>Diablo III, Killzone: Shadow Fall SP, MLB 14 The Show, Knack, DriveClub, Infamous: Second Son, Assassin's Creed IV: Black Flag, Flower, Bound By Flame, Trine 2: Complete Story, Don't Starve, Resogun</v>
      </c>
    </row>
    <row r="7">
      <c r="A7" s="6" t="s">
        <v>17</v>
      </c>
      <c r="B7" s="6" t="s">
        <v>18</v>
      </c>
      <c r="C7" s="7">
        <v>37.5</v>
      </c>
      <c r="D7" s="7" t="s">
        <v>7</v>
      </c>
      <c r="F7" s="10"/>
      <c r="G7" s="10"/>
      <c r="H7" s="10"/>
      <c r="I7" s="10"/>
    </row>
    <row r="8">
      <c r="A8" s="6" t="s">
        <v>19</v>
      </c>
      <c r="B8" s="6" t="s">
        <v>20</v>
      </c>
      <c r="C8" s="7">
        <v>35.6</v>
      </c>
      <c r="D8" s="7" t="s">
        <v>7</v>
      </c>
      <c r="F8" s="10"/>
      <c r="G8" s="10"/>
      <c r="H8" s="10"/>
      <c r="I8" s="10"/>
    </row>
    <row r="9">
      <c r="A9" s="6" t="s">
        <v>21</v>
      </c>
      <c r="B9" s="6" t="s">
        <v>22</v>
      </c>
      <c r="C9" s="7">
        <v>28.86</v>
      </c>
      <c r="D9" s="7" t="s">
        <v>7</v>
      </c>
      <c r="F9" s="10"/>
      <c r="G9" s="10"/>
      <c r="H9" s="10"/>
      <c r="I9" s="10"/>
    </row>
    <row r="10">
      <c r="A10" s="6" t="s">
        <v>23</v>
      </c>
      <c r="B10" s="6" t="s">
        <v>24</v>
      </c>
      <c r="C10" s="8">
        <f>E10</f>
        <v>24.000512</v>
      </c>
      <c r="D10" s="7" t="s">
        <v>7</v>
      </c>
      <c r="E10" s="11">
        <f>0.023438*1024</f>
        <v>24.000512</v>
      </c>
    </row>
    <row r="11">
      <c r="A11" s="6" t="s">
        <v>25</v>
      </c>
      <c r="B11" s="6" t="s">
        <v>26</v>
      </c>
      <c r="C11" s="7">
        <v>21.2</v>
      </c>
      <c r="D11" s="7" t="s">
        <v>7</v>
      </c>
    </row>
    <row r="12">
      <c r="A12" s="6" t="s">
        <v>27</v>
      </c>
      <c r="B12" s="6" t="s">
        <v>28</v>
      </c>
      <c r="C12" s="12">
        <f>18000/1024</f>
        <v>17.578125</v>
      </c>
      <c r="D12" s="7" t="s">
        <v>7</v>
      </c>
    </row>
    <row r="13">
      <c r="A13" s="6" t="s">
        <v>29</v>
      </c>
      <c r="B13" s="6" t="s">
        <v>30</v>
      </c>
      <c r="C13" s="12">
        <f>5200/1024</f>
        <v>5.078125</v>
      </c>
      <c r="D13" s="7" t="s">
        <v>7</v>
      </c>
    </row>
    <row r="14">
      <c r="A14" s="6" t="s">
        <v>31</v>
      </c>
      <c r="B14" s="6" t="s">
        <v>32</v>
      </c>
      <c r="C14" s="8">
        <f>E14</f>
        <v>2.6953125</v>
      </c>
      <c r="D14" s="7" t="s">
        <v>7</v>
      </c>
      <c r="E14" s="11">
        <f>2760/1024</f>
        <v>2.6953125</v>
      </c>
    </row>
    <row r="15">
      <c r="A15" s="6" t="s">
        <v>33</v>
      </c>
      <c r="B15" s="6" t="s">
        <v>34</v>
      </c>
      <c r="C15" s="7">
        <v>0.594727</v>
      </c>
      <c r="D15" s="7" t="s">
        <v>7</v>
      </c>
    </row>
    <row r="16">
      <c r="A16" s="6" t="s">
        <v>35</v>
      </c>
      <c r="B16" s="6" t="s">
        <v>36</v>
      </c>
      <c r="C16" s="7">
        <v>0.439453</v>
      </c>
      <c r="D16" s="7" t="s">
        <v>7</v>
      </c>
    </row>
    <row r="17">
      <c r="B17" s="2" t="s">
        <v>37</v>
      </c>
      <c r="C17" s="5">
        <f>SUM(C2:C16)</f>
        <v>392.0062545</v>
      </c>
      <c r="D17" s="2" t="s">
        <v>7</v>
      </c>
    </row>
  </sheetData>
  <autoFilter ref="$A$1:$D$16">
    <sortState ref="A1:D16">
      <sortCondition descending="1" ref="C1:C16"/>
    </sortState>
  </autoFilter>
  <mergeCells count="2">
    <mergeCell ref="G6:I6"/>
    <mergeCell ref="G5:I5"/>
  </mergeCells>
  <drawing r:id="rId1"/>
</worksheet>
</file>