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20160725\"/>
    </mc:Choice>
  </mc:AlternateContent>
  <bookViews>
    <workbookView xWindow="44790" yWindow="10635" windowWidth="25125" windowHeight="18540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AX131" i="1" l="1"/>
  <c r="AX132" i="1"/>
  <c r="AW132" i="1"/>
  <c r="I132" i="1"/>
  <c r="AW131" i="1"/>
  <c r="I131" i="1"/>
  <c r="AP132" i="1"/>
  <c r="AP131" i="1"/>
  <c r="H131" i="1"/>
  <c r="AI132" i="1"/>
  <c r="G132" i="1"/>
  <c r="AI131" i="1"/>
  <c r="AB132" i="1"/>
  <c r="F132" i="1"/>
  <c r="AB131" i="1"/>
  <c r="F131" i="1"/>
  <c r="U132" i="1"/>
  <c r="E132" i="1"/>
  <c r="U131" i="1"/>
  <c r="E131" i="1"/>
  <c r="H132" i="1"/>
  <c r="G131" i="1"/>
  <c r="Z89" i="1"/>
  <c r="AA89" i="1"/>
  <c r="AW106" i="1"/>
  <c r="AW105" i="1"/>
  <c r="AW104" i="1"/>
  <c r="AW102" i="1"/>
  <c r="AW103" i="1"/>
  <c r="AJ107" i="1"/>
  <c r="AI106" i="1"/>
  <c r="AI105" i="1"/>
  <c r="AI104" i="1"/>
  <c r="AJ103" i="1"/>
  <c r="AI102" i="1"/>
  <c r="AI103" i="1"/>
  <c r="AC107" i="1"/>
  <c r="AB106" i="1"/>
  <c r="AB105" i="1"/>
  <c r="AB104" i="1"/>
  <c r="AC103" i="1"/>
  <c r="AB102" i="1"/>
  <c r="AB103" i="1"/>
  <c r="V107" i="1"/>
  <c r="U106" i="1"/>
  <c r="U105" i="1"/>
  <c r="U104" i="1"/>
  <c r="V103" i="1"/>
  <c r="U102" i="1"/>
  <c r="U103" i="1" s="1"/>
  <c r="U135" i="1" s="1"/>
  <c r="U59" i="1" s="1"/>
  <c r="O134" i="1"/>
  <c r="O128" i="1"/>
  <c r="O124" i="1"/>
  <c r="O119" i="1"/>
  <c r="O115" i="1"/>
  <c r="O111" i="1"/>
  <c r="O107" i="1"/>
  <c r="O103" i="1"/>
  <c r="U107" i="1"/>
  <c r="AI107" i="1"/>
  <c r="AB107" i="1"/>
  <c r="AW107" i="1"/>
  <c r="AV107" i="1"/>
  <c r="AU107" i="1"/>
  <c r="AT107" i="1"/>
  <c r="AS107" i="1"/>
  <c r="AR107" i="1"/>
  <c r="AQ107" i="1"/>
  <c r="AO107" i="1"/>
  <c r="AN107" i="1"/>
  <c r="AM107" i="1"/>
  <c r="AL107" i="1"/>
  <c r="AK107" i="1"/>
  <c r="AH107" i="1"/>
  <c r="AG107" i="1"/>
  <c r="AF107" i="1"/>
  <c r="AE107" i="1"/>
  <c r="AD107" i="1"/>
  <c r="AA107" i="1"/>
  <c r="Z107" i="1"/>
  <c r="Y107" i="1"/>
  <c r="X107" i="1"/>
  <c r="W107" i="1"/>
  <c r="Q107" i="1"/>
  <c r="R107" i="1"/>
  <c r="S107" i="1"/>
  <c r="T107" i="1"/>
  <c r="P107" i="1"/>
  <c r="AV103" i="1"/>
  <c r="AU103" i="1"/>
  <c r="AT103" i="1"/>
  <c r="AS103" i="1"/>
  <c r="AR103" i="1"/>
  <c r="AQ103" i="1"/>
  <c r="AO103" i="1"/>
  <c r="AN103" i="1"/>
  <c r="AM103" i="1"/>
  <c r="AL103" i="1"/>
  <c r="AK103" i="1"/>
  <c r="AP102" i="1"/>
  <c r="AH103" i="1"/>
  <c r="AG103" i="1"/>
  <c r="AF103" i="1"/>
  <c r="AE103" i="1"/>
  <c r="AD103" i="1"/>
  <c r="AA103" i="1"/>
  <c r="Z103" i="1"/>
  <c r="Y103" i="1"/>
  <c r="X103" i="1"/>
  <c r="W103" i="1"/>
  <c r="Q103" i="1"/>
  <c r="R103" i="1"/>
  <c r="S103" i="1"/>
  <c r="T103" i="1"/>
  <c r="P103" i="1"/>
  <c r="AP103" i="1"/>
  <c r="AX102" i="1"/>
  <c r="AX103" i="1" s="1"/>
  <c r="I104" i="1"/>
  <c r="AP104" i="1"/>
  <c r="AX104" i="1"/>
  <c r="G104" i="1"/>
  <c r="H104" i="1"/>
  <c r="F104" i="1"/>
  <c r="E104" i="1"/>
  <c r="J104" i="1"/>
  <c r="Q1" i="1"/>
  <c r="R1" i="1" s="1"/>
  <c r="S1" i="1" s="1"/>
  <c r="T1" i="1" s="1"/>
  <c r="Q79" i="1"/>
  <c r="Q84" i="1"/>
  <c r="Q119" i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35" i="1" s="1"/>
  <c r="P59" i="1" s="1"/>
  <c r="P60" i="1" s="1"/>
  <c r="P61" i="1" s="1"/>
  <c r="P93" i="1" s="1"/>
  <c r="P128" i="1"/>
  <c r="P134" i="1"/>
  <c r="AV31" i="1"/>
  <c r="AV34" i="1"/>
  <c r="AU31" i="1"/>
  <c r="AU34" i="1"/>
  <c r="AT31" i="1"/>
  <c r="AT34" i="1"/>
  <c r="AS31" i="1"/>
  <c r="AS34" i="1"/>
  <c r="AR31" i="1"/>
  <c r="AR34" i="1"/>
  <c r="AO31" i="1"/>
  <c r="AO34" i="1"/>
  <c r="AN31" i="1"/>
  <c r="AN34" i="1"/>
  <c r="AM31" i="1"/>
  <c r="AM34" i="1"/>
  <c r="AL31" i="1"/>
  <c r="AL34" i="1"/>
  <c r="AK31" i="1"/>
  <c r="AK34" i="1"/>
  <c r="AH31" i="1"/>
  <c r="AH34" i="1"/>
  <c r="AG31" i="1"/>
  <c r="AG34" i="1"/>
  <c r="AF31" i="1"/>
  <c r="AF34" i="1"/>
  <c r="AE31" i="1"/>
  <c r="AE34" i="1"/>
  <c r="AD31" i="1"/>
  <c r="AD34" i="1"/>
  <c r="AA31" i="1"/>
  <c r="AA34" i="1"/>
  <c r="Z31" i="1"/>
  <c r="Z34" i="1"/>
  <c r="Y31" i="1"/>
  <c r="Y34" i="1"/>
  <c r="X31" i="1"/>
  <c r="X34" i="1"/>
  <c r="W31" i="1"/>
  <c r="W34" i="1"/>
  <c r="Q31" i="1"/>
  <c r="Q34" i="1"/>
  <c r="R31" i="1"/>
  <c r="R34" i="1"/>
  <c r="S31" i="1"/>
  <c r="S34" i="1"/>
  <c r="T31" i="1"/>
  <c r="T34" i="1"/>
  <c r="AP105" i="1"/>
  <c r="AP106" i="1"/>
  <c r="AX106" i="1"/>
  <c r="U108" i="1"/>
  <c r="AB108" i="1"/>
  <c r="F108" i="1"/>
  <c r="AI108" i="1"/>
  <c r="AP108" i="1"/>
  <c r="H108" i="1"/>
  <c r="AW108" i="1"/>
  <c r="U109" i="1"/>
  <c r="AB109" i="1"/>
  <c r="F109" i="1"/>
  <c r="AI109" i="1"/>
  <c r="AP109" i="1"/>
  <c r="AW109" i="1"/>
  <c r="I109" i="1"/>
  <c r="U110" i="1"/>
  <c r="AB110" i="1"/>
  <c r="AI110" i="1"/>
  <c r="G110" i="1"/>
  <c r="AP110" i="1"/>
  <c r="H110" i="1"/>
  <c r="AW110" i="1"/>
  <c r="I110" i="1"/>
  <c r="U112" i="1"/>
  <c r="AB112" i="1"/>
  <c r="F112" i="1"/>
  <c r="AI112" i="1"/>
  <c r="G112" i="1"/>
  <c r="AP112" i="1"/>
  <c r="AW112" i="1"/>
  <c r="U113" i="1"/>
  <c r="AB113" i="1"/>
  <c r="AI113" i="1"/>
  <c r="AP113" i="1"/>
  <c r="H113" i="1"/>
  <c r="AW113" i="1"/>
  <c r="I113" i="1"/>
  <c r="U114" i="1"/>
  <c r="AB114" i="1"/>
  <c r="AI114" i="1"/>
  <c r="G114" i="1"/>
  <c r="AP114" i="1"/>
  <c r="H114" i="1"/>
  <c r="AW114" i="1"/>
  <c r="I114" i="1"/>
  <c r="U116" i="1"/>
  <c r="AB116" i="1"/>
  <c r="AI116" i="1"/>
  <c r="G116" i="1"/>
  <c r="AP116" i="1"/>
  <c r="H116" i="1"/>
  <c r="AW116" i="1"/>
  <c r="U117" i="1"/>
  <c r="E117" i="1"/>
  <c r="AB117" i="1"/>
  <c r="AI117" i="1"/>
  <c r="G117" i="1"/>
  <c r="AP117" i="1"/>
  <c r="H117" i="1"/>
  <c r="AW117" i="1"/>
  <c r="I117" i="1"/>
  <c r="U118" i="1"/>
  <c r="AB118" i="1"/>
  <c r="F118" i="1"/>
  <c r="AI118" i="1"/>
  <c r="G118" i="1"/>
  <c r="AP118" i="1"/>
  <c r="H118" i="1"/>
  <c r="AW118" i="1"/>
  <c r="I118" i="1"/>
  <c r="U120" i="1"/>
  <c r="AB120" i="1"/>
  <c r="F120" i="1"/>
  <c r="AI120" i="1"/>
  <c r="AP120" i="1"/>
  <c r="AW120" i="1"/>
  <c r="I120" i="1"/>
  <c r="U121" i="1"/>
  <c r="E121" i="1"/>
  <c r="AB121" i="1"/>
  <c r="AI121" i="1"/>
  <c r="G121" i="1"/>
  <c r="AP121" i="1"/>
  <c r="H121" i="1"/>
  <c r="AW121" i="1"/>
  <c r="U123" i="1"/>
  <c r="E123" i="1" s="1"/>
  <c r="E124" i="1" s="1"/>
  <c r="AB123" i="1"/>
  <c r="F123" i="1" s="1"/>
  <c r="F124" i="1" s="1"/>
  <c r="F135" i="1" s="1"/>
  <c r="AI123" i="1"/>
  <c r="G123" i="1"/>
  <c r="AP123" i="1"/>
  <c r="AW123" i="1"/>
  <c r="I123" i="1"/>
  <c r="U125" i="1"/>
  <c r="E125" i="1"/>
  <c r="AB125" i="1"/>
  <c r="F125" i="1"/>
  <c r="AI125" i="1"/>
  <c r="G125" i="1"/>
  <c r="AP125" i="1"/>
  <c r="AW125" i="1"/>
  <c r="U126" i="1"/>
  <c r="E126" i="1"/>
  <c r="AB126" i="1"/>
  <c r="F126" i="1"/>
  <c r="AI126" i="1"/>
  <c r="AP126" i="1"/>
  <c r="H126" i="1"/>
  <c r="AW126" i="1"/>
  <c r="I126" i="1"/>
  <c r="U127" i="1"/>
  <c r="AB127" i="1"/>
  <c r="F127" i="1"/>
  <c r="AI127" i="1"/>
  <c r="G127" i="1"/>
  <c r="AP127" i="1"/>
  <c r="H127" i="1"/>
  <c r="AW127" i="1"/>
  <c r="I127" i="1"/>
  <c r="U129" i="1"/>
  <c r="AX129" i="1" s="1"/>
  <c r="AX134" i="1" s="1"/>
  <c r="AB129" i="1"/>
  <c r="F129" i="1"/>
  <c r="AI129" i="1"/>
  <c r="G129" i="1"/>
  <c r="AP129" i="1"/>
  <c r="AW129" i="1"/>
  <c r="U122" i="1"/>
  <c r="E122" i="1"/>
  <c r="AB122" i="1"/>
  <c r="F122" i="1"/>
  <c r="AI122" i="1"/>
  <c r="G122" i="1"/>
  <c r="AP122" i="1"/>
  <c r="AW122" i="1"/>
  <c r="I122" i="1"/>
  <c r="U133" i="1"/>
  <c r="AB133" i="1"/>
  <c r="F133" i="1"/>
  <c r="AI133" i="1"/>
  <c r="G133" i="1"/>
  <c r="AP133" i="1"/>
  <c r="H133" i="1"/>
  <c r="AW133" i="1"/>
  <c r="I133" i="1"/>
  <c r="AV111" i="1"/>
  <c r="AV115" i="1"/>
  <c r="AV119" i="1"/>
  <c r="AV124" i="1"/>
  <c r="AV128" i="1"/>
  <c r="AV134" i="1"/>
  <c r="AU111" i="1"/>
  <c r="AU115" i="1"/>
  <c r="AU119" i="1"/>
  <c r="AU124" i="1"/>
  <c r="AU128" i="1"/>
  <c r="AU134" i="1"/>
  <c r="AT111" i="1"/>
  <c r="AT115" i="1"/>
  <c r="AT119" i="1"/>
  <c r="AT124" i="1"/>
  <c r="AT128" i="1"/>
  <c r="AT134" i="1"/>
  <c r="AS111" i="1"/>
  <c r="AS115" i="1"/>
  <c r="AS119" i="1"/>
  <c r="AS124" i="1"/>
  <c r="AS128" i="1"/>
  <c r="AS134" i="1"/>
  <c r="AR111" i="1"/>
  <c r="AR115" i="1"/>
  <c r="AR119" i="1"/>
  <c r="AR124" i="1"/>
  <c r="AR128" i="1"/>
  <c r="AR134" i="1"/>
  <c r="AO111" i="1"/>
  <c r="AO115" i="1"/>
  <c r="AO119" i="1"/>
  <c r="AO124" i="1"/>
  <c r="AO128" i="1"/>
  <c r="AO134" i="1"/>
  <c r="AN111" i="1"/>
  <c r="AN115" i="1"/>
  <c r="AN119" i="1"/>
  <c r="AN124" i="1"/>
  <c r="AN128" i="1"/>
  <c r="AN134" i="1"/>
  <c r="AM111" i="1"/>
  <c r="AM115" i="1"/>
  <c r="AM119" i="1"/>
  <c r="AM124" i="1"/>
  <c r="AM128" i="1"/>
  <c r="AM134" i="1"/>
  <c r="AL111" i="1"/>
  <c r="AL115" i="1"/>
  <c r="AL119" i="1"/>
  <c r="AL124" i="1"/>
  <c r="AL128" i="1"/>
  <c r="AL134" i="1"/>
  <c r="AK111" i="1"/>
  <c r="AK115" i="1"/>
  <c r="AK119" i="1"/>
  <c r="AK124" i="1"/>
  <c r="AK128" i="1"/>
  <c r="AK134" i="1"/>
  <c r="AH111" i="1"/>
  <c r="AH115" i="1"/>
  <c r="AH119" i="1"/>
  <c r="AH124" i="1"/>
  <c r="AH128" i="1"/>
  <c r="AH134" i="1"/>
  <c r="AG111" i="1"/>
  <c r="AG115" i="1"/>
  <c r="AG119" i="1"/>
  <c r="AG124" i="1"/>
  <c r="AG128" i="1"/>
  <c r="AG134" i="1"/>
  <c r="AF111" i="1"/>
  <c r="AF115" i="1"/>
  <c r="AF119" i="1"/>
  <c r="AF124" i="1"/>
  <c r="AF128" i="1"/>
  <c r="AF134" i="1"/>
  <c r="AE111" i="1"/>
  <c r="AE115" i="1"/>
  <c r="AE119" i="1"/>
  <c r="AE124" i="1"/>
  <c r="AE128" i="1"/>
  <c r="AE134" i="1"/>
  <c r="AD111" i="1"/>
  <c r="AD115" i="1"/>
  <c r="AD119" i="1"/>
  <c r="AD124" i="1"/>
  <c r="AD128" i="1"/>
  <c r="AD134" i="1"/>
  <c r="AA111" i="1"/>
  <c r="AA115" i="1"/>
  <c r="AA119" i="1"/>
  <c r="AA124" i="1"/>
  <c r="AA128" i="1"/>
  <c r="AA134" i="1"/>
  <c r="Z111" i="1"/>
  <c r="Z115" i="1"/>
  <c r="Z119" i="1"/>
  <c r="Z124" i="1"/>
  <c r="Z128" i="1"/>
  <c r="Z134" i="1"/>
  <c r="Y111" i="1"/>
  <c r="Y115" i="1"/>
  <c r="Y119" i="1"/>
  <c r="Y124" i="1"/>
  <c r="Y128" i="1"/>
  <c r="Y134" i="1"/>
  <c r="X111" i="1"/>
  <c r="X115" i="1"/>
  <c r="X119" i="1"/>
  <c r="X124" i="1"/>
  <c r="X128" i="1"/>
  <c r="X134" i="1"/>
  <c r="W111" i="1"/>
  <c r="W115" i="1"/>
  <c r="W119" i="1"/>
  <c r="W124" i="1"/>
  <c r="W128" i="1"/>
  <c r="W134" i="1"/>
  <c r="T111" i="1"/>
  <c r="T115" i="1"/>
  <c r="T119" i="1"/>
  <c r="T124" i="1"/>
  <c r="T128" i="1"/>
  <c r="T134" i="1"/>
  <c r="S111" i="1"/>
  <c r="S115" i="1"/>
  <c r="S119" i="1"/>
  <c r="S124" i="1"/>
  <c r="S128" i="1"/>
  <c r="S134" i="1"/>
  <c r="S135" i="1" s="1"/>
  <c r="S59" i="1" s="1"/>
  <c r="S60" i="1" s="1"/>
  <c r="S61" i="1" s="1"/>
  <c r="S93" i="1" s="1"/>
  <c r="S94" i="1" s="1"/>
  <c r="R111" i="1"/>
  <c r="R115" i="1"/>
  <c r="R119" i="1"/>
  <c r="R124" i="1"/>
  <c r="R135" i="1" s="1"/>
  <c r="R59" i="1" s="1"/>
  <c r="R60" i="1" s="1"/>
  <c r="R61" i="1" s="1"/>
  <c r="R93" i="1" s="1"/>
  <c r="R94" i="1" s="1"/>
  <c r="R128" i="1"/>
  <c r="R134" i="1"/>
  <c r="Q111" i="1"/>
  <c r="Q115" i="1"/>
  <c r="Q124" i="1"/>
  <c r="Q128" i="1"/>
  <c r="Q134" i="1"/>
  <c r="E105" i="1"/>
  <c r="F102" i="1"/>
  <c r="F105" i="1"/>
  <c r="F106" i="1"/>
  <c r="G102" i="1"/>
  <c r="G103" i="1"/>
  <c r="G106" i="1"/>
  <c r="H102" i="1"/>
  <c r="I102" i="1"/>
  <c r="I103" i="1"/>
  <c r="I105" i="1"/>
  <c r="E110" i="1"/>
  <c r="F110" i="1"/>
  <c r="G108" i="1"/>
  <c r="G109" i="1"/>
  <c r="E112" i="1"/>
  <c r="F114" i="1"/>
  <c r="G113" i="1"/>
  <c r="I112" i="1"/>
  <c r="I121" i="1"/>
  <c r="H122" i="1"/>
  <c r="AQ134" i="1"/>
  <c r="AJ134" i="1"/>
  <c r="AC134" i="1"/>
  <c r="V134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/>
  <c r="E9" i="1" s="1"/>
  <c r="U8" i="1"/>
  <c r="E8" i="1"/>
  <c r="U10" i="1"/>
  <c r="E10" i="1"/>
  <c r="U11" i="1"/>
  <c r="E11" i="1"/>
  <c r="U12" i="1"/>
  <c r="E12" i="1"/>
  <c r="U14" i="1"/>
  <c r="E14" i="1"/>
  <c r="U15" i="1"/>
  <c r="E15" i="1"/>
  <c r="U16" i="1"/>
  <c r="E16" i="1"/>
  <c r="U17" i="1"/>
  <c r="E17" i="1"/>
  <c r="U18" i="1"/>
  <c r="E18" i="1"/>
  <c r="U20" i="1"/>
  <c r="E20" i="1"/>
  <c r="U21" i="1"/>
  <c r="E21" i="1"/>
  <c r="E25" i="1"/>
  <c r="U29" i="1"/>
  <c r="E29" i="1"/>
  <c r="U30" i="1"/>
  <c r="E30" i="1"/>
  <c r="U32" i="1"/>
  <c r="E32" i="1"/>
  <c r="U33" i="1"/>
  <c r="E33" i="1"/>
  <c r="U38" i="1"/>
  <c r="E38" i="1"/>
  <c r="U39" i="1"/>
  <c r="E39" i="1"/>
  <c r="U40" i="1"/>
  <c r="E40" i="1"/>
  <c r="U41" i="1"/>
  <c r="E41" i="1"/>
  <c r="U43" i="1"/>
  <c r="E43" i="1"/>
  <c r="U44" i="1"/>
  <c r="E44" i="1"/>
  <c r="U45" i="1"/>
  <c r="E45" i="1"/>
  <c r="U47" i="1"/>
  <c r="E47" i="1"/>
  <c r="U48" i="1"/>
  <c r="E48" i="1"/>
  <c r="U49" i="1"/>
  <c r="E49" i="1"/>
  <c r="U51" i="1"/>
  <c r="E51" i="1"/>
  <c r="U52" i="1"/>
  <c r="E52" i="1"/>
  <c r="U53" i="1"/>
  <c r="E53" i="1"/>
  <c r="U54" i="1"/>
  <c r="E54" i="1"/>
  <c r="U56" i="1"/>
  <c r="U57" i="1"/>
  <c r="E57" i="1" s="1"/>
  <c r="U58" i="1"/>
  <c r="E58" i="1"/>
  <c r="U64" i="1"/>
  <c r="E64" i="1"/>
  <c r="U65" i="1"/>
  <c r="E65" i="1"/>
  <c r="U66" i="1"/>
  <c r="E66" i="1"/>
  <c r="AB7" i="1"/>
  <c r="F7" i="1"/>
  <c r="F9" i="1" s="1"/>
  <c r="F26" i="1" s="1"/>
  <c r="AB8" i="1"/>
  <c r="F8" i="1"/>
  <c r="AB10" i="1"/>
  <c r="F10" i="1"/>
  <c r="AB11" i="1"/>
  <c r="F11" i="1"/>
  <c r="AB12" i="1"/>
  <c r="F12" i="1"/>
  <c r="AB14" i="1"/>
  <c r="F14" i="1"/>
  <c r="AB15" i="1"/>
  <c r="F15" i="1"/>
  <c r="AB16" i="1"/>
  <c r="F16" i="1"/>
  <c r="AB17" i="1"/>
  <c r="F17" i="1"/>
  <c r="AB18" i="1"/>
  <c r="F18" i="1"/>
  <c r="AB20" i="1"/>
  <c r="F20" i="1"/>
  <c r="AB21" i="1"/>
  <c r="F21" i="1"/>
  <c r="F25" i="1"/>
  <c r="AB29" i="1"/>
  <c r="F29" i="1"/>
  <c r="AB30" i="1"/>
  <c r="F30" i="1"/>
  <c r="AB32" i="1"/>
  <c r="F32" i="1"/>
  <c r="AB33" i="1"/>
  <c r="F33" i="1"/>
  <c r="AB38" i="1"/>
  <c r="AB39" i="1"/>
  <c r="F39" i="1"/>
  <c r="AB40" i="1"/>
  <c r="F40" i="1"/>
  <c r="AB41" i="1"/>
  <c r="F41" i="1"/>
  <c r="AB43" i="1"/>
  <c r="F43" i="1"/>
  <c r="AB44" i="1"/>
  <c r="F44" i="1"/>
  <c r="AB45" i="1"/>
  <c r="F45" i="1"/>
  <c r="AB47" i="1"/>
  <c r="F47" i="1"/>
  <c r="AB48" i="1"/>
  <c r="F48" i="1"/>
  <c r="AB49" i="1"/>
  <c r="F49" i="1"/>
  <c r="AB51" i="1"/>
  <c r="F51" i="1"/>
  <c r="AB52" i="1"/>
  <c r="F52" i="1"/>
  <c r="AB53" i="1"/>
  <c r="F53" i="1"/>
  <c r="AB54" i="1"/>
  <c r="F54" i="1"/>
  <c r="AB56" i="1"/>
  <c r="F56" i="1"/>
  <c r="AB57" i="1"/>
  <c r="F57" i="1" s="1"/>
  <c r="AB58" i="1"/>
  <c r="F58" i="1"/>
  <c r="AB64" i="1"/>
  <c r="F64" i="1"/>
  <c r="AB65" i="1"/>
  <c r="F65" i="1"/>
  <c r="AB66" i="1"/>
  <c r="F66" i="1"/>
  <c r="AI7" i="1"/>
  <c r="G7" i="1"/>
  <c r="AI8" i="1"/>
  <c r="G8" i="1"/>
  <c r="AI10" i="1"/>
  <c r="G10" i="1"/>
  <c r="AI11" i="1"/>
  <c r="G11" i="1"/>
  <c r="AI12" i="1"/>
  <c r="G12" i="1"/>
  <c r="AI14" i="1"/>
  <c r="G14" i="1"/>
  <c r="AI15" i="1"/>
  <c r="G15" i="1"/>
  <c r="AI16" i="1"/>
  <c r="G16" i="1"/>
  <c r="AI17" i="1"/>
  <c r="G17" i="1"/>
  <c r="AI18" i="1"/>
  <c r="G18" i="1"/>
  <c r="AI20" i="1"/>
  <c r="G20" i="1"/>
  <c r="AI21" i="1"/>
  <c r="G21" i="1"/>
  <c r="G25" i="1"/>
  <c r="AI29" i="1"/>
  <c r="G29" i="1"/>
  <c r="AI30" i="1"/>
  <c r="G30" i="1"/>
  <c r="AI32" i="1"/>
  <c r="G32" i="1"/>
  <c r="AI33" i="1"/>
  <c r="G33" i="1"/>
  <c r="AI38" i="1"/>
  <c r="G38" i="1"/>
  <c r="AI39" i="1"/>
  <c r="G39" i="1"/>
  <c r="AI40" i="1"/>
  <c r="G40" i="1"/>
  <c r="AI41" i="1"/>
  <c r="G41" i="1"/>
  <c r="AI43" i="1"/>
  <c r="G43" i="1"/>
  <c r="AI44" i="1"/>
  <c r="G44" i="1"/>
  <c r="AI45" i="1"/>
  <c r="G45" i="1"/>
  <c r="AI47" i="1"/>
  <c r="G47" i="1"/>
  <c r="AI48" i="1"/>
  <c r="G48" i="1"/>
  <c r="AI49" i="1"/>
  <c r="G49" i="1"/>
  <c r="AI51" i="1"/>
  <c r="G51" i="1"/>
  <c r="AI52" i="1"/>
  <c r="G52" i="1"/>
  <c r="AI53" i="1"/>
  <c r="G53" i="1"/>
  <c r="AI54" i="1"/>
  <c r="G54" i="1"/>
  <c r="AI56" i="1"/>
  <c r="G56" i="1"/>
  <c r="AI57" i="1"/>
  <c r="G57" i="1"/>
  <c r="AI58" i="1"/>
  <c r="G58" i="1"/>
  <c r="AI64" i="1"/>
  <c r="G64" i="1"/>
  <c r="AI65" i="1"/>
  <c r="G65" i="1"/>
  <c r="AI66" i="1"/>
  <c r="G66" i="1"/>
  <c r="AP7" i="1"/>
  <c r="H7" i="1"/>
  <c r="AP8" i="1"/>
  <c r="H8" i="1"/>
  <c r="AP10" i="1"/>
  <c r="H10" i="1"/>
  <c r="AP11" i="1"/>
  <c r="H11" i="1"/>
  <c r="AP12" i="1"/>
  <c r="H12" i="1"/>
  <c r="AP14" i="1"/>
  <c r="H14" i="1"/>
  <c r="AP15" i="1"/>
  <c r="H15" i="1"/>
  <c r="AP16" i="1"/>
  <c r="H16" i="1"/>
  <c r="AP17" i="1"/>
  <c r="H17" i="1"/>
  <c r="AP18" i="1"/>
  <c r="H18" i="1"/>
  <c r="AP20" i="1"/>
  <c r="H20" i="1"/>
  <c r="AP21" i="1"/>
  <c r="H21" i="1"/>
  <c r="H25" i="1"/>
  <c r="AP29" i="1"/>
  <c r="H29" i="1"/>
  <c r="AP30" i="1"/>
  <c r="H30" i="1"/>
  <c r="AP32" i="1"/>
  <c r="H32" i="1"/>
  <c r="AP33" i="1"/>
  <c r="H33" i="1"/>
  <c r="AP38" i="1"/>
  <c r="H38" i="1"/>
  <c r="AP39" i="1"/>
  <c r="H39" i="1"/>
  <c r="AP40" i="1"/>
  <c r="H40" i="1"/>
  <c r="AP41" i="1"/>
  <c r="H41" i="1"/>
  <c r="AP43" i="1"/>
  <c r="H43" i="1"/>
  <c r="AP44" i="1"/>
  <c r="H44" i="1"/>
  <c r="AP45" i="1"/>
  <c r="H45" i="1"/>
  <c r="AP47" i="1"/>
  <c r="H47" i="1"/>
  <c r="AP48" i="1"/>
  <c r="H48" i="1"/>
  <c r="AP49" i="1"/>
  <c r="H49" i="1"/>
  <c r="AP51" i="1"/>
  <c r="H51" i="1"/>
  <c r="AP52" i="1"/>
  <c r="H52" i="1"/>
  <c r="AP53" i="1"/>
  <c r="H53" i="1"/>
  <c r="AP54" i="1"/>
  <c r="H54" i="1"/>
  <c r="AP56" i="1"/>
  <c r="H56" i="1"/>
  <c r="AP57" i="1"/>
  <c r="H57" i="1"/>
  <c r="AP58" i="1"/>
  <c r="H58" i="1"/>
  <c r="AP64" i="1"/>
  <c r="H64" i="1"/>
  <c r="AP65" i="1"/>
  <c r="H65" i="1"/>
  <c r="AP66" i="1"/>
  <c r="H66" i="1"/>
  <c r="AW7" i="1"/>
  <c r="AW8" i="1"/>
  <c r="I8" i="1"/>
  <c r="AW10" i="1"/>
  <c r="I10" i="1"/>
  <c r="AW11" i="1"/>
  <c r="I11" i="1"/>
  <c r="AW12" i="1"/>
  <c r="I12" i="1"/>
  <c r="AW14" i="1"/>
  <c r="I14" i="1"/>
  <c r="AW15" i="1"/>
  <c r="I15" i="1"/>
  <c r="AW16" i="1"/>
  <c r="I16" i="1"/>
  <c r="AW17" i="1"/>
  <c r="I17" i="1"/>
  <c r="AW18" i="1"/>
  <c r="I18" i="1"/>
  <c r="AW20" i="1"/>
  <c r="I20" i="1"/>
  <c r="AW21" i="1"/>
  <c r="I21" i="1"/>
  <c r="I25" i="1"/>
  <c r="AW29" i="1"/>
  <c r="I29" i="1"/>
  <c r="AW30" i="1"/>
  <c r="I30" i="1"/>
  <c r="AW32" i="1"/>
  <c r="I32" i="1"/>
  <c r="AW33" i="1"/>
  <c r="I33" i="1"/>
  <c r="AW38" i="1"/>
  <c r="I38" i="1"/>
  <c r="AW39" i="1"/>
  <c r="I39" i="1"/>
  <c r="AW40" i="1"/>
  <c r="I40" i="1"/>
  <c r="AW41" i="1"/>
  <c r="I41" i="1"/>
  <c r="AW43" i="1"/>
  <c r="I43" i="1"/>
  <c r="AW44" i="1"/>
  <c r="I44" i="1"/>
  <c r="AW45" i="1"/>
  <c r="I45" i="1"/>
  <c r="AW47" i="1"/>
  <c r="I47" i="1"/>
  <c r="AW48" i="1"/>
  <c r="I48" i="1"/>
  <c r="AW49" i="1"/>
  <c r="I49" i="1"/>
  <c r="AW51" i="1"/>
  <c r="I51" i="1"/>
  <c r="AW52" i="1"/>
  <c r="I52" i="1"/>
  <c r="AW53" i="1"/>
  <c r="I53" i="1"/>
  <c r="AW54" i="1"/>
  <c r="I54" i="1"/>
  <c r="AW56" i="1"/>
  <c r="I56" i="1"/>
  <c r="AW57" i="1"/>
  <c r="I57" i="1"/>
  <c r="AW58" i="1"/>
  <c r="I58" i="1"/>
  <c r="AW64" i="1"/>
  <c r="I64" i="1"/>
  <c r="AW65" i="1"/>
  <c r="I65" i="1"/>
  <c r="AW66" i="1"/>
  <c r="I66" i="1"/>
  <c r="U87" i="1"/>
  <c r="E87" i="1"/>
  <c r="U88" i="1"/>
  <c r="E88" i="1"/>
  <c r="AB87" i="1"/>
  <c r="F87" i="1"/>
  <c r="AB88" i="1"/>
  <c r="F88" i="1" s="1"/>
  <c r="AI87" i="1"/>
  <c r="G87" i="1"/>
  <c r="AI88" i="1"/>
  <c r="G88" i="1" s="1"/>
  <c r="G89" i="1" s="1"/>
  <c r="G92" i="1" s="1"/>
  <c r="AP87" i="1"/>
  <c r="H87" i="1"/>
  <c r="AP88" i="1"/>
  <c r="H88" i="1"/>
  <c r="H89" i="1" s="1"/>
  <c r="H92" i="1" s="1"/>
  <c r="H93" i="1" s="1"/>
  <c r="H94" i="1" s="1"/>
  <c r="AW87" i="1"/>
  <c r="I87" i="1"/>
  <c r="AW88" i="1"/>
  <c r="I88" i="1"/>
  <c r="U70" i="1"/>
  <c r="E70" i="1"/>
  <c r="U71" i="1"/>
  <c r="E71" i="1"/>
  <c r="U75" i="1"/>
  <c r="E75" i="1"/>
  <c r="U76" i="1"/>
  <c r="E76" i="1"/>
  <c r="U77" i="1"/>
  <c r="E77" i="1"/>
  <c r="U78" i="1"/>
  <c r="E78" i="1" s="1"/>
  <c r="U82" i="1"/>
  <c r="E82" i="1"/>
  <c r="U83" i="1"/>
  <c r="E83" i="1"/>
  <c r="AB70" i="1"/>
  <c r="F70" i="1"/>
  <c r="AB71" i="1"/>
  <c r="F71" i="1"/>
  <c r="AB75" i="1"/>
  <c r="F75" i="1"/>
  <c r="AB76" i="1"/>
  <c r="F76" i="1"/>
  <c r="AB77" i="1"/>
  <c r="F77" i="1"/>
  <c r="AB78" i="1"/>
  <c r="F78" i="1" s="1"/>
  <c r="F79" i="1" s="1"/>
  <c r="AB82" i="1"/>
  <c r="F82" i="1"/>
  <c r="AB83" i="1"/>
  <c r="F83" i="1"/>
  <c r="AI70" i="1"/>
  <c r="G70" i="1"/>
  <c r="AI71" i="1"/>
  <c r="G71" i="1"/>
  <c r="AI75" i="1"/>
  <c r="G75" i="1"/>
  <c r="AI76" i="1"/>
  <c r="G76" i="1"/>
  <c r="AI77" i="1"/>
  <c r="G77" i="1"/>
  <c r="AI78" i="1"/>
  <c r="G78" i="1"/>
  <c r="AI82" i="1"/>
  <c r="G82" i="1"/>
  <c r="AI83" i="1"/>
  <c r="G83" i="1"/>
  <c r="AP70" i="1"/>
  <c r="H70" i="1"/>
  <c r="AP71" i="1"/>
  <c r="H71" i="1"/>
  <c r="AP75" i="1"/>
  <c r="H75" i="1"/>
  <c r="AP76" i="1"/>
  <c r="H76" i="1"/>
  <c r="AP77" i="1"/>
  <c r="H77" i="1"/>
  <c r="AP78" i="1"/>
  <c r="H78" i="1"/>
  <c r="AP82" i="1"/>
  <c r="H82" i="1"/>
  <c r="AP83" i="1"/>
  <c r="H83" i="1"/>
  <c r="AW70" i="1"/>
  <c r="I70" i="1"/>
  <c r="AW71" i="1"/>
  <c r="I71" i="1"/>
  <c r="AW75" i="1"/>
  <c r="AW76" i="1"/>
  <c r="I76" i="1"/>
  <c r="AW77" i="1"/>
  <c r="I77" i="1"/>
  <c r="AW78" i="1"/>
  <c r="I78" i="1"/>
  <c r="AW82" i="1"/>
  <c r="AW83" i="1"/>
  <c r="I83" i="1"/>
  <c r="AV89" i="1"/>
  <c r="AU89" i="1"/>
  <c r="AT89" i="1"/>
  <c r="AS89" i="1"/>
  <c r="AR89" i="1"/>
  <c r="AO89" i="1"/>
  <c r="AN89" i="1"/>
  <c r="AM89" i="1"/>
  <c r="AM93" i="1" s="1"/>
  <c r="AM94" i="1" s="1"/>
  <c r="AL89" i="1"/>
  <c r="AK89" i="1"/>
  <c r="AH89" i="1"/>
  <c r="AG89" i="1"/>
  <c r="AF89" i="1"/>
  <c r="AE89" i="1"/>
  <c r="AD89" i="1"/>
  <c r="AD93" i="1" s="1"/>
  <c r="AA79" i="1"/>
  <c r="Y89" i="1"/>
  <c r="X89" i="1"/>
  <c r="W89" i="1"/>
  <c r="W79" i="1"/>
  <c r="T89" i="1"/>
  <c r="S89" i="1"/>
  <c r="R89" i="1"/>
  <c r="Q89" i="1"/>
  <c r="AV84" i="1"/>
  <c r="AU84" i="1"/>
  <c r="AT84" i="1"/>
  <c r="AS84" i="1"/>
  <c r="AR84" i="1"/>
  <c r="AO84" i="1"/>
  <c r="AN84" i="1"/>
  <c r="AM84" i="1"/>
  <c r="AL84" i="1"/>
  <c r="AK84" i="1"/>
  <c r="AH84" i="1"/>
  <c r="AG84" i="1"/>
  <c r="AF84" i="1"/>
  <c r="AE84" i="1"/>
  <c r="AD84" i="1"/>
  <c r="AA84" i="1"/>
  <c r="Z84" i="1"/>
  <c r="Y84" i="1"/>
  <c r="X84" i="1"/>
  <c r="W84" i="1"/>
  <c r="T84" i="1"/>
  <c r="S84" i="1"/>
  <c r="R84" i="1"/>
  <c r="AV79" i="1"/>
  <c r="AU79" i="1"/>
  <c r="AT79" i="1"/>
  <c r="AS79" i="1"/>
  <c r="AR79" i="1"/>
  <c r="AO79" i="1"/>
  <c r="AN79" i="1"/>
  <c r="AM79" i="1"/>
  <c r="AL79" i="1"/>
  <c r="AK79" i="1"/>
  <c r="AH79" i="1"/>
  <c r="AG79" i="1"/>
  <c r="AF79" i="1"/>
  <c r="AE79" i="1"/>
  <c r="AD79" i="1"/>
  <c r="Z79" i="1"/>
  <c r="Y79" i="1"/>
  <c r="X79" i="1"/>
  <c r="T79" i="1"/>
  <c r="S79" i="1"/>
  <c r="R79" i="1"/>
  <c r="AV72" i="1"/>
  <c r="AU72" i="1"/>
  <c r="AT72" i="1"/>
  <c r="AS72" i="1"/>
  <c r="AR72" i="1"/>
  <c r="AO72" i="1"/>
  <c r="AN72" i="1"/>
  <c r="AM72" i="1"/>
  <c r="AL72" i="1"/>
  <c r="AK72" i="1"/>
  <c r="AH72" i="1"/>
  <c r="AG72" i="1"/>
  <c r="AF72" i="1"/>
  <c r="AE72" i="1"/>
  <c r="AD72" i="1"/>
  <c r="AA72" i="1"/>
  <c r="Z72" i="1"/>
  <c r="Y72" i="1"/>
  <c r="X72" i="1"/>
  <c r="W72" i="1"/>
  <c r="T72" i="1"/>
  <c r="S72" i="1"/>
  <c r="R72" i="1"/>
  <c r="Q72" i="1"/>
  <c r="AV67" i="1"/>
  <c r="AU67" i="1"/>
  <c r="AT67" i="1"/>
  <c r="AS67" i="1"/>
  <c r="AR67" i="1"/>
  <c r="AO67" i="1"/>
  <c r="AN67" i="1"/>
  <c r="AM67" i="1"/>
  <c r="AL67" i="1"/>
  <c r="AK67" i="1"/>
  <c r="AH67" i="1"/>
  <c r="AG67" i="1"/>
  <c r="AF67" i="1"/>
  <c r="AE67" i="1"/>
  <c r="AD67" i="1"/>
  <c r="AA67" i="1"/>
  <c r="Z67" i="1"/>
  <c r="Y67" i="1"/>
  <c r="X67" i="1"/>
  <c r="W67" i="1"/>
  <c r="T67" i="1"/>
  <c r="S67" i="1"/>
  <c r="R67" i="1"/>
  <c r="Q67" i="1"/>
  <c r="AV42" i="1"/>
  <c r="AV50" i="1"/>
  <c r="AV55" i="1"/>
  <c r="AV46" i="1"/>
  <c r="AU42" i="1"/>
  <c r="AU50" i="1"/>
  <c r="AU55" i="1"/>
  <c r="AU46" i="1"/>
  <c r="AT42" i="1"/>
  <c r="AT50" i="1"/>
  <c r="AT55" i="1"/>
  <c r="AT46" i="1"/>
  <c r="AS42" i="1"/>
  <c r="AS50" i="1"/>
  <c r="AS55" i="1"/>
  <c r="AS46" i="1"/>
  <c r="AR42" i="1"/>
  <c r="AR50" i="1"/>
  <c r="AR55" i="1"/>
  <c r="AR46" i="1"/>
  <c r="AO42" i="1"/>
  <c r="AO50" i="1"/>
  <c r="AO55" i="1"/>
  <c r="AO46" i="1"/>
  <c r="AN42" i="1"/>
  <c r="AN50" i="1"/>
  <c r="AN55" i="1"/>
  <c r="AN46" i="1"/>
  <c r="AM42" i="1"/>
  <c r="AM50" i="1"/>
  <c r="AM55" i="1"/>
  <c r="AM46" i="1"/>
  <c r="AL42" i="1"/>
  <c r="AL50" i="1"/>
  <c r="AL55" i="1"/>
  <c r="AL46" i="1"/>
  <c r="AK42" i="1"/>
  <c r="AK50" i="1"/>
  <c r="AK55" i="1"/>
  <c r="AK46" i="1"/>
  <c r="AH42" i="1"/>
  <c r="AH50" i="1"/>
  <c r="AH55" i="1"/>
  <c r="AH46" i="1"/>
  <c r="AG42" i="1"/>
  <c r="AG50" i="1"/>
  <c r="AG55" i="1"/>
  <c r="AG46" i="1"/>
  <c r="AF42" i="1"/>
  <c r="AF50" i="1"/>
  <c r="AF55" i="1"/>
  <c r="AF46" i="1"/>
  <c r="AE42" i="1"/>
  <c r="AE50" i="1"/>
  <c r="AE55" i="1"/>
  <c r="AE46" i="1"/>
  <c r="AD42" i="1"/>
  <c r="AD50" i="1"/>
  <c r="AD55" i="1"/>
  <c r="AD46" i="1"/>
  <c r="AA42" i="1"/>
  <c r="AA50" i="1"/>
  <c r="AA55" i="1"/>
  <c r="AA46" i="1"/>
  <c r="Z42" i="1"/>
  <c r="Z50" i="1"/>
  <c r="Z55" i="1"/>
  <c r="Z46" i="1"/>
  <c r="Y42" i="1"/>
  <c r="Y50" i="1"/>
  <c r="Y55" i="1"/>
  <c r="Y46" i="1"/>
  <c r="X42" i="1"/>
  <c r="X50" i="1"/>
  <c r="X55" i="1"/>
  <c r="X46" i="1"/>
  <c r="W42" i="1"/>
  <c r="W50" i="1"/>
  <c r="W55" i="1"/>
  <c r="W46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AW23" i="1"/>
  <c r="AW24" i="1"/>
  <c r="AV9" i="1"/>
  <c r="AV13" i="1"/>
  <c r="AV19" i="1"/>
  <c r="AV22" i="1"/>
  <c r="AU9" i="1"/>
  <c r="AU13" i="1"/>
  <c r="AU19" i="1"/>
  <c r="AU22" i="1"/>
  <c r="AT9" i="1"/>
  <c r="AT13" i="1"/>
  <c r="AT19" i="1"/>
  <c r="AT22" i="1"/>
  <c r="AS9" i="1"/>
  <c r="AS13" i="1"/>
  <c r="AS19" i="1"/>
  <c r="AS22" i="1"/>
  <c r="AR9" i="1"/>
  <c r="AR13" i="1"/>
  <c r="AR19" i="1"/>
  <c r="AR22" i="1"/>
  <c r="AP23" i="1"/>
  <c r="AP24" i="1"/>
  <c r="AO9" i="1"/>
  <c r="AO13" i="1"/>
  <c r="AO19" i="1"/>
  <c r="AO22" i="1"/>
  <c r="AN9" i="1"/>
  <c r="AN13" i="1"/>
  <c r="AN19" i="1"/>
  <c r="AN22" i="1"/>
  <c r="AM9" i="1"/>
  <c r="AM13" i="1"/>
  <c r="AM19" i="1"/>
  <c r="AM22" i="1"/>
  <c r="AL9" i="1"/>
  <c r="AL13" i="1"/>
  <c r="AL19" i="1"/>
  <c r="AL22" i="1"/>
  <c r="AK9" i="1"/>
  <c r="AK13" i="1"/>
  <c r="AK19" i="1"/>
  <c r="AK22" i="1"/>
  <c r="AI23" i="1"/>
  <c r="AI24" i="1"/>
  <c r="AH9" i="1"/>
  <c r="AH13" i="1"/>
  <c r="AH19" i="1"/>
  <c r="AH22" i="1"/>
  <c r="AG9" i="1"/>
  <c r="AG13" i="1"/>
  <c r="AG19" i="1"/>
  <c r="AG22" i="1"/>
  <c r="AF9" i="1"/>
  <c r="AF13" i="1"/>
  <c r="AF19" i="1"/>
  <c r="AF22" i="1"/>
  <c r="AE9" i="1"/>
  <c r="AE13" i="1"/>
  <c r="AE19" i="1"/>
  <c r="AE22" i="1"/>
  <c r="AD9" i="1"/>
  <c r="AD13" i="1"/>
  <c r="AD19" i="1"/>
  <c r="AD22" i="1"/>
  <c r="AB23" i="1"/>
  <c r="AB24" i="1"/>
  <c r="AA9" i="1"/>
  <c r="AA13" i="1"/>
  <c r="AA19" i="1"/>
  <c r="AA22" i="1"/>
  <c r="Z9" i="1"/>
  <c r="Z13" i="1"/>
  <c r="Z19" i="1"/>
  <c r="Z22" i="1"/>
  <c r="Y9" i="1"/>
  <c r="Y13" i="1"/>
  <c r="Y19" i="1"/>
  <c r="Y22" i="1"/>
  <c r="X9" i="1"/>
  <c r="X13" i="1"/>
  <c r="X19" i="1"/>
  <c r="X22" i="1"/>
  <c r="W9" i="1"/>
  <c r="W13" i="1"/>
  <c r="W19" i="1"/>
  <c r="W22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F107" i="1"/>
  <c r="H106" i="1"/>
  <c r="T35" i="1"/>
  <c r="AM35" i="1"/>
  <c r="AS35" i="1"/>
  <c r="AU35" i="1"/>
  <c r="AT35" i="1"/>
  <c r="P35" i="1"/>
  <c r="U72" i="1"/>
  <c r="U31" i="1"/>
  <c r="U124" i="1"/>
  <c r="AB115" i="1"/>
  <c r="F111" i="1"/>
  <c r="AB50" i="1"/>
  <c r="AI25" i="1"/>
  <c r="AB34" i="1"/>
  <c r="F34" i="1"/>
  <c r="G31" i="1"/>
  <c r="Q35" i="1"/>
  <c r="AL35" i="1"/>
  <c r="AG35" i="1"/>
  <c r="H9" i="1"/>
  <c r="AR26" i="1"/>
  <c r="AX8" i="1"/>
  <c r="H72" i="1"/>
  <c r="AW9" i="1"/>
  <c r="AX121" i="1"/>
  <c r="AW115" i="1"/>
  <c r="AB9" i="1"/>
  <c r="AP34" i="1"/>
  <c r="AW42" i="1"/>
  <c r="AW72" i="1"/>
  <c r="AB89" i="1"/>
  <c r="AB72" i="1"/>
  <c r="U9" i="1"/>
  <c r="AW25" i="1"/>
  <c r="AI42" i="1"/>
  <c r="AX64" i="1"/>
  <c r="AI72" i="1"/>
  <c r="J64" i="1"/>
  <c r="AB25" i="1"/>
  <c r="AP25" i="1"/>
  <c r="AW79" i="1"/>
  <c r="I89" i="1"/>
  <c r="J49" i="1"/>
  <c r="G111" i="1"/>
  <c r="AW124" i="1"/>
  <c r="AW134" i="1"/>
  <c r="AP128" i="1"/>
  <c r="AX113" i="1"/>
  <c r="AP111" i="1"/>
  <c r="AW111" i="1"/>
  <c r="AX108" i="1"/>
  <c r="AR35" i="1"/>
  <c r="AX58" i="1"/>
  <c r="G46" i="1"/>
  <c r="E120" i="1"/>
  <c r="F113" i="1"/>
  <c r="F115" i="1"/>
  <c r="AB124" i="1"/>
  <c r="AB135" i="1" s="1"/>
  <c r="AB59" i="1" s="1"/>
  <c r="AB60" i="1" s="1"/>
  <c r="AB61" i="1" s="1"/>
  <c r="AI124" i="1"/>
  <c r="AX116" i="1"/>
  <c r="W35" i="1"/>
  <c r="Y35" i="1"/>
  <c r="AA35" i="1"/>
  <c r="AE35" i="1"/>
  <c r="I115" i="1"/>
  <c r="U13" i="1"/>
  <c r="Y26" i="1"/>
  <c r="Z26" i="1"/>
  <c r="AB19" i="1"/>
  <c r="AI9" i="1"/>
  <c r="AS26" i="1"/>
  <c r="AU26" i="1"/>
  <c r="AX33" i="1"/>
  <c r="AW34" i="1"/>
  <c r="AX43" i="1"/>
  <c r="F50" i="1"/>
  <c r="J25" i="1"/>
  <c r="I129" i="1"/>
  <c r="I134" i="1"/>
  <c r="H125" i="1"/>
  <c r="H128" i="1"/>
  <c r="E113" i="1"/>
  <c r="AP107" i="1"/>
  <c r="AX105" i="1"/>
  <c r="AX107" i="1"/>
  <c r="X35" i="1"/>
  <c r="AD35" i="1"/>
  <c r="J8" i="1"/>
  <c r="R26" i="1"/>
  <c r="S26" i="1"/>
  <c r="T26" i="1"/>
  <c r="U25" i="1"/>
  <c r="W26" i="1"/>
  <c r="X26" i="1"/>
  <c r="AB13" i="1"/>
  <c r="AI13" i="1"/>
  <c r="AK26" i="1"/>
  <c r="AP9" i="1"/>
  <c r="AT26" i="1"/>
  <c r="AV26" i="1"/>
  <c r="AX7" i="1"/>
  <c r="AX51" i="1"/>
  <c r="J12" i="1"/>
  <c r="F116" i="1"/>
  <c r="H109" i="1"/>
  <c r="H111" i="1"/>
  <c r="E108" i="1"/>
  <c r="H105" i="1"/>
  <c r="H107" i="1"/>
  <c r="Q135" i="1"/>
  <c r="Q59" i="1" s="1"/>
  <c r="Q60" i="1" s="1"/>
  <c r="Q61" i="1" s="1"/>
  <c r="Q93" i="1" s="1"/>
  <c r="Q94" i="1" s="1"/>
  <c r="U115" i="1"/>
  <c r="Z135" i="1"/>
  <c r="Z59" i="1"/>
  <c r="Z60" i="1"/>
  <c r="Z61" i="1"/>
  <c r="AF135" i="1"/>
  <c r="AF59" i="1"/>
  <c r="AF60" i="1"/>
  <c r="AF61" i="1"/>
  <c r="AK135" i="1"/>
  <c r="AK59" i="1"/>
  <c r="AK60" i="1"/>
  <c r="AK61" i="1"/>
  <c r="AM135" i="1"/>
  <c r="AM59" i="1"/>
  <c r="AM60" i="1"/>
  <c r="AM61" i="1"/>
  <c r="AO135" i="1"/>
  <c r="AO59" i="1"/>
  <c r="AO60" i="1"/>
  <c r="AO61" i="1"/>
  <c r="AR135" i="1"/>
  <c r="AR59" i="1"/>
  <c r="AR60" i="1"/>
  <c r="AR61" i="1"/>
  <c r="AT135" i="1"/>
  <c r="AT59" i="1"/>
  <c r="AT60" i="1"/>
  <c r="AT61" i="1"/>
  <c r="AV135" i="1"/>
  <c r="AV59" i="1"/>
  <c r="AV60" i="1"/>
  <c r="AV61" i="1"/>
  <c r="AX126" i="1"/>
  <c r="AB128" i="1"/>
  <c r="AW119" i="1"/>
  <c r="Z35" i="1"/>
  <c r="AK35" i="1"/>
  <c r="AV35" i="1"/>
  <c r="E56" i="1"/>
  <c r="AW13" i="1"/>
  <c r="U46" i="1"/>
  <c r="AI46" i="1"/>
  <c r="AX40" i="1"/>
  <c r="AP67" i="1"/>
  <c r="AX71" i="1"/>
  <c r="F72" i="1"/>
  <c r="J45" i="1"/>
  <c r="F128" i="1"/>
  <c r="I124" i="1"/>
  <c r="AD135" i="1"/>
  <c r="AD59" i="1"/>
  <c r="AD60" i="1"/>
  <c r="AD61" i="1"/>
  <c r="AH135" i="1"/>
  <c r="AH59" i="1"/>
  <c r="AH60" i="1"/>
  <c r="AH61" i="1"/>
  <c r="F134" i="1"/>
  <c r="AW128" i="1"/>
  <c r="AI115" i="1"/>
  <c r="AB111" i="1"/>
  <c r="R35" i="1"/>
  <c r="AF35" i="1"/>
  <c r="AH35" i="1"/>
  <c r="AO35" i="1"/>
  <c r="G115" i="1"/>
  <c r="AX82" i="1"/>
  <c r="Q26" i="1"/>
  <c r="AA26" i="1"/>
  <c r="AX14" i="1"/>
  <c r="U55" i="1"/>
  <c r="AB46" i="1"/>
  <c r="AI50" i="1"/>
  <c r="AP50" i="1"/>
  <c r="AP72" i="1"/>
  <c r="U89" i="1"/>
  <c r="AW89" i="1"/>
  <c r="AW84" i="1"/>
  <c r="I75" i="1"/>
  <c r="I79" i="1"/>
  <c r="I7" i="1"/>
  <c r="I9" i="1"/>
  <c r="G67" i="1"/>
  <c r="F55" i="1"/>
  <c r="J41" i="1"/>
  <c r="G120" i="1"/>
  <c r="G124" i="1"/>
  <c r="I108" i="1"/>
  <c r="I111" i="1"/>
  <c r="T135" i="1"/>
  <c r="T59" i="1" s="1"/>
  <c r="T60" i="1" s="1"/>
  <c r="T61" i="1" s="1"/>
  <c r="T93" i="1" s="1"/>
  <c r="T94" i="1" s="1"/>
  <c r="W135" i="1"/>
  <c r="W59" i="1"/>
  <c r="W60" i="1" s="1"/>
  <c r="W61" i="1" s="1"/>
  <c r="W93" i="1" s="1"/>
  <c r="W94" i="1" s="1"/>
  <c r="X135" i="1"/>
  <c r="X59" i="1" s="1"/>
  <c r="X60" i="1" s="1"/>
  <c r="X61" i="1" s="1"/>
  <c r="X93" i="1" s="1"/>
  <c r="X94" i="1" s="1"/>
  <c r="Y135" i="1"/>
  <c r="Y59" i="1"/>
  <c r="Y60" i="1"/>
  <c r="Y61" i="1"/>
  <c r="AA135" i="1"/>
  <c r="AA59" i="1"/>
  <c r="AA60" i="1"/>
  <c r="AA61" i="1"/>
  <c r="AE135" i="1"/>
  <c r="AE59" i="1"/>
  <c r="AE60" i="1"/>
  <c r="AE61" i="1"/>
  <c r="AG135" i="1"/>
  <c r="AG59" i="1"/>
  <c r="AG60" i="1"/>
  <c r="AG61" i="1"/>
  <c r="AL135" i="1"/>
  <c r="AL59" i="1"/>
  <c r="AL60" i="1"/>
  <c r="AL61" i="1"/>
  <c r="AN135" i="1"/>
  <c r="AN59" i="1"/>
  <c r="AN60" i="1"/>
  <c r="AN61" i="1"/>
  <c r="AS135" i="1"/>
  <c r="AS59" i="1"/>
  <c r="AS60" i="1"/>
  <c r="AS61" i="1"/>
  <c r="AU135" i="1"/>
  <c r="AU59" i="1"/>
  <c r="AU60" i="1"/>
  <c r="AU61" i="1"/>
  <c r="S35" i="1"/>
  <c r="AN35" i="1"/>
  <c r="AP84" i="1"/>
  <c r="AI134" i="1"/>
  <c r="H103" i="1"/>
  <c r="F103" i="1"/>
  <c r="I72" i="1"/>
  <c r="I46" i="1"/>
  <c r="J43" i="1"/>
  <c r="E72" i="1"/>
  <c r="J70" i="1"/>
  <c r="J51" i="1"/>
  <c r="J14" i="1"/>
  <c r="E89" i="1"/>
  <c r="J87" i="1"/>
  <c r="J71" i="1"/>
  <c r="J48" i="1"/>
  <c r="AX125" i="1"/>
  <c r="U128" i="1"/>
  <c r="AX112" i="1"/>
  <c r="AP115" i="1"/>
  <c r="H112" i="1"/>
  <c r="H115" i="1"/>
  <c r="I106" i="1"/>
  <c r="I107" i="1"/>
  <c r="E106" i="1"/>
  <c r="E107" i="1"/>
  <c r="U42" i="1"/>
  <c r="AD26" i="1"/>
  <c r="AE26" i="1"/>
  <c r="AF26" i="1"/>
  <c r="AG26" i="1"/>
  <c r="AH26" i="1"/>
  <c r="AP19" i="1"/>
  <c r="AX12" i="1"/>
  <c r="AW31" i="1"/>
  <c r="AP42" i="1"/>
  <c r="AW46" i="1"/>
  <c r="AX45" i="1"/>
  <c r="AX49" i="1"/>
  <c r="AB67" i="1"/>
  <c r="AX87" i="1"/>
  <c r="I82" i="1"/>
  <c r="I84" i="1"/>
  <c r="H84" i="1"/>
  <c r="F84" i="1"/>
  <c r="I50" i="1"/>
  <c r="I31" i="1"/>
  <c r="I22" i="1"/>
  <c r="H67" i="1"/>
  <c r="G9" i="1"/>
  <c r="G26" i="1" s="1"/>
  <c r="G91" i="1" s="1"/>
  <c r="F121" i="1"/>
  <c r="AI128" i="1"/>
  <c r="G126" i="1"/>
  <c r="G128" i="1"/>
  <c r="AX120" i="1"/>
  <c r="AP124" i="1"/>
  <c r="H120" i="1"/>
  <c r="AB119" i="1"/>
  <c r="F117" i="1"/>
  <c r="AX110" i="1"/>
  <c r="AI111" i="1"/>
  <c r="AL26" i="1"/>
  <c r="AM26" i="1"/>
  <c r="AN26" i="1"/>
  <c r="AO26" i="1"/>
  <c r="AX21" i="1"/>
  <c r="AI31" i="1"/>
  <c r="AW50" i="1"/>
  <c r="AX44" i="1"/>
  <c r="AX48" i="1"/>
  <c r="AX66" i="1"/>
  <c r="AX75" i="1"/>
  <c r="I42" i="1"/>
  <c r="I13" i="1"/>
  <c r="H50" i="1"/>
  <c r="H46" i="1"/>
  <c r="H31" i="1"/>
  <c r="G50" i="1"/>
  <c r="G13" i="1"/>
  <c r="J58" i="1"/>
  <c r="J44" i="1"/>
  <c r="I125" i="1"/>
  <c r="I128" i="1"/>
  <c r="AB134" i="1"/>
  <c r="AX127" i="1"/>
  <c r="E127" i="1"/>
  <c r="E128" i="1"/>
  <c r="H123" i="1"/>
  <c r="AX123" i="1"/>
  <c r="AX124" i="1" s="1"/>
  <c r="AX109" i="1"/>
  <c r="E109" i="1"/>
  <c r="AX24" i="1"/>
  <c r="P26" i="1"/>
  <c r="AW22" i="1"/>
  <c r="AX16" i="1"/>
  <c r="AP46" i="1"/>
  <c r="AX56" i="1"/>
  <c r="AX70" i="1"/>
  <c r="G72" i="1"/>
  <c r="H42" i="1"/>
  <c r="H13" i="1"/>
  <c r="F46" i="1"/>
  <c r="G105" i="1"/>
  <c r="G107" i="1"/>
  <c r="I34" i="1"/>
  <c r="H34" i="1"/>
  <c r="I116" i="1"/>
  <c r="I119" i="1"/>
  <c r="U111" i="1"/>
  <c r="AP134" i="1"/>
  <c r="G34" i="1"/>
  <c r="J53" i="1"/>
  <c r="AX133" i="1"/>
  <c r="AX114" i="1"/>
  <c r="E102" i="1"/>
  <c r="E103" i="1"/>
  <c r="E67" i="1"/>
  <c r="J66" i="1"/>
  <c r="E34" i="1"/>
  <c r="J32" i="1"/>
  <c r="I19" i="1"/>
  <c r="H19" i="1"/>
  <c r="J17" i="1"/>
  <c r="J11" i="1"/>
  <c r="E55" i="1"/>
  <c r="J30" i="1"/>
  <c r="J21" i="1"/>
  <c r="J65" i="1"/>
  <c r="F19" i="1"/>
  <c r="J15" i="1"/>
  <c r="I67" i="1"/>
  <c r="G55" i="1"/>
  <c r="G19" i="1"/>
  <c r="J33" i="1"/>
  <c r="F31" i="1"/>
  <c r="F35" i="1"/>
  <c r="F13" i="1"/>
  <c r="J54" i="1"/>
  <c r="J40" i="1"/>
  <c r="J29" i="1"/>
  <c r="E19" i="1"/>
  <c r="J16" i="1"/>
  <c r="I55" i="1"/>
  <c r="J56" i="1"/>
  <c r="J39" i="1"/>
  <c r="J18" i="1"/>
  <c r="J10" i="1"/>
  <c r="E13" i="1"/>
  <c r="AX23" i="1"/>
  <c r="AI19" i="1"/>
  <c r="AP13" i="1"/>
  <c r="AW19" i="1"/>
  <c r="AX15" i="1"/>
  <c r="AX11" i="1"/>
  <c r="AX32" i="1"/>
  <c r="AI34" i="1"/>
  <c r="AP31" i="1"/>
  <c r="AX39" i="1"/>
  <c r="AX65" i="1"/>
  <c r="G42" i="1"/>
  <c r="G22" i="1"/>
  <c r="F67" i="1"/>
  <c r="E46" i="1"/>
  <c r="E31" i="1"/>
  <c r="U19" i="1"/>
  <c r="AX18" i="1"/>
  <c r="AX10" i="1"/>
  <c r="AX30" i="1"/>
  <c r="AB55" i="1"/>
  <c r="AI55" i="1"/>
  <c r="AX54" i="1"/>
  <c r="U67" i="1"/>
  <c r="AI67" i="1"/>
  <c r="AW67" i="1"/>
  <c r="F22" i="1"/>
  <c r="E42" i="1"/>
  <c r="H22" i="1"/>
  <c r="AX17" i="1"/>
  <c r="AX29" i="1"/>
  <c r="U34" i="1"/>
  <c r="AB31" i="1"/>
  <c r="AW55" i="1"/>
  <c r="AX53" i="1"/>
  <c r="AX41" i="1"/>
  <c r="H79" i="1"/>
  <c r="AB42" i="1"/>
  <c r="AI84" i="1"/>
  <c r="AX122" i="1"/>
  <c r="G84" i="1"/>
  <c r="AP22" i="1"/>
  <c r="AP79" i="1"/>
  <c r="AP89" i="1"/>
  <c r="J52" i="1"/>
  <c r="H55" i="1"/>
  <c r="AP55" i="1"/>
  <c r="AX52" i="1"/>
  <c r="H129" i="1"/>
  <c r="H134" i="1"/>
  <c r="AP119" i="1"/>
  <c r="H119" i="1"/>
  <c r="AX117" i="1"/>
  <c r="G134" i="1"/>
  <c r="G119" i="1"/>
  <c r="AI119" i="1"/>
  <c r="AI22" i="1"/>
  <c r="G79" i="1"/>
  <c r="AI79" i="1"/>
  <c r="AB22" i="1"/>
  <c r="AB84" i="1"/>
  <c r="F38" i="1"/>
  <c r="F42" i="1"/>
  <c r="AX118" i="1"/>
  <c r="J76" i="1"/>
  <c r="AX38" i="1"/>
  <c r="U22" i="1"/>
  <c r="AX76" i="1"/>
  <c r="E133" i="1"/>
  <c r="AX77" i="1"/>
  <c r="AX20" i="1"/>
  <c r="U119" i="1"/>
  <c r="E118" i="1"/>
  <c r="E119" i="1"/>
  <c r="E22" i="1"/>
  <c r="J20" i="1"/>
  <c r="U134" i="1"/>
  <c r="E114" i="1"/>
  <c r="E115" i="1"/>
  <c r="J77" i="1"/>
  <c r="E50" i="1"/>
  <c r="J47" i="1"/>
  <c r="U50" i="1"/>
  <c r="AX47" i="1"/>
  <c r="E84" i="1"/>
  <c r="J83" i="1"/>
  <c r="AX83" i="1"/>
  <c r="AX84" i="1"/>
  <c r="U84" i="1"/>
  <c r="U35" i="1"/>
  <c r="AX72" i="1"/>
  <c r="AN93" i="1"/>
  <c r="AN94" i="1"/>
  <c r="AB35" i="1"/>
  <c r="J105" i="1"/>
  <c r="J107" i="1" s="1"/>
  <c r="AX34" i="1"/>
  <c r="AX9" i="1"/>
  <c r="AX111" i="1"/>
  <c r="AL93" i="1"/>
  <c r="AL94" i="1" s="1"/>
  <c r="AU93" i="1"/>
  <c r="AU94" i="1"/>
  <c r="AX115" i="1"/>
  <c r="AA93" i="1"/>
  <c r="AA94" i="1" s="1"/>
  <c r="AE93" i="1"/>
  <c r="AE94" i="1"/>
  <c r="AO93" i="1"/>
  <c r="AO94" i="1"/>
  <c r="AK93" i="1"/>
  <c r="AK94" i="1"/>
  <c r="AS93" i="1"/>
  <c r="AS94" i="1"/>
  <c r="AH93" i="1"/>
  <c r="AH94" i="1"/>
  <c r="AV93" i="1"/>
  <c r="AV94" i="1"/>
  <c r="AR93" i="1"/>
  <c r="AR94" i="1"/>
  <c r="AG93" i="1"/>
  <c r="AG94" i="1"/>
  <c r="AT93" i="1"/>
  <c r="AT94" i="1"/>
  <c r="AF93" i="1"/>
  <c r="AF94" i="1"/>
  <c r="Z93" i="1"/>
  <c r="Z94" i="1"/>
  <c r="AX25" i="1"/>
  <c r="G35" i="1"/>
  <c r="H35" i="1"/>
  <c r="Y93" i="1"/>
  <c r="Y94" i="1" s="1"/>
  <c r="E111" i="1"/>
  <c r="J111" i="1"/>
  <c r="F119" i="1"/>
  <c r="J119" i="1"/>
  <c r="AP35" i="1"/>
  <c r="I35" i="1"/>
  <c r="J128" i="1"/>
  <c r="AB26" i="1"/>
  <c r="AW35" i="1"/>
  <c r="AP135" i="1"/>
  <c r="I92" i="1"/>
  <c r="AW135" i="1"/>
  <c r="J75" i="1"/>
  <c r="AP26" i="1"/>
  <c r="I26" i="1"/>
  <c r="U26" i="1"/>
  <c r="AX119" i="1"/>
  <c r="J82" i="1"/>
  <c r="J84" i="1"/>
  <c r="J46" i="1"/>
  <c r="AI35" i="1"/>
  <c r="AW26" i="1"/>
  <c r="J13" i="1"/>
  <c r="J67" i="1"/>
  <c r="J34" i="1"/>
  <c r="AX46" i="1"/>
  <c r="H124" i="1"/>
  <c r="AI135" i="1"/>
  <c r="AX50" i="1"/>
  <c r="AX22" i="1"/>
  <c r="J55" i="1"/>
  <c r="AX67" i="1"/>
  <c r="I135" i="1"/>
  <c r="J103" i="1"/>
  <c r="AX42" i="1"/>
  <c r="G135" i="1"/>
  <c r="J106" i="1"/>
  <c r="AX128" i="1"/>
  <c r="AX19" i="1"/>
  <c r="J72" i="1"/>
  <c r="J102" i="1"/>
  <c r="E35" i="1"/>
  <c r="J31" i="1"/>
  <c r="J35" i="1" s="1"/>
  <c r="AX31" i="1"/>
  <c r="AI26" i="1"/>
  <c r="AX55" i="1"/>
  <c r="AX13" i="1"/>
  <c r="H26" i="1"/>
  <c r="J19" i="1"/>
  <c r="J42" i="1"/>
  <c r="J38" i="1"/>
  <c r="J22" i="1"/>
  <c r="J115" i="1"/>
  <c r="J50" i="1"/>
  <c r="H135" i="1"/>
  <c r="AV95" i="1"/>
  <c r="G59" i="1"/>
  <c r="G60" i="1"/>
  <c r="G61" i="1"/>
  <c r="AI59" i="1"/>
  <c r="AI60" i="1"/>
  <c r="AI61" i="1"/>
  <c r="AP59" i="1"/>
  <c r="AP60" i="1"/>
  <c r="AP61" i="1"/>
  <c r="H59" i="1"/>
  <c r="H60" i="1"/>
  <c r="H61" i="1"/>
  <c r="H91" i="1"/>
  <c r="H96" i="1" s="1"/>
  <c r="AW59" i="1"/>
  <c r="AW60" i="1"/>
  <c r="AW61" i="1"/>
  <c r="I59" i="1"/>
  <c r="I60" i="1"/>
  <c r="I61" i="1"/>
  <c r="I91" i="1"/>
  <c r="AX26" i="1"/>
  <c r="I95" i="1"/>
  <c r="I93" i="1"/>
  <c r="I94" i="1"/>
  <c r="I96" i="1"/>
  <c r="AO95" i="1" l="1"/>
  <c r="H95" i="1"/>
  <c r="AH95" i="1"/>
  <c r="AD94" i="1"/>
  <c r="AI89" i="1"/>
  <c r="AX88" i="1"/>
  <c r="AX89" i="1" s="1"/>
  <c r="J88" i="1"/>
  <c r="J89" i="1" s="1"/>
  <c r="F89" i="1"/>
  <c r="F92" i="1" s="1"/>
  <c r="AB79" i="1"/>
  <c r="F59" i="1"/>
  <c r="F60" i="1"/>
  <c r="F61" i="1" s="1"/>
  <c r="F91" i="1" s="1"/>
  <c r="F95" i="1" s="1"/>
  <c r="J124" i="1"/>
  <c r="AA95" i="1"/>
  <c r="AX78" i="1"/>
  <c r="AX79" i="1" s="1"/>
  <c r="E79" i="1"/>
  <c r="E92" i="1" s="1"/>
  <c r="J78" i="1"/>
  <c r="J79" i="1" s="1"/>
  <c r="U79" i="1"/>
  <c r="U60" i="1"/>
  <c r="U61" i="1" s="1"/>
  <c r="AX59" i="1"/>
  <c r="E129" i="1"/>
  <c r="E134" i="1" s="1"/>
  <c r="J57" i="1"/>
  <c r="P94" i="1"/>
  <c r="T95" i="1"/>
  <c r="AX57" i="1"/>
  <c r="J9" i="1"/>
  <c r="J26" i="1" s="1"/>
  <c r="E26" i="1"/>
  <c r="G95" i="1"/>
  <c r="G96" i="1"/>
  <c r="G93" i="1"/>
  <c r="G94" i="1" s="1"/>
  <c r="E4" i="1"/>
  <c r="U1" i="1"/>
  <c r="V1" i="1" s="1"/>
  <c r="W1" i="1" s="1"/>
  <c r="J7" i="1"/>
  <c r="J92" i="1" l="1"/>
  <c r="F93" i="1"/>
  <c r="F94" i="1" s="1"/>
  <c r="F96" i="1"/>
  <c r="AX60" i="1"/>
  <c r="AX61" i="1" s="1"/>
  <c r="E135" i="1"/>
  <c r="E59" i="1" s="1"/>
  <c r="J134" i="1"/>
  <c r="J135" i="1" s="1"/>
  <c r="F4" i="1"/>
  <c r="X1" i="1"/>
  <c r="Y1" i="1" s="1"/>
  <c r="Z1" i="1" s="1"/>
  <c r="AA1" i="1" s="1"/>
  <c r="AB1" i="1" s="1"/>
  <c r="AC1" i="1" s="1"/>
  <c r="AD1" i="1" s="1"/>
  <c r="J59" i="1" l="1"/>
  <c r="E60" i="1"/>
  <c r="G4" i="1"/>
  <c r="AE1" i="1"/>
  <c r="AF1" i="1" s="1"/>
  <c r="AG1" i="1" s="1"/>
  <c r="AH1" i="1" s="1"/>
  <c r="AI1" i="1" s="1"/>
  <c r="AJ1" i="1" s="1"/>
  <c r="AK1" i="1" s="1"/>
  <c r="J60" i="1" l="1"/>
  <c r="J61" i="1" s="1"/>
  <c r="J91" i="1" s="1"/>
  <c r="J93" i="1" s="1"/>
  <c r="E61" i="1"/>
  <c r="E91" i="1" s="1"/>
  <c r="AL1" i="1"/>
  <c r="AM1" i="1" s="1"/>
  <c r="AN1" i="1" s="1"/>
  <c r="AO1" i="1" s="1"/>
  <c r="AP1" i="1" s="1"/>
  <c r="AQ1" i="1" s="1"/>
  <c r="AR1" i="1" s="1"/>
  <c r="E95" i="1" l="1"/>
  <c r="J95" i="1" s="1"/>
  <c r="E93" i="1"/>
  <c r="E94" i="1" s="1"/>
  <c r="J94" i="1" s="1"/>
  <c r="E96" i="1"/>
  <c r="J96" i="1" s="1"/>
  <c r="H4" i="1"/>
  <c r="AS1" i="1"/>
  <c r="AT1" i="1" s="1"/>
  <c r="AU1" i="1" s="1"/>
  <c r="AV1" i="1" s="1"/>
  <c r="I4" i="1" s="1"/>
</calcChain>
</file>

<file path=xl/comments1.xml><?xml version="1.0" encoding="utf-8"?>
<comments xmlns="http://schemas.openxmlformats.org/spreadsheetml/2006/main">
  <authors>
    <author>Laughrey, Loretta</author>
  </authors>
  <commentList>
    <comment ref="P94" authorId="0" shapeId="0">
      <text>
        <r>
          <rPr>
            <b/>
            <sz val="9"/>
            <color indexed="81"/>
            <rFont val="Tahoma"/>
            <charset val="1"/>
          </rPr>
          <t>Laughrey, Loretta:</t>
        </r>
        <r>
          <rPr>
            <sz val="9"/>
            <color indexed="81"/>
            <rFont val="Tahoma"/>
            <charset val="1"/>
          </rPr>
          <t xml:space="preserve">
Meeting with Attorney</t>
        </r>
      </text>
    </comment>
  </commentList>
</comments>
</file>

<file path=xl/sharedStrings.xml><?xml version="1.0" encoding="utf-8"?>
<sst xmlns="http://schemas.openxmlformats.org/spreadsheetml/2006/main" count="411" uniqueCount="124">
  <si>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</si>
  <si>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</si>
  <si>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</si>
  <si>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</si>
  <si>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</si>
  <si>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</si>
  <si>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</si>
  <si>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</si>
  <si>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</si>
  <si>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</si>
  <si>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</si>
  <si>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</si>
  <si>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</si>
  <si>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</si>
  <si>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</si>
  <si>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</si>
  <si>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</si>
  <si>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</si>
  <si>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</si>
  <si>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</si>
  <si>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</si>
  <si>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</si>
  <si>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</si>
  <si>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</si>
  <si>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</si>
  <si>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</si>
  <si>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</si>
  <si>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</si>
  <si>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</si>
  <si>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</si>
  <si>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</si>
  <si>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</si>
  <si>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</si>
  <si>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</si>
  <si>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</si>
  <si>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</si>
  <si>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</si>
  <si>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</si>
  <si>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</si>
  <si>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</si>
  <si>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</si>
  <si>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</si>
  <si>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</si>
  <si>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</si>
  <si>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</si>
  <si>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</si>
  <si>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</si>
  <si>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</si>
  <si>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</si>
  <si>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</si>
  <si>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</si>
  <si>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</si>
  <si>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</si>
  <si>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</si>
  <si>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</si>
  <si>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</si>
  <si>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</si>
  <si>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</si>
  <si>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</si>
  <si>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</si>
  <si>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</si>
  <si>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</si>
  <si>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</si>
  <si>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</si>
  <si>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</si>
  <si>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</si>
  <si>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</si>
  <si>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</si>
  <si>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</si>
  <si>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</si>
  <si>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</si>
  <si>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</si>
  <si>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</si>
  <si>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</si>
  <si>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</si>
  <si>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</si>
  <si>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</si>
  <si>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</si>
  <si>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</si>
  <si>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</si>
  <si>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</si>
  <si>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</si>
  <si>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</si>
  <si>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</si>
  <si>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</si>
  <si>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</si>
  <si>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</si>
  <si>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</si>
  <si>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</si>
  <si>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</si>
  <si>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</si>
  <si>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</si>
  <si>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</si>
  <si>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</si>
  <si>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</si>
  <si>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</si>
  <si>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</si>
  <si>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</si>
  <si>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</si>
  <si>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</si>
  <si>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</si>
  <si>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</si>
  <si>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</si>
  <si>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</si>
  <si>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</si>
  <si>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</si>
  <si>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</si>
  <si>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</si>
  <si>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</si>
  <si>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</si>
  <si>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</si>
  <si>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</si>
  <si>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</si>
  <si>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</si>
  <si>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</si>
  <si>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</si>
  <si>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</si>
  <si>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</si>
  <si>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</si>
  <si>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</si>
  <si>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</si>
  <si>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&lt;- subtracted from comp time -&gt;</t>
  </si>
  <si>
    <t>Lori</t>
  </si>
  <si>
    <t>Misha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</si>
</sst>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8"/>
  <sheetViews>
    <sheetView tabSelected="1" topLeftCell="L1" zoomScale="68" zoomScaleNormal="68" zoomScalePageLayoutView="90" workbookViewId="0">
      <pane xSplit="4" ySplit="4" topLeftCell="P83" activePane="bottomRight" state="frozen"/>
      <selection activeCell="L1" sqref="L1"/>
      <selection pane="topRight" activeCell="P1" sqref="P1"/>
      <selection pane="bottomLeft" activeCell="L5" sqref="L5"/>
      <selection pane="bottomRight" activeCell="Y89" sqref="Y89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hidden="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51" max="51" width="21.125" customWidth="1"/>
    <col min="52" max="52" width="34" customWidth="1"/>
  </cols>
  <sheetData>
    <row r="1" spans="1:52" ht="24" thickBot="1" x14ac:dyDescent="0.4">
      <c r="A1" s="337" t="s">
        <v>122</v>
      </c>
      <c r="B1" s="337"/>
      <c r="C1" s="337"/>
      <c r="D1" s="337"/>
      <c r="E1" s="1" t="s">
        <v>0</v>
      </c>
      <c r="F1" s="2"/>
      <c r="G1" s="2"/>
      <c r="H1" s="2"/>
      <c r="I1" s="2"/>
      <c r="L1" s="337"/>
      <c r="M1" s="337"/>
      <c r="N1" s="337"/>
      <c r="O1" s="337"/>
      <c r="P1" s="315">
        <v>42576</v>
      </c>
      <c r="Q1" s="316">
        <f>P1+1</f>
        <v>42577</v>
      </c>
      <c r="R1" s="316">
        <f t="shared" ref="R1:AV1" si="0">Q1+1</f>
        <v>42578</v>
      </c>
      <c r="S1" s="316">
        <f t="shared" si="0"/>
        <v>42579</v>
      </c>
      <c r="T1" s="316">
        <f t="shared" si="0"/>
        <v>42580</v>
      </c>
      <c r="U1" s="316">
        <f t="shared" si="0"/>
        <v>42581</v>
      </c>
      <c r="V1" s="316">
        <f t="shared" si="0"/>
        <v>42582</v>
      </c>
      <c r="W1" s="316">
        <f t="shared" si="0"/>
        <v>42583</v>
      </c>
      <c r="X1" s="316">
        <f t="shared" si="0"/>
        <v>42584</v>
      </c>
      <c r="Y1" s="316">
        <f t="shared" si="0"/>
        <v>42585</v>
      </c>
      <c r="Z1" s="316">
        <f t="shared" si="0"/>
        <v>42586</v>
      </c>
      <c r="AA1" s="316">
        <f t="shared" si="0"/>
        <v>42587</v>
      </c>
      <c r="AB1" s="316">
        <f t="shared" si="0"/>
        <v>42588</v>
      </c>
      <c r="AC1" s="316">
        <f t="shared" si="0"/>
        <v>42589</v>
      </c>
      <c r="AD1" s="316">
        <f t="shared" si="0"/>
        <v>42590</v>
      </c>
      <c r="AE1" s="316">
        <f t="shared" si="0"/>
        <v>42591</v>
      </c>
      <c r="AF1" s="316">
        <f t="shared" si="0"/>
        <v>42592</v>
      </c>
      <c r="AG1" s="316">
        <f t="shared" si="0"/>
        <v>42593</v>
      </c>
      <c r="AH1" s="316">
        <f t="shared" si="0"/>
        <v>42594</v>
      </c>
      <c r="AI1" s="316">
        <f t="shared" si="0"/>
        <v>42595</v>
      </c>
      <c r="AJ1" s="336">
        <f t="shared" si="0"/>
        <v>42596</v>
      </c>
      <c r="AK1" s="316">
        <f t="shared" si="0"/>
        <v>42597</v>
      </c>
      <c r="AL1" s="316">
        <f t="shared" si="0"/>
        <v>42598</v>
      </c>
      <c r="AM1" s="316">
        <f t="shared" si="0"/>
        <v>42599</v>
      </c>
      <c r="AN1" s="316">
        <f t="shared" si="0"/>
        <v>42600</v>
      </c>
      <c r="AO1" s="316">
        <f t="shared" si="0"/>
        <v>42601</v>
      </c>
      <c r="AP1" s="316">
        <f t="shared" si="0"/>
        <v>42602</v>
      </c>
      <c r="AQ1" s="316">
        <f t="shared" si="0"/>
        <v>42603</v>
      </c>
      <c r="AR1" s="316">
        <f t="shared" si="0"/>
        <v>42604</v>
      </c>
      <c r="AS1" s="316">
        <f t="shared" si="0"/>
        <v>42605</v>
      </c>
      <c r="AT1" s="316">
        <f t="shared" si="0"/>
        <v>42606</v>
      </c>
      <c r="AU1" s="316">
        <f t="shared" si="0"/>
        <v>42607</v>
      </c>
      <c r="AV1" s="316">
        <f t="shared" si="0"/>
        <v>42608</v>
      </c>
    </row>
    <row r="2" spans="1:52" x14ac:dyDescent="0.25">
      <c r="M2" s="111"/>
      <c r="N2" s="112"/>
      <c r="O2" s="317" t="s">
        <v>1</v>
      </c>
      <c r="P2" s="341" t="s">
        <v>2</v>
      </c>
      <c r="Q2" s="342"/>
      <c r="R2" s="342"/>
      <c r="S2" s="342"/>
      <c r="T2" s="343"/>
      <c r="U2" s="5" t="s">
        <v>3</v>
      </c>
      <c r="V2" s="6" t="s">
        <v>1</v>
      </c>
      <c r="W2" s="341" t="s">
        <v>2</v>
      </c>
      <c r="X2" s="342"/>
      <c r="Y2" s="342"/>
      <c r="Z2" s="342"/>
      <c r="AA2" s="343"/>
      <c r="AB2" s="5" t="s">
        <v>3</v>
      </c>
      <c r="AC2" s="6" t="s">
        <v>1</v>
      </c>
      <c r="AD2" s="341" t="s">
        <v>2</v>
      </c>
      <c r="AE2" s="342"/>
      <c r="AF2" s="342"/>
      <c r="AG2" s="342"/>
      <c r="AH2" s="343"/>
      <c r="AI2" s="5" t="s">
        <v>3</v>
      </c>
      <c r="AJ2" s="6" t="s">
        <v>1</v>
      </c>
      <c r="AK2" s="341" t="s">
        <v>2</v>
      </c>
      <c r="AL2" s="342"/>
      <c r="AM2" s="342"/>
      <c r="AN2" s="342"/>
      <c r="AO2" s="343"/>
      <c r="AP2" s="5" t="s">
        <v>3</v>
      </c>
      <c r="AQ2" s="6" t="s">
        <v>1</v>
      </c>
      <c r="AR2" s="341" t="s">
        <v>2</v>
      </c>
      <c r="AS2" s="342"/>
      <c r="AT2" s="342"/>
      <c r="AU2" s="342"/>
      <c r="AV2" s="343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4" t="s">
        <v>6</v>
      </c>
      <c r="J3" s="12" t="s">
        <v>7</v>
      </c>
      <c r="K3" s="8"/>
      <c r="M3" s="13"/>
      <c r="N3" s="14"/>
      <c r="O3" s="10"/>
      <c r="P3" s="338" t="s">
        <v>8</v>
      </c>
      <c r="Q3" s="339"/>
      <c r="R3" s="339"/>
      <c r="S3" s="339"/>
      <c r="T3" s="340"/>
      <c r="U3" s="15" t="s">
        <v>9</v>
      </c>
      <c r="V3" s="16"/>
      <c r="W3" s="338" t="s">
        <v>10</v>
      </c>
      <c r="X3" s="339"/>
      <c r="Y3" s="339"/>
      <c r="Z3" s="339"/>
      <c r="AA3" s="340"/>
      <c r="AB3" s="15" t="s">
        <v>9</v>
      </c>
      <c r="AC3" s="16"/>
      <c r="AD3" s="338" t="s">
        <v>11</v>
      </c>
      <c r="AE3" s="339"/>
      <c r="AF3" s="339"/>
      <c r="AG3" s="339"/>
      <c r="AH3" s="340"/>
      <c r="AI3" s="15" t="s">
        <v>9</v>
      </c>
      <c r="AJ3" s="16"/>
      <c r="AK3" s="338" t="s">
        <v>12</v>
      </c>
      <c r="AL3" s="339"/>
      <c r="AM3" s="339"/>
      <c r="AN3" s="339"/>
      <c r="AO3" s="340"/>
      <c r="AP3" s="15" t="s">
        <v>9</v>
      </c>
      <c r="AQ3" s="16"/>
      <c r="AR3" s="338" t="s">
        <v>13</v>
      </c>
      <c r="AS3" s="339"/>
      <c r="AT3" s="339"/>
      <c r="AU3" s="339"/>
      <c r="AV3" s="340"/>
      <c r="AW3" s="17" t="s">
        <v>6</v>
      </c>
      <c r="AX3" s="18" t="s">
        <v>14</v>
      </c>
      <c r="AY3" s="13"/>
      <c r="AZ3" s="14"/>
    </row>
    <row r="4" spans="1:52" ht="21" x14ac:dyDescent="0.35">
      <c r="A4" s="353" t="s">
        <v>15</v>
      </c>
      <c r="B4" s="354"/>
      <c r="C4" s="19" t="s">
        <v>16</v>
      </c>
      <c r="D4" s="20" t="s">
        <v>17</v>
      </c>
      <c r="E4" s="21" t="str">
        <f>CONCATENATE(TEXT(P1,"MM/DD"),"-",TEXT(T1,"MM/DD"))</f>
        <v>07/25-07/29</v>
      </c>
      <c r="F4" s="21" t="str">
        <f>CONCATENATE(TEXT(W1,"MM/DD"),"-",TEXT(AA1,"MM/DD"))</f>
        <v>08/01-08/05</v>
      </c>
      <c r="G4" s="21" t="str">
        <f>CONCATENATE(TEXT(AD1,"MM/DD"),"-",TEXT(AH1,"MM/DD"))</f>
        <v>08/08-08/12</v>
      </c>
      <c r="H4" s="21" t="str">
        <f>CONCATENATE(TEXT(AK1,"MM/DD"),"-",TEXT(AO1,"MM/DD"))</f>
        <v>08/15-08/19</v>
      </c>
      <c r="I4" s="21" t="str">
        <f>CONCATENATE(TEXT(AR1,"MM/DD"),"-",TEXT(AV1,"MM/DD"))</f>
        <v>08/22-08/26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25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35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55" t="s">
        <v>27</v>
      </c>
      <c r="AZ6" s="356"/>
    </row>
    <row r="7" spans="1:52" x14ac:dyDescent="0.25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25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25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3">
        <f t="shared" si="2"/>
        <v>0</v>
      </c>
      <c r="AC9" s="81">
        <f t="shared" si="2"/>
        <v>0</v>
      </c>
      <c r="AD9" s="82">
        <f t="shared" si="2"/>
        <v>0</v>
      </c>
      <c r="AE9" s="81">
        <f t="shared" si="2"/>
        <v>0</v>
      </c>
      <c r="AF9" s="81">
        <f t="shared" si="2"/>
        <v>0</v>
      </c>
      <c r="AG9" s="81">
        <f t="shared" si="2"/>
        <v>0</v>
      </c>
      <c r="AH9" s="81">
        <f t="shared" si="2"/>
        <v>0</v>
      </c>
      <c r="AI9" s="83">
        <f t="shared" si="2"/>
        <v>0</v>
      </c>
      <c r="AJ9" s="81">
        <f t="shared" si="2"/>
        <v>0</v>
      </c>
      <c r="AK9" s="82">
        <f t="shared" si="2"/>
        <v>0</v>
      </c>
      <c r="AL9" s="81">
        <f t="shared" si="2"/>
        <v>0</v>
      </c>
      <c r="AM9" s="81">
        <f t="shared" si="2"/>
        <v>0</v>
      </c>
      <c r="AN9" s="81">
        <f t="shared" si="2"/>
        <v>0</v>
      </c>
      <c r="AO9" s="81">
        <f t="shared" si="2"/>
        <v>0</v>
      </c>
      <c r="AP9" s="83">
        <f t="shared" si="2"/>
        <v>0</v>
      </c>
      <c r="AQ9" s="81">
        <f t="shared" si="2"/>
        <v>0</v>
      </c>
      <c r="AR9" s="82">
        <f t="shared" si="2"/>
        <v>0</v>
      </c>
      <c r="AS9" s="81">
        <f t="shared" si="2"/>
        <v>0</v>
      </c>
      <c r="AT9" s="81">
        <f t="shared" si="2"/>
        <v>0</v>
      </c>
      <c r="AU9" s="81">
        <f t="shared" si="2"/>
        <v>0</v>
      </c>
      <c r="AV9" s="81">
        <f t="shared" si="2"/>
        <v>0</v>
      </c>
      <c r="AW9" s="83">
        <f t="shared" si="2"/>
        <v>0</v>
      </c>
      <c r="AX9" s="84">
        <f t="shared" si="2"/>
        <v>0</v>
      </c>
      <c r="AY9" s="85"/>
      <c r="AZ9" s="86"/>
    </row>
    <row r="10" spans="1:52" x14ac:dyDescent="0.25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25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25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25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3">SUM(O10:O12)</f>
        <v>0</v>
      </c>
      <c r="P13" s="82">
        <f t="shared" si="3"/>
        <v>0</v>
      </c>
      <c r="Q13" s="81">
        <f t="shared" si="3"/>
        <v>0</v>
      </c>
      <c r="R13" s="81">
        <f t="shared" si="3"/>
        <v>0</v>
      </c>
      <c r="S13" s="81">
        <f t="shared" si="3"/>
        <v>0</v>
      </c>
      <c r="T13" s="81">
        <f t="shared" si="3"/>
        <v>0</v>
      </c>
      <c r="U13" s="92">
        <f t="shared" si="3"/>
        <v>0</v>
      </c>
      <c r="V13" s="81">
        <f t="shared" si="3"/>
        <v>0</v>
      </c>
      <c r="W13" s="82">
        <f t="shared" si="3"/>
        <v>0</v>
      </c>
      <c r="X13" s="81">
        <f t="shared" si="3"/>
        <v>0</v>
      </c>
      <c r="Y13" s="81">
        <f t="shared" si="3"/>
        <v>0</v>
      </c>
      <c r="Z13" s="81">
        <f t="shared" si="3"/>
        <v>0</v>
      </c>
      <c r="AA13" s="81">
        <f t="shared" si="3"/>
        <v>0</v>
      </c>
      <c r="AB13" s="92">
        <f t="shared" si="3"/>
        <v>0</v>
      </c>
      <c r="AC13" s="81">
        <f t="shared" si="3"/>
        <v>0</v>
      </c>
      <c r="AD13" s="82">
        <f t="shared" si="3"/>
        <v>0</v>
      </c>
      <c r="AE13" s="81">
        <f t="shared" si="3"/>
        <v>0</v>
      </c>
      <c r="AF13" s="81">
        <f t="shared" si="3"/>
        <v>0</v>
      </c>
      <c r="AG13" s="81">
        <f t="shared" si="3"/>
        <v>0</v>
      </c>
      <c r="AH13" s="81">
        <f t="shared" si="3"/>
        <v>0</v>
      </c>
      <c r="AI13" s="92">
        <f t="shared" si="3"/>
        <v>0</v>
      </c>
      <c r="AJ13" s="81">
        <f t="shared" si="3"/>
        <v>0</v>
      </c>
      <c r="AK13" s="82">
        <f t="shared" si="3"/>
        <v>0</v>
      </c>
      <c r="AL13" s="81">
        <f t="shared" si="3"/>
        <v>0</v>
      </c>
      <c r="AM13" s="81">
        <f t="shared" si="3"/>
        <v>0</v>
      </c>
      <c r="AN13" s="81">
        <f t="shared" si="3"/>
        <v>0</v>
      </c>
      <c r="AO13" s="81">
        <f t="shared" si="3"/>
        <v>0</v>
      </c>
      <c r="AP13" s="92">
        <f t="shared" si="3"/>
        <v>0</v>
      </c>
      <c r="AQ13" s="81">
        <f t="shared" si="3"/>
        <v>0</v>
      </c>
      <c r="AR13" s="82">
        <f t="shared" si="3"/>
        <v>0</v>
      </c>
      <c r="AS13" s="81">
        <f t="shared" si="3"/>
        <v>0</v>
      </c>
      <c r="AT13" s="81">
        <f t="shared" si="3"/>
        <v>0</v>
      </c>
      <c r="AU13" s="81">
        <f t="shared" si="3"/>
        <v>0</v>
      </c>
      <c r="AV13" s="81">
        <f t="shared" si="3"/>
        <v>0</v>
      </c>
      <c r="AW13" s="92">
        <f t="shared" si="3"/>
        <v>0</v>
      </c>
      <c r="AX13" s="93">
        <f t="shared" si="3"/>
        <v>0</v>
      </c>
      <c r="AY13" s="94"/>
      <c r="AZ13" s="95"/>
    </row>
    <row r="14" spans="1:52" x14ac:dyDescent="0.25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25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25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25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25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25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4">SUM(E19:I19)</f>
        <v>0</v>
      </c>
      <c r="K19" s="77"/>
      <c r="L19" s="78"/>
      <c r="M19" s="101"/>
      <c r="N19" s="102"/>
      <c r="O19" s="81">
        <f t="shared" ref="O19:T19" si="5">SUM(O14:O18)</f>
        <v>0</v>
      </c>
      <c r="P19" s="82">
        <f t="shared" si="5"/>
        <v>0</v>
      </c>
      <c r="Q19" s="81">
        <f t="shared" si="5"/>
        <v>0</v>
      </c>
      <c r="R19" s="81">
        <f t="shared" si="5"/>
        <v>0</v>
      </c>
      <c r="S19" s="81">
        <f t="shared" si="5"/>
        <v>0</v>
      </c>
      <c r="T19" s="81">
        <f t="shared" si="5"/>
        <v>0</v>
      </c>
      <c r="U19" s="92">
        <f>SUM(U14:U18)</f>
        <v>0</v>
      </c>
      <c r="V19" s="81">
        <f t="shared" ref="V19:AA19" si="6">SUM(V14:V18)</f>
        <v>0</v>
      </c>
      <c r="W19" s="82">
        <f t="shared" si="6"/>
        <v>0</v>
      </c>
      <c r="X19" s="81">
        <f t="shared" si="6"/>
        <v>0</v>
      </c>
      <c r="Y19" s="81">
        <f t="shared" si="6"/>
        <v>0</v>
      </c>
      <c r="Z19" s="81">
        <f t="shared" si="6"/>
        <v>0</v>
      </c>
      <c r="AA19" s="81">
        <f t="shared" si="6"/>
        <v>0</v>
      </c>
      <c r="AB19" s="92">
        <f>SUM(AB14:AB18)</f>
        <v>0</v>
      </c>
      <c r="AC19" s="81">
        <f t="shared" ref="AC19:AH19" si="7">SUM(AC14:AC18)</f>
        <v>0</v>
      </c>
      <c r="AD19" s="82">
        <f t="shared" si="7"/>
        <v>0</v>
      </c>
      <c r="AE19" s="81">
        <f t="shared" si="7"/>
        <v>0</v>
      </c>
      <c r="AF19" s="81">
        <f t="shared" si="7"/>
        <v>0</v>
      </c>
      <c r="AG19" s="81">
        <f t="shared" si="7"/>
        <v>0</v>
      </c>
      <c r="AH19" s="81">
        <f t="shared" si="7"/>
        <v>0</v>
      </c>
      <c r="AI19" s="92">
        <f>SUM(AI14:AI18)</f>
        <v>0</v>
      </c>
      <c r="AJ19" s="81">
        <f t="shared" ref="AJ19:AO19" si="8">SUM(AJ14:AJ18)</f>
        <v>0</v>
      </c>
      <c r="AK19" s="82">
        <f t="shared" si="8"/>
        <v>0</v>
      </c>
      <c r="AL19" s="81">
        <f t="shared" si="8"/>
        <v>0</v>
      </c>
      <c r="AM19" s="81">
        <f t="shared" si="8"/>
        <v>0</v>
      </c>
      <c r="AN19" s="81">
        <f t="shared" si="8"/>
        <v>0</v>
      </c>
      <c r="AO19" s="81">
        <f t="shared" si="8"/>
        <v>0</v>
      </c>
      <c r="AP19" s="92">
        <f>SUM(AP14:AP18)</f>
        <v>0</v>
      </c>
      <c r="AQ19" s="81">
        <f t="shared" ref="AQ19:AV19" si="9">SUM(AQ14:AQ18)</f>
        <v>0</v>
      </c>
      <c r="AR19" s="82">
        <f t="shared" si="9"/>
        <v>0</v>
      </c>
      <c r="AS19" s="81">
        <f t="shared" si="9"/>
        <v>0</v>
      </c>
      <c r="AT19" s="81">
        <f t="shared" si="9"/>
        <v>0</v>
      </c>
      <c r="AU19" s="81">
        <f t="shared" si="9"/>
        <v>0</v>
      </c>
      <c r="AV19" s="81">
        <f t="shared" si="9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25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4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25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4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25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4"/>
        <v>0</v>
      </c>
      <c r="K22" s="77"/>
      <c r="L22" s="78"/>
      <c r="M22" s="101"/>
      <c r="N22" s="102"/>
      <c r="O22" s="81">
        <f t="shared" ref="O22:AX22" si="10">SUM(O20:O21)</f>
        <v>0</v>
      </c>
      <c r="P22" s="82">
        <f t="shared" si="10"/>
        <v>0</v>
      </c>
      <c r="Q22" s="81">
        <f t="shared" si="10"/>
        <v>0</v>
      </c>
      <c r="R22" s="81">
        <f t="shared" si="10"/>
        <v>0</v>
      </c>
      <c r="S22" s="81">
        <f t="shared" si="10"/>
        <v>0</v>
      </c>
      <c r="T22" s="81">
        <f t="shared" si="10"/>
        <v>0</v>
      </c>
      <c r="U22" s="92">
        <f t="shared" si="10"/>
        <v>0</v>
      </c>
      <c r="V22" s="81">
        <f t="shared" si="10"/>
        <v>0</v>
      </c>
      <c r="W22" s="82">
        <f t="shared" si="10"/>
        <v>0</v>
      </c>
      <c r="X22" s="81">
        <f t="shared" si="10"/>
        <v>0</v>
      </c>
      <c r="Y22" s="81">
        <f t="shared" si="10"/>
        <v>0</v>
      </c>
      <c r="Z22" s="81">
        <f t="shared" si="10"/>
        <v>0</v>
      </c>
      <c r="AA22" s="81">
        <f t="shared" si="10"/>
        <v>0</v>
      </c>
      <c r="AB22" s="92">
        <f t="shared" si="10"/>
        <v>0</v>
      </c>
      <c r="AC22" s="81">
        <f t="shared" si="10"/>
        <v>0</v>
      </c>
      <c r="AD22" s="82">
        <f t="shared" si="10"/>
        <v>0</v>
      </c>
      <c r="AE22" s="81">
        <f t="shared" si="10"/>
        <v>0</v>
      </c>
      <c r="AF22" s="81">
        <f t="shared" si="10"/>
        <v>0</v>
      </c>
      <c r="AG22" s="81">
        <f t="shared" si="10"/>
        <v>0</v>
      </c>
      <c r="AH22" s="81">
        <f t="shared" si="10"/>
        <v>0</v>
      </c>
      <c r="AI22" s="92">
        <f t="shared" si="10"/>
        <v>0</v>
      </c>
      <c r="AJ22" s="81">
        <f t="shared" si="10"/>
        <v>0</v>
      </c>
      <c r="AK22" s="82">
        <f t="shared" si="10"/>
        <v>0</v>
      </c>
      <c r="AL22" s="81">
        <f t="shared" si="10"/>
        <v>0</v>
      </c>
      <c r="AM22" s="81">
        <f t="shared" si="10"/>
        <v>0</v>
      </c>
      <c r="AN22" s="81">
        <f t="shared" si="10"/>
        <v>0</v>
      </c>
      <c r="AO22" s="81">
        <f t="shared" si="10"/>
        <v>0</v>
      </c>
      <c r="AP22" s="92">
        <f t="shared" si="10"/>
        <v>0</v>
      </c>
      <c r="AQ22" s="81">
        <f t="shared" si="10"/>
        <v>0</v>
      </c>
      <c r="AR22" s="82">
        <f t="shared" si="10"/>
        <v>0</v>
      </c>
      <c r="AS22" s="81">
        <f t="shared" si="10"/>
        <v>0</v>
      </c>
      <c r="AT22" s="81">
        <f t="shared" si="10"/>
        <v>0</v>
      </c>
      <c r="AU22" s="81">
        <f t="shared" si="10"/>
        <v>0</v>
      </c>
      <c r="AV22" s="81">
        <f t="shared" si="10"/>
        <v>0</v>
      </c>
      <c r="AW22" s="92">
        <f t="shared" si="10"/>
        <v>0</v>
      </c>
      <c r="AX22" s="93">
        <f t="shared" si="10"/>
        <v>0</v>
      </c>
      <c r="AY22" s="103"/>
      <c r="AZ22" s="104"/>
    </row>
    <row r="23" spans="1:52" x14ac:dyDescent="0.25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4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25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4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25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4"/>
        <v>0</v>
      </c>
      <c r="K25" s="77"/>
      <c r="L25" s="78"/>
      <c r="M25" s="101"/>
      <c r="N25" s="102"/>
      <c r="O25" s="81">
        <f t="shared" ref="O25:AX25" si="11">SUM(O23:O24)</f>
        <v>0</v>
      </c>
      <c r="P25" s="82">
        <f t="shared" si="11"/>
        <v>0</v>
      </c>
      <c r="Q25" s="81">
        <f t="shared" si="11"/>
        <v>0</v>
      </c>
      <c r="R25" s="81">
        <f t="shared" si="11"/>
        <v>0</v>
      </c>
      <c r="S25" s="81">
        <f t="shared" si="11"/>
        <v>0</v>
      </c>
      <c r="T25" s="81">
        <f t="shared" si="11"/>
        <v>0</v>
      </c>
      <c r="U25" s="92">
        <f t="shared" si="11"/>
        <v>0</v>
      </c>
      <c r="V25" s="81">
        <f t="shared" si="11"/>
        <v>0</v>
      </c>
      <c r="W25" s="82">
        <f t="shared" si="11"/>
        <v>0</v>
      </c>
      <c r="X25" s="81">
        <f t="shared" si="11"/>
        <v>0</v>
      </c>
      <c r="Y25" s="81">
        <f t="shared" si="11"/>
        <v>0</v>
      </c>
      <c r="Z25" s="81">
        <f t="shared" si="11"/>
        <v>0</v>
      </c>
      <c r="AA25" s="81">
        <f t="shared" si="11"/>
        <v>0</v>
      </c>
      <c r="AB25" s="92">
        <f t="shared" si="11"/>
        <v>0</v>
      </c>
      <c r="AC25" s="81">
        <f t="shared" si="11"/>
        <v>0</v>
      </c>
      <c r="AD25" s="82">
        <f t="shared" si="11"/>
        <v>0</v>
      </c>
      <c r="AE25" s="81">
        <f t="shared" si="11"/>
        <v>0</v>
      </c>
      <c r="AF25" s="81">
        <f t="shared" si="11"/>
        <v>0</v>
      </c>
      <c r="AG25" s="81">
        <f t="shared" si="11"/>
        <v>0</v>
      </c>
      <c r="AH25" s="81">
        <f t="shared" si="11"/>
        <v>0</v>
      </c>
      <c r="AI25" s="92">
        <f t="shared" si="11"/>
        <v>0</v>
      </c>
      <c r="AJ25" s="81">
        <f t="shared" si="11"/>
        <v>0</v>
      </c>
      <c r="AK25" s="82">
        <f t="shared" si="11"/>
        <v>0</v>
      </c>
      <c r="AL25" s="81">
        <f t="shared" si="11"/>
        <v>0</v>
      </c>
      <c r="AM25" s="81">
        <f t="shared" si="11"/>
        <v>0</v>
      </c>
      <c r="AN25" s="81">
        <f t="shared" si="11"/>
        <v>0</v>
      </c>
      <c r="AO25" s="81">
        <f t="shared" si="11"/>
        <v>0</v>
      </c>
      <c r="AP25" s="92">
        <f t="shared" si="11"/>
        <v>0</v>
      </c>
      <c r="AQ25" s="81">
        <f t="shared" si="11"/>
        <v>0</v>
      </c>
      <c r="AR25" s="82">
        <f t="shared" si="11"/>
        <v>0</v>
      </c>
      <c r="AS25" s="81">
        <f t="shared" si="11"/>
        <v>0</v>
      </c>
      <c r="AT25" s="81">
        <f t="shared" si="11"/>
        <v>0</v>
      </c>
      <c r="AU25" s="81">
        <f t="shared" si="11"/>
        <v>0</v>
      </c>
      <c r="AV25" s="81">
        <f t="shared" si="11"/>
        <v>0</v>
      </c>
      <c r="AW25" s="92">
        <f t="shared" si="11"/>
        <v>0</v>
      </c>
      <c r="AX25" s="93">
        <f t="shared" si="11"/>
        <v>0</v>
      </c>
      <c r="AY25" s="103"/>
      <c r="AZ25" s="104"/>
    </row>
    <row r="26" spans="1:52" s="41" customFormat="1" ht="18.75" x14ac:dyDescent="0.3">
      <c r="A26" s="39"/>
      <c r="B26" s="39"/>
      <c r="C26" s="105"/>
      <c r="E26" s="42">
        <f t="shared" ref="E26:J26" si="12">E9+E13+E19+E22+E25</f>
        <v>0</v>
      </c>
      <c r="F26" s="43">
        <f t="shared" si="12"/>
        <v>0</v>
      </c>
      <c r="G26" s="43">
        <f t="shared" si="12"/>
        <v>0</v>
      </c>
      <c r="H26" s="43">
        <f t="shared" si="12"/>
        <v>0</v>
      </c>
      <c r="I26" s="44">
        <f t="shared" si="12"/>
        <v>0</v>
      </c>
      <c r="J26" s="45">
        <f t="shared" si="12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 t="shared" ref="AS26:AX26" si="13">AS9+AS13+AS19+AS22</f>
        <v>0</v>
      </c>
      <c r="AT26" s="44">
        <f t="shared" si="13"/>
        <v>0</v>
      </c>
      <c r="AU26" s="44">
        <f t="shared" si="13"/>
        <v>0</v>
      </c>
      <c r="AV26" s="44">
        <f t="shared" si="13"/>
        <v>0</v>
      </c>
      <c r="AW26" s="50">
        <f>AW9+AW13+AW19+AW22+AW25</f>
        <v>0</v>
      </c>
      <c r="AX26" s="44">
        <f t="shared" si="13"/>
        <v>0</v>
      </c>
      <c r="AY26" s="107"/>
      <c r="AZ26" s="108"/>
    </row>
    <row r="27" spans="1:52" x14ac:dyDescent="0.25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35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55" t="s">
        <v>42</v>
      </c>
      <c r="AZ28" s="356"/>
    </row>
    <row r="29" spans="1:52" x14ac:dyDescent="0.25">
      <c r="A29" s="30"/>
      <c r="B29" s="30"/>
      <c r="C29" s="114" t="s">
        <v>43</v>
      </c>
      <c r="D29" s="53" t="s">
        <v>44</v>
      </c>
      <c r="E29" s="54">
        <f>U29</f>
        <v>0</v>
      </c>
      <c r="F29" s="55">
        <f>AB29</f>
        <v>0</v>
      </c>
      <c r="G29" s="55">
        <f>AI29</f>
        <v>0</v>
      </c>
      <c r="H29" s="55">
        <f>AP29</f>
        <v>0</v>
      </c>
      <c r="I29" s="56">
        <f>AW29</f>
        <v>0</v>
      </c>
      <c r="J29" s="57">
        <f t="shared" ref="J29:J34" si="14">SUM(E29:I29)</f>
        <v>0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/>
      <c r="S29" s="56"/>
      <c r="T29" s="56"/>
      <c r="U29" s="65">
        <f>SUM(P29:T29)</f>
        <v>0</v>
      </c>
      <c r="V29" s="62"/>
      <c r="W29" s="87"/>
      <c r="X29" s="56"/>
      <c r="Y29" s="56"/>
      <c r="Z29" s="56"/>
      <c r="AA29" s="56"/>
      <c r="AB29" s="65">
        <f>SUM(W29:AA29)</f>
        <v>0</v>
      </c>
      <c r="AC29" s="62"/>
      <c r="AD29" s="87"/>
      <c r="AE29" s="56"/>
      <c r="AF29" s="56"/>
      <c r="AG29" s="56"/>
      <c r="AH29" s="56"/>
      <c r="AI29" s="65">
        <f>SUM(AD29:AH29)</f>
        <v>0</v>
      </c>
      <c r="AJ29" s="62"/>
      <c r="AK29" s="87"/>
      <c r="AL29" s="56"/>
      <c r="AM29" s="56"/>
      <c r="AN29" s="56"/>
      <c r="AO29" s="56"/>
      <c r="AP29" s="65">
        <f>SUM(AK29:AO29)</f>
        <v>0</v>
      </c>
      <c r="AQ29" s="62"/>
      <c r="AR29" s="87"/>
      <c r="AS29" s="56"/>
      <c r="AT29" s="56"/>
      <c r="AU29" s="56"/>
      <c r="AV29" s="56"/>
      <c r="AW29" s="65">
        <f>SUM(AR29:AV29)</f>
        <v>0</v>
      </c>
      <c r="AX29" s="66">
        <f>U29+AB29+AI29+AP29+AW29</f>
        <v>0</v>
      </c>
      <c r="AY29" s="67" t="s">
        <v>44</v>
      </c>
      <c r="AZ29" s="116" t="s">
        <v>43</v>
      </c>
    </row>
    <row r="30" spans="1:52" x14ac:dyDescent="0.25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14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25">
      <c r="A31" s="30"/>
      <c r="B31" s="30"/>
      <c r="C31" s="99"/>
      <c r="D31" s="100"/>
      <c r="E31" s="73">
        <f>SUM(E29:E30)</f>
        <v>0</v>
      </c>
      <c r="F31" s="74">
        <f>SUM(F29:F30)</f>
        <v>0</v>
      </c>
      <c r="G31" s="74">
        <f>SUM(G29:G30)</f>
        <v>0</v>
      </c>
      <c r="H31" s="74">
        <f>SUM(H29:H30)</f>
        <v>0</v>
      </c>
      <c r="I31" s="75">
        <f>SUM(I29:I30)</f>
        <v>0</v>
      </c>
      <c r="J31" s="76">
        <f t="shared" si="14"/>
        <v>0</v>
      </c>
      <c r="K31" s="77"/>
      <c r="L31" s="78"/>
      <c r="M31" s="101"/>
      <c r="N31" s="102"/>
      <c r="O31" s="81">
        <f t="shared" ref="O31:T31" si="15">SUM(O29:O30)</f>
        <v>0</v>
      </c>
      <c r="P31" s="82">
        <f t="shared" si="15"/>
        <v>0</v>
      </c>
      <c r="Q31" s="81">
        <f t="shared" si="15"/>
        <v>0</v>
      </c>
      <c r="R31" s="81">
        <f t="shared" si="15"/>
        <v>0</v>
      </c>
      <c r="S31" s="81">
        <f t="shared" si="15"/>
        <v>0</v>
      </c>
      <c r="T31" s="81">
        <f t="shared" si="15"/>
        <v>0</v>
      </c>
      <c r="U31" s="92">
        <f>SUM(U29:U30)</f>
        <v>0</v>
      </c>
      <c r="V31" s="81">
        <f t="shared" ref="V31:AA31" si="16">SUM(V29:V30)</f>
        <v>0</v>
      </c>
      <c r="W31" s="82">
        <f t="shared" si="16"/>
        <v>0</v>
      </c>
      <c r="X31" s="81">
        <f t="shared" si="16"/>
        <v>0</v>
      </c>
      <c r="Y31" s="81">
        <f t="shared" si="16"/>
        <v>0</v>
      </c>
      <c r="Z31" s="81">
        <f t="shared" si="16"/>
        <v>0</v>
      </c>
      <c r="AA31" s="81">
        <f t="shared" si="16"/>
        <v>0</v>
      </c>
      <c r="AB31" s="92">
        <f>SUM(AB29:AB30)</f>
        <v>0</v>
      </c>
      <c r="AC31" s="81">
        <f t="shared" ref="AC31:AH31" si="17">SUM(AC29:AC30)</f>
        <v>0</v>
      </c>
      <c r="AD31" s="82">
        <f t="shared" si="17"/>
        <v>0</v>
      </c>
      <c r="AE31" s="81">
        <f t="shared" si="17"/>
        <v>0</v>
      </c>
      <c r="AF31" s="81">
        <f t="shared" si="17"/>
        <v>0</v>
      </c>
      <c r="AG31" s="81">
        <f t="shared" si="17"/>
        <v>0</v>
      </c>
      <c r="AH31" s="81">
        <f t="shared" si="17"/>
        <v>0</v>
      </c>
      <c r="AI31" s="92">
        <f>SUM(AI29:AI30)</f>
        <v>0</v>
      </c>
      <c r="AJ31" s="81">
        <f t="shared" ref="AJ31:AO31" si="18">SUM(AJ29:AJ30)</f>
        <v>0</v>
      </c>
      <c r="AK31" s="82">
        <f t="shared" si="18"/>
        <v>0</v>
      </c>
      <c r="AL31" s="81">
        <f t="shared" si="18"/>
        <v>0</v>
      </c>
      <c r="AM31" s="81">
        <f t="shared" si="18"/>
        <v>0</v>
      </c>
      <c r="AN31" s="81">
        <f t="shared" si="18"/>
        <v>0</v>
      </c>
      <c r="AO31" s="81">
        <f t="shared" si="18"/>
        <v>0</v>
      </c>
      <c r="AP31" s="92">
        <f>SUM(AP29:AP30)</f>
        <v>0</v>
      </c>
      <c r="AQ31" s="81">
        <f t="shared" ref="AQ31:AV31" si="19">SUM(AQ29:AQ30)</f>
        <v>0</v>
      </c>
      <c r="AR31" s="82">
        <f t="shared" si="19"/>
        <v>0</v>
      </c>
      <c r="AS31" s="81">
        <f t="shared" si="19"/>
        <v>0</v>
      </c>
      <c r="AT31" s="81">
        <f t="shared" si="19"/>
        <v>0</v>
      </c>
      <c r="AU31" s="81">
        <f t="shared" si="19"/>
        <v>0</v>
      </c>
      <c r="AV31" s="81">
        <f t="shared" si="19"/>
        <v>0</v>
      </c>
      <c r="AW31" s="92">
        <f>SUM(AW29:AW30)</f>
        <v>0</v>
      </c>
      <c r="AX31" s="93">
        <f>SUM(AX29:AX30)</f>
        <v>0</v>
      </c>
      <c r="AY31" s="103"/>
      <c r="AZ31" s="104"/>
    </row>
    <row r="32" spans="1:52" x14ac:dyDescent="0.25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14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25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14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25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14"/>
        <v>0</v>
      </c>
      <c r="K34" s="77"/>
      <c r="L34" s="78"/>
      <c r="M34" s="101"/>
      <c r="N34" s="102"/>
      <c r="O34" s="81">
        <f t="shared" ref="O34:AX34" si="20">SUM(O32:O33)</f>
        <v>0</v>
      </c>
      <c r="P34" s="82">
        <f t="shared" si="20"/>
        <v>0</v>
      </c>
      <c r="Q34" s="81">
        <f t="shared" si="20"/>
        <v>0</v>
      </c>
      <c r="R34" s="81">
        <f t="shared" si="20"/>
        <v>0</v>
      </c>
      <c r="S34" s="81">
        <f t="shared" si="20"/>
        <v>0</v>
      </c>
      <c r="T34" s="81">
        <f t="shared" si="20"/>
        <v>0</v>
      </c>
      <c r="U34" s="92">
        <f t="shared" si="20"/>
        <v>0</v>
      </c>
      <c r="V34" s="81">
        <f t="shared" si="20"/>
        <v>0</v>
      </c>
      <c r="W34" s="82">
        <f t="shared" si="20"/>
        <v>0</v>
      </c>
      <c r="X34" s="81">
        <f t="shared" si="20"/>
        <v>0</v>
      </c>
      <c r="Y34" s="81">
        <f t="shared" si="20"/>
        <v>0</v>
      </c>
      <c r="Z34" s="81">
        <f t="shared" si="20"/>
        <v>0</v>
      </c>
      <c r="AA34" s="81">
        <f t="shared" si="20"/>
        <v>0</v>
      </c>
      <c r="AB34" s="92">
        <f t="shared" si="20"/>
        <v>0</v>
      </c>
      <c r="AC34" s="81">
        <f t="shared" si="20"/>
        <v>0</v>
      </c>
      <c r="AD34" s="82">
        <f t="shared" si="20"/>
        <v>0</v>
      </c>
      <c r="AE34" s="81">
        <f t="shared" si="20"/>
        <v>0</v>
      </c>
      <c r="AF34" s="81">
        <f t="shared" si="20"/>
        <v>0</v>
      </c>
      <c r="AG34" s="81">
        <f t="shared" si="20"/>
        <v>0</v>
      </c>
      <c r="AH34" s="81">
        <f t="shared" si="20"/>
        <v>0</v>
      </c>
      <c r="AI34" s="92">
        <f t="shared" si="20"/>
        <v>0</v>
      </c>
      <c r="AJ34" s="81">
        <f t="shared" si="20"/>
        <v>0</v>
      </c>
      <c r="AK34" s="82">
        <f t="shared" si="20"/>
        <v>0</v>
      </c>
      <c r="AL34" s="81">
        <f t="shared" si="20"/>
        <v>0</v>
      </c>
      <c r="AM34" s="81">
        <f t="shared" si="20"/>
        <v>0</v>
      </c>
      <c r="AN34" s="81">
        <f t="shared" si="20"/>
        <v>0</v>
      </c>
      <c r="AO34" s="81">
        <f t="shared" si="20"/>
        <v>0</v>
      </c>
      <c r="AP34" s="92">
        <f t="shared" si="20"/>
        <v>0</v>
      </c>
      <c r="AQ34" s="81">
        <f t="shared" si="20"/>
        <v>0</v>
      </c>
      <c r="AR34" s="82">
        <f t="shared" si="20"/>
        <v>0</v>
      </c>
      <c r="AS34" s="81">
        <f t="shared" si="20"/>
        <v>0</v>
      </c>
      <c r="AT34" s="81">
        <f t="shared" si="20"/>
        <v>0</v>
      </c>
      <c r="AU34" s="81">
        <f t="shared" si="20"/>
        <v>0</v>
      </c>
      <c r="AV34" s="81">
        <f t="shared" si="20"/>
        <v>0</v>
      </c>
      <c r="AW34" s="92">
        <f t="shared" si="20"/>
        <v>0</v>
      </c>
      <c r="AX34" s="93">
        <f t="shared" si="20"/>
        <v>0</v>
      </c>
      <c r="AY34" s="103"/>
      <c r="AZ34" s="104"/>
    </row>
    <row r="35" spans="1:52" s="41" customFormat="1" ht="18.75" x14ac:dyDescent="0.3">
      <c r="A35" s="30"/>
      <c r="B35" s="30"/>
      <c r="C35" s="117"/>
      <c r="E35" s="42">
        <f t="shared" ref="E35:J35" si="21">E31+E34</f>
        <v>0</v>
      </c>
      <c r="F35" s="43">
        <f t="shared" si="21"/>
        <v>0</v>
      </c>
      <c r="G35" s="43">
        <f t="shared" si="21"/>
        <v>0</v>
      </c>
      <c r="H35" s="43">
        <f t="shared" si="21"/>
        <v>0</v>
      </c>
      <c r="I35" s="44">
        <f t="shared" si="21"/>
        <v>0</v>
      </c>
      <c r="J35" s="45">
        <f t="shared" si="21"/>
        <v>0</v>
      </c>
      <c r="K35" s="46"/>
      <c r="M35" s="118"/>
      <c r="N35" s="48"/>
      <c r="O35" s="44"/>
      <c r="P35" s="49">
        <f t="shared" ref="P35:U35" si="22">P31+P34</f>
        <v>0</v>
      </c>
      <c r="Q35" s="44">
        <f t="shared" si="22"/>
        <v>0</v>
      </c>
      <c r="R35" s="44">
        <f t="shared" si="22"/>
        <v>0</v>
      </c>
      <c r="S35" s="44">
        <f t="shared" si="22"/>
        <v>0</v>
      </c>
      <c r="T35" s="44">
        <f t="shared" si="22"/>
        <v>0</v>
      </c>
      <c r="U35" s="50">
        <f t="shared" si="22"/>
        <v>0</v>
      </c>
      <c r="V35" s="44"/>
      <c r="W35" s="49">
        <f t="shared" ref="W35:AB35" si="23">W31+W34</f>
        <v>0</v>
      </c>
      <c r="X35" s="44">
        <f t="shared" si="23"/>
        <v>0</v>
      </c>
      <c r="Y35" s="44">
        <f t="shared" si="23"/>
        <v>0</v>
      </c>
      <c r="Z35" s="44">
        <f t="shared" si="23"/>
        <v>0</v>
      </c>
      <c r="AA35" s="44">
        <f t="shared" si="23"/>
        <v>0</v>
      </c>
      <c r="AB35" s="50">
        <f t="shared" si="23"/>
        <v>0</v>
      </c>
      <c r="AC35" s="44"/>
      <c r="AD35" s="49">
        <f t="shared" ref="AD35:AI35" si="24">AD31+AD34</f>
        <v>0</v>
      </c>
      <c r="AE35" s="44">
        <f t="shared" si="24"/>
        <v>0</v>
      </c>
      <c r="AF35" s="44">
        <f t="shared" si="24"/>
        <v>0</v>
      </c>
      <c r="AG35" s="44">
        <f t="shared" si="24"/>
        <v>0</v>
      </c>
      <c r="AH35" s="44">
        <f t="shared" si="24"/>
        <v>0</v>
      </c>
      <c r="AI35" s="50">
        <f t="shared" si="24"/>
        <v>0</v>
      </c>
      <c r="AJ35" s="44"/>
      <c r="AK35" s="49">
        <f t="shared" ref="AK35:AP35" si="25">AK31+AK34</f>
        <v>0</v>
      </c>
      <c r="AL35" s="44">
        <f t="shared" si="25"/>
        <v>0</v>
      </c>
      <c r="AM35" s="44">
        <f t="shared" si="25"/>
        <v>0</v>
      </c>
      <c r="AN35" s="44">
        <f t="shared" si="25"/>
        <v>0</v>
      </c>
      <c r="AO35" s="44">
        <f t="shared" si="25"/>
        <v>0</v>
      </c>
      <c r="AP35" s="50">
        <f t="shared" si="25"/>
        <v>0</v>
      </c>
      <c r="AQ35" s="44"/>
      <c r="AR35" s="49">
        <f t="shared" ref="AR35:AW35" si="26">AR31+AR34</f>
        <v>0</v>
      </c>
      <c r="AS35" s="44">
        <f t="shared" si="26"/>
        <v>0</v>
      </c>
      <c r="AT35" s="44">
        <f t="shared" si="26"/>
        <v>0</v>
      </c>
      <c r="AU35" s="44">
        <f t="shared" si="26"/>
        <v>0</v>
      </c>
      <c r="AV35" s="44">
        <f t="shared" si="26"/>
        <v>0</v>
      </c>
      <c r="AW35" s="50">
        <f t="shared" si="26"/>
        <v>0</v>
      </c>
      <c r="AX35" s="51"/>
      <c r="AY35" s="107"/>
      <c r="AZ35" s="119"/>
    </row>
    <row r="36" spans="1:52" x14ac:dyDescent="0.25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35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57" t="s">
        <v>47</v>
      </c>
      <c r="AZ37" s="358"/>
    </row>
    <row r="38" spans="1:52" x14ac:dyDescent="0.25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27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25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27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25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27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25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27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25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27"/>
        <v>0</v>
      </c>
      <c r="K42" s="155"/>
      <c r="L42" s="156"/>
      <c r="M42" s="157"/>
      <c r="N42" s="158"/>
      <c r="O42" s="81">
        <f t="shared" ref="O42:T42" si="28">SUM(O38:O41)</f>
        <v>0</v>
      </c>
      <c r="P42" s="82">
        <f t="shared" si="28"/>
        <v>0</v>
      </c>
      <c r="Q42" s="81">
        <f t="shared" si="28"/>
        <v>0</v>
      </c>
      <c r="R42" s="81">
        <f t="shared" si="28"/>
        <v>0</v>
      </c>
      <c r="S42" s="81">
        <f t="shared" si="28"/>
        <v>0</v>
      </c>
      <c r="T42" s="81">
        <f t="shared" si="28"/>
        <v>0</v>
      </c>
      <c r="U42" s="92">
        <f>SUM(U38:U41)</f>
        <v>0</v>
      </c>
      <c r="V42" s="81">
        <f t="shared" ref="V42:AA42" si="29">SUM(V38:V41)</f>
        <v>0</v>
      </c>
      <c r="W42" s="82">
        <f t="shared" si="29"/>
        <v>0</v>
      </c>
      <c r="X42" s="81">
        <f t="shared" si="29"/>
        <v>0</v>
      </c>
      <c r="Y42" s="81">
        <f t="shared" si="29"/>
        <v>0</v>
      </c>
      <c r="Z42" s="81">
        <f t="shared" si="29"/>
        <v>0</v>
      </c>
      <c r="AA42" s="81">
        <f t="shared" si="29"/>
        <v>0</v>
      </c>
      <c r="AB42" s="92">
        <f>SUM(AB38:AB41)</f>
        <v>0</v>
      </c>
      <c r="AC42" s="81">
        <f t="shared" ref="AC42:AH42" si="30">SUM(AC38:AC41)</f>
        <v>0</v>
      </c>
      <c r="AD42" s="82">
        <f t="shared" si="30"/>
        <v>0</v>
      </c>
      <c r="AE42" s="81">
        <f t="shared" si="30"/>
        <v>0</v>
      </c>
      <c r="AF42" s="81">
        <f t="shared" si="30"/>
        <v>0</v>
      </c>
      <c r="AG42" s="81">
        <f t="shared" si="30"/>
        <v>0</v>
      </c>
      <c r="AH42" s="81">
        <f t="shared" si="30"/>
        <v>0</v>
      </c>
      <c r="AI42" s="92">
        <f>SUM(AI38:AI41)</f>
        <v>0</v>
      </c>
      <c r="AJ42" s="81">
        <f t="shared" ref="AJ42:AO42" si="31">SUM(AJ38:AJ41)</f>
        <v>0</v>
      </c>
      <c r="AK42" s="82">
        <f t="shared" si="31"/>
        <v>0</v>
      </c>
      <c r="AL42" s="81">
        <f t="shared" si="31"/>
        <v>0</v>
      </c>
      <c r="AM42" s="81">
        <f t="shared" si="31"/>
        <v>0</v>
      </c>
      <c r="AN42" s="81">
        <f t="shared" si="31"/>
        <v>0</v>
      </c>
      <c r="AO42" s="81">
        <f t="shared" si="31"/>
        <v>0</v>
      </c>
      <c r="AP42" s="92">
        <f>SUM(AP38:AP41)</f>
        <v>0</v>
      </c>
      <c r="AQ42" s="81">
        <f t="shared" ref="AQ42:AV42" si="32">SUM(AQ38:AQ41)</f>
        <v>0</v>
      </c>
      <c r="AR42" s="82">
        <f t="shared" si="32"/>
        <v>0</v>
      </c>
      <c r="AS42" s="81">
        <f t="shared" si="32"/>
        <v>0</v>
      </c>
      <c r="AT42" s="81">
        <f t="shared" si="32"/>
        <v>0</v>
      </c>
      <c r="AU42" s="81">
        <f t="shared" si="32"/>
        <v>0</v>
      </c>
      <c r="AV42" s="81">
        <f t="shared" si="32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25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27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25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27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25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27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25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27"/>
        <v>0</v>
      </c>
      <c r="K46" s="155"/>
      <c r="L46" s="156"/>
      <c r="M46" s="157"/>
      <c r="N46" s="158"/>
      <c r="O46" s="81">
        <f t="shared" ref="O46:AX46" si="33">SUM(O43:O45)</f>
        <v>0</v>
      </c>
      <c r="P46" s="82">
        <f t="shared" si="33"/>
        <v>0</v>
      </c>
      <c r="Q46" s="81">
        <f t="shared" si="33"/>
        <v>0</v>
      </c>
      <c r="R46" s="81">
        <f t="shared" si="33"/>
        <v>0</v>
      </c>
      <c r="S46" s="81">
        <f t="shared" si="33"/>
        <v>0</v>
      </c>
      <c r="T46" s="81">
        <f t="shared" si="33"/>
        <v>0</v>
      </c>
      <c r="U46" s="92">
        <f t="shared" si="33"/>
        <v>0</v>
      </c>
      <c r="V46" s="81">
        <f t="shared" si="33"/>
        <v>0</v>
      </c>
      <c r="W46" s="82">
        <f t="shared" si="33"/>
        <v>0</v>
      </c>
      <c r="X46" s="81">
        <f t="shared" si="33"/>
        <v>0</v>
      </c>
      <c r="Y46" s="81">
        <f t="shared" si="33"/>
        <v>0</v>
      </c>
      <c r="Z46" s="81">
        <f t="shared" si="33"/>
        <v>0</v>
      </c>
      <c r="AA46" s="81">
        <f t="shared" si="33"/>
        <v>0</v>
      </c>
      <c r="AB46" s="92">
        <f t="shared" si="33"/>
        <v>0</v>
      </c>
      <c r="AC46" s="81">
        <f t="shared" si="33"/>
        <v>0</v>
      </c>
      <c r="AD46" s="82">
        <f t="shared" si="33"/>
        <v>0</v>
      </c>
      <c r="AE46" s="81">
        <f t="shared" si="33"/>
        <v>0</v>
      </c>
      <c r="AF46" s="81">
        <f t="shared" si="33"/>
        <v>0</v>
      </c>
      <c r="AG46" s="81">
        <f t="shared" si="33"/>
        <v>0</v>
      </c>
      <c r="AH46" s="81">
        <f t="shared" si="33"/>
        <v>0</v>
      </c>
      <c r="AI46" s="92">
        <f t="shared" si="33"/>
        <v>0</v>
      </c>
      <c r="AJ46" s="81">
        <f t="shared" si="33"/>
        <v>0</v>
      </c>
      <c r="AK46" s="82">
        <f t="shared" si="33"/>
        <v>0</v>
      </c>
      <c r="AL46" s="81">
        <f t="shared" si="33"/>
        <v>0</v>
      </c>
      <c r="AM46" s="81">
        <f t="shared" si="33"/>
        <v>0</v>
      </c>
      <c r="AN46" s="81">
        <f t="shared" si="33"/>
        <v>0</v>
      </c>
      <c r="AO46" s="81">
        <f t="shared" si="33"/>
        <v>0</v>
      </c>
      <c r="AP46" s="92">
        <f t="shared" si="33"/>
        <v>0</v>
      </c>
      <c r="AQ46" s="81">
        <f t="shared" si="33"/>
        <v>0</v>
      </c>
      <c r="AR46" s="82">
        <f t="shared" si="33"/>
        <v>0</v>
      </c>
      <c r="AS46" s="81">
        <f t="shared" si="33"/>
        <v>0</v>
      </c>
      <c r="AT46" s="81">
        <f t="shared" si="33"/>
        <v>0</v>
      </c>
      <c r="AU46" s="81">
        <f t="shared" si="33"/>
        <v>0</v>
      </c>
      <c r="AV46" s="81">
        <f t="shared" si="33"/>
        <v>0</v>
      </c>
      <c r="AW46" s="92">
        <f t="shared" si="33"/>
        <v>0</v>
      </c>
      <c r="AX46" s="93">
        <f t="shared" si="33"/>
        <v>0</v>
      </c>
      <c r="AY46" s="159"/>
      <c r="AZ46" s="160"/>
    </row>
    <row r="47" spans="1:52" x14ac:dyDescent="0.25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27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25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27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25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27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25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27"/>
        <v>0</v>
      </c>
      <c r="K50" s="155"/>
      <c r="L50" s="156"/>
      <c r="M50" s="157"/>
      <c r="N50" s="158"/>
      <c r="O50" s="81">
        <f t="shared" ref="O50:AX50" si="34">SUM(O47:O49)</f>
        <v>0</v>
      </c>
      <c r="P50" s="82">
        <f t="shared" si="34"/>
        <v>0</v>
      </c>
      <c r="Q50" s="81">
        <f t="shared" si="34"/>
        <v>0</v>
      </c>
      <c r="R50" s="81">
        <f t="shared" si="34"/>
        <v>0</v>
      </c>
      <c r="S50" s="81">
        <f t="shared" si="34"/>
        <v>0</v>
      </c>
      <c r="T50" s="81">
        <f t="shared" si="34"/>
        <v>0</v>
      </c>
      <c r="U50" s="92">
        <f t="shared" si="34"/>
        <v>0</v>
      </c>
      <c r="V50" s="81">
        <f t="shared" si="34"/>
        <v>0</v>
      </c>
      <c r="W50" s="82">
        <f t="shared" si="34"/>
        <v>0</v>
      </c>
      <c r="X50" s="81">
        <f t="shared" si="34"/>
        <v>0</v>
      </c>
      <c r="Y50" s="81">
        <f t="shared" si="34"/>
        <v>0</v>
      </c>
      <c r="Z50" s="81">
        <f t="shared" si="34"/>
        <v>0</v>
      </c>
      <c r="AA50" s="81">
        <f t="shared" si="34"/>
        <v>0</v>
      </c>
      <c r="AB50" s="92">
        <f t="shared" si="34"/>
        <v>0</v>
      </c>
      <c r="AC50" s="81">
        <f t="shared" si="34"/>
        <v>0</v>
      </c>
      <c r="AD50" s="82">
        <f t="shared" si="34"/>
        <v>0</v>
      </c>
      <c r="AE50" s="81">
        <f t="shared" si="34"/>
        <v>0</v>
      </c>
      <c r="AF50" s="81">
        <f t="shared" si="34"/>
        <v>0</v>
      </c>
      <c r="AG50" s="81">
        <f t="shared" si="34"/>
        <v>0</v>
      </c>
      <c r="AH50" s="81">
        <f t="shared" si="34"/>
        <v>0</v>
      </c>
      <c r="AI50" s="92">
        <f t="shared" si="34"/>
        <v>0</v>
      </c>
      <c r="AJ50" s="81">
        <f t="shared" si="34"/>
        <v>0</v>
      </c>
      <c r="AK50" s="82">
        <f t="shared" si="34"/>
        <v>0</v>
      </c>
      <c r="AL50" s="81">
        <f t="shared" si="34"/>
        <v>0</v>
      </c>
      <c r="AM50" s="81">
        <f t="shared" si="34"/>
        <v>0</v>
      </c>
      <c r="AN50" s="81">
        <f t="shared" si="34"/>
        <v>0</v>
      </c>
      <c r="AO50" s="81">
        <f t="shared" si="34"/>
        <v>0</v>
      </c>
      <c r="AP50" s="92">
        <f t="shared" si="34"/>
        <v>0</v>
      </c>
      <c r="AQ50" s="81">
        <f t="shared" si="34"/>
        <v>0</v>
      </c>
      <c r="AR50" s="82">
        <f t="shared" si="34"/>
        <v>0</v>
      </c>
      <c r="AS50" s="81">
        <f t="shared" si="34"/>
        <v>0</v>
      </c>
      <c r="AT50" s="81">
        <f t="shared" si="34"/>
        <v>0</v>
      </c>
      <c r="AU50" s="81">
        <f t="shared" si="34"/>
        <v>0</v>
      </c>
      <c r="AV50" s="81">
        <f t="shared" si="34"/>
        <v>0</v>
      </c>
      <c r="AW50" s="92">
        <f t="shared" si="34"/>
        <v>0</v>
      </c>
      <c r="AX50" s="93">
        <f t="shared" si="34"/>
        <v>0</v>
      </c>
      <c r="AY50" s="159"/>
      <c r="AZ50" s="160"/>
    </row>
    <row r="51" spans="1:52" x14ac:dyDescent="0.25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27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25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27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25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27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25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27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25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27"/>
        <v>0</v>
      </c>
      <c r="K55" s="155"/>
      <c r="L55" s="156"/>
      <c r="M55" s="157"/>
      <c r="N55" s="158"/>
      <c r="O55" s="81">
        <f t="shared" ref="O55:T55" si="35">SUM(O51:O54)</f>
        <v>0</v>
      </c>
      <c r="P55" s="82">
        <f t="shared" si="35"/>
        <v>0</v>
      </c>
      <c r="Q55" s="81">
        <f t="shared" si="35"/>
        <v>0</v>
      </c>
      <c r="R55" s="81">
        <f t="shared" si="35"/>
        <v>0</v>
      </c>
      <c r="S55" s="81">
        <f t="shared" si="35"/>
        <v>0</v>
      </c>
      <c r="T55" s="81">
        <f t="shared" si="35"/>
        <v>0</v>
      </c>
      <c r="U55" s="92">
        <f>SUM(U51:U54)</f>
        <v>0</v>
      </c>
      <c r="V55" s="81">
        <f t="shared" ref="V55:AA55" si="36">SUM(V51:V54)</f>
        <v>0</v>
      </c>
      <c r="W55" s="82">
        <f t="shared" si="36"/>
        <v>0</v>
      </c>
      <c r="X55" s="81">
        <f t="shared" si="36"/>
        <v>0</v>
      </c>
      <c r="Y55" s="81">
        <f t="shared" si="36"/>
        <v>0</v>
      </c>
      <c r="Z55" s="81">
        <f t="shared" si="36"/>
        <v>0</v>
      </c>
      <c r="AA55" s="81">
        <f t="shared" si="36"/>
        <v>0</v>
      </c>
      <c r="AB55" s="92">
        <f>SUM(AB51:AB54)</f>
        <v>0</v>
      </c>
      <c r="AC55" s="81">
        <f t="shared" ref="AC55:AH55" si="37">SUM(AC51:AC54)</f>
        <v>0</v>
      </c>
      <c r="AD55" s="82">
        <f t="shared" si="37"/>
        <v>0</v>
      </c>
      <c r="AE55" s="81">
        <f t="shared" si="37"/>
        <v>0</v>
      </c>
      <c r="AF55" s="81">
        <f t="shared" si="37"/>
        <v>0</v>
      </c>
      <c r="AG55" s="81">
        <f t="shared" si="37"/>
        <v>0</v>
      </c>
      <c r="AH55" s="81">
        <f t="shared" si="37"/>
        <v>0</v>
      </c>
      <c r="AI55" s="92">
        <f>SUM(AI51:AI54)</f>
        <v>0</v>
      </c>
      <c r="AJ55" s="81">
        <f t="shared" ref="AJ55:AO55" si="38">SUM(AJ51:AJ54)</f>
        <v>0</v>
      </c>
      <c r="AK55" s="82">
        <f t="shared" si="38"/>
        <v>0</v>
      </c>
      <c r="AL55" s="81">
        <f t="shared" si="38"/>
        <v>0</v>
      </c>
      <c r="AM55" s="81">
        <f t="shared" si="38"/>
        <v>0</v>
      </c>
      <c r="AN55" s="81">
        <f t="shared" si="38"/>
        <v>0</v>
      </c>
      <c r="AO55" s="81">
        <f t="shared" si="38"/>
        <v>0</v>
      </c>
      <c r="AP55" s="92">
        <f>SUM(AP51:AP54)</f>
        <v>0</v>
      </c>
      <c r="AQ55" s="81">
        <f t="shared" ref="AQ55:AV55" si="39">SUM(AQ51:AQ54)</f>
        <v>0</v>
      </c>
      <c r="AR55" s="82">
        <f t="shared" si="39"/>
        <v>0</v>
      </c>
      <c r="AS55" s="81">
        <f t="shared" si="39"/>
        <v>0</v>
      </c>
      <c r="AT55" s="81">
        <f t="shared" si="39"/>
        <v>0</v>
      </c>
      <c r="AU55" s="81">
        <f t="shared" si="39"/>
        <v>0</v>
      </c>
      <c r="AV55" s="81">
        <f t="shared" si="39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25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27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25">
      <c r="A57" s="30"/>
      <c r="B57" s="30"/>
      <c r="C57" s="161" t="s">
        <v>63</v>
      </c>
      <c r="D57" s="162"/>
      <c r="E57" s="134">
        <f>U57</f>
        <v>15.25</v>
      </c>
      <c r="F57" s="135">
        <f>AB57</f>
        <v>9.75</v>
      </c>
      <c r="G57" s="135">
        <f>AI57</f>
        <v>0</v>
      </c>
      <c r="H57" s="135">
        <f>AP57</f>
        <v>0</v>
      </c>
      <c r="I57" s="136">
        <f>AW57</f>
        <v>0</v>
      </c>
      <c r="J57" s="137">
        <f t="shared" si="27"/>
        <v>25</v>
      </c>
      <c r="K57" s="138"/>
      <c r="L57" s="139"/>
      <c r="M57" s="163" t="s">
        <v>63</v>
      </c>
      <c r="N57" s="164"/>
      <c r="O57" s="62"/>
      <c r="P57" s="142">
        <v>2.25</v>
      </c>
      <c r="Q57" s="136">
        <v>4.25</v>
      </c>
      <c r="R57" s="136">
        <v>2.5</v>
      </c>
      <c r="S57" s="136">
        <v>4</v>
      </c>
      <c r="T57" s="136">
        <v>2.25</v>
      </c>
      <c r="U57" s="143">
        <f>SUM(P57:T57)</f>
        <v>15.25</v>
      </c>
      <c r="V57" s="62"/>
      <c r="W57" s="142">
        <v>6.75</v>
      </c>
      <c r="X57" s="136">
        <v>3</v>
      </c>
      <c r="Y57" s="136"/>
      <c r="Z57" s="136"/>
      <c r="AA57" s="136"/>
      <c r="AB57" s="143">
        <f>SUM(W57:AA57)</f>
        <v>9.75</v>
      </c>
      <c r="AC57" s="62"/>
      <c r="AD57" s="142"/>
      <c r="AE57" s="136"/>
      <c r="AF57" s="136"/>
      <c r="AG57" s="136"/>
      <c r="AH57" s="136"/>
      <c r="AI57" s="143">
        <f>SUM(AD57:AH57)</f>
        <v>0</v>
      </c>
      <c r="AJ57" s="62"/>
      <c r="AK57" s="142"/>
      <c r="AL57" s="136"/>
      <c r="AM57" s="136"/>
      <c r="AN57" s="136"/>
      <c r="AO57" s="136"/>
      <c r="AP57" s="143">
        <f>SUM(AK57:AO57)</f>
        <v>0</v>
      </c>
      <c r="AQ57" s="62"/>
      <c r="AR57" s="142"/>
      <c r="AS57" s="136"/>
      <c r="AT57" s="136"/>
      <c r="AU57" s="136"/>
      <c r="AV57" s="136"/>
      <c r="AW57" s="143">
        <f>SUM(AR57:AV57)</f>
        <v>0</v>
      </c>
      <c r="AX57" s="66">
        <f>U57+AB57+AI57+AP57+AW57</f>
        <v>25</v>
      </c>
      <c r="AY57" s="165"/>
      <c r="AZ57" s="166" t="s">
        <v>63</v>
      </c>
    </row>
    <row r="58" spans="1:52" x14ac:dyDescent="0.25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27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25">
      <c r="A59" s="30"/>
      <c r="B59" s="30"/>
      <c r="C59" s="132" t="s">
        <v>30</v>
      </c>
      <c r="D59" s="132" t="s">
        <v>65</v>
      </c>
      <c r="E59" s="134">
        <f>E135</f>
        <v>7.25</v>
      </c>
      <c r="F59" s="136">
        <f>AB135</f>
        <v>2</v>
      </c>
      <c r="G59" s="136">
        <f>AI135</f>
        <v>0</v>
      </c>
      <c r="H59" s="136">
        <f>AP135</f>
        <v>0</v>
      </c>
      <c r="I59" s="167">
        <f>AW135</f>
        <v>0</v>
      </c>
      <c r="J59" s="168">
        <f t="shared" si="27"/>
        <v>9.25</v>
      </c>
      <c r="K59" s="138"/>
      <c r="L59" s="139"/>
      <c r="M59" s="326" t="s">
        <v>30</v>
      </c>
      <c r="N59" s="327" t="s">
        <v>110</v>
      </c>
      <c r="O59" s="62"/>
      <c r="P59" s="328">
        <f>P135</f>
        <v>3.25</v>
      </c>
      <c r="Q59" s="329">
        <f t="shared" ref="Q59:T59" si="40">Q135</f>
        <v>2.5</v>
      </c>
      <c r="R59" s="329">
        <f t="shared" si="40"/>
        <v>4</v>
      </c>
      <c r="S59" s="329">
        <f t="shared" si="40"/>
        <v>4.25</v>
      </c>
      <c r="T59" s="329">
        <f t="shared" si="40"/>
        <v>0.25</v>
      </c>
      <c r="U59" s="330">
        <f>U135</f>
        <v>7.25</v>
      </c>
      <c r="V59" s="62"/>
      <c r="W59" s="328">
        <f>W135</f>
        <v>1.25</v>
      </c>
      <c r="X59" s="329">
        <f t="shared" ref="X59:AA59" si="41">X135</f>
        <v>0.75</v>
      </c>
      <c r="Y59" s="329">
        <f t="shared" si="41"/>
        <v>0</v>
      </c>
      <c r="Z59" s="329">
        <f t="shared" si="41"/>
        <v>0</v>
      </c>
      <c r="AA59" s="329">
        <f t="shared" si="41"/>
        <v>0</v>
      </c>
      <c r="AB59" s="330">
        <f>AB135</f>
        <v>2</v>
      </c>
      <c r="AC59" s="62"/>
      <c r="AD59" s="328">
        <f>AD135</f>
        <v>0</v>
      </c>
      <c r="AE59" s="329">
        <f t="shared" ref="AE59:AH59" si="42">AE135</f>
        <v>0</v>
      </c>
      <c r="AF59" s="329">
        <f t="shared" si="42"/>
        <v>0</v>
      </c>
      <c r="AG59" s="329">
        <f t="shared" si="42"/>
        <v>0</v>
      </c>
      <c r="AH59" s="329">
        <f t="shared" si="42"/>
        <v>0</v>
      </c>
      <c r="AI59" s="330">
        <f>AI135</f>
        <v>0</v>
      </c>
      <c r="AJ59" s="62"/>
      <c r="AK59" s="328">
        <f>AK135</f>
        <v>0</v>
      </c>
      <c r="AL59" s="329">
        <f t="shared" ref="AL59:AO59" si="43">AL135</f>
        <v>0</v>
      </c>
      <c r="AM59" s="329">
        <f t="shared" si="43"/>
        <v>0</v>
      </c>
      <c r="AN59" s="329">
        <f t="shared" si="43"/>
        <v>0</v>
      </c>
      <c r="AO59" s="329">
        <f t="shared" si="43"/>
        <v>0</v>
      </c>
      <c r="AP59" s="330">
        <f>AP135</f>
        <v>0</v>
      </c>
      <c r="AQ59" s="62"/>
      <c r="AR59" s="328">
        <f>AR135</f>
        <v>0</v>
      </c>
      <c r="AS59" s="329">
        <f t="shared" ref="AS59:AV59" si="44">AS135</f>
        <v>0</v>
      </c>
      <c r="AT59" s="329">
        <f t="shared" si="44"/>
        <v>0</v>
      </c>
      <c r="AU59" s="329">
        <f t="shared" si="44"/>
        <v>0</v>
      </c>
      <c r="AV59" s="329">
        <f t="shared" si="44"/>
        <v>0</v>
      </c>
      <c r="AW59" s="330">
        <f>AW135</f>
        <v>0</v>
      </c>
      <c r="AX59" s="66">
        <f>U59+AB59+AI59+AP59+AW59</f>
        <v>9.25</v>
      </c>
      <c r="AY59" s="144"/>
      <c r="AZ59" s="145" t="s">
        <v>108</v>
      </c>
    </row>
    <row r="60" spans="1:52" x14ac:dyDescent="0.25">
      <c r="A60" s="30"/>
      <c r="B60" s="30"/>
      <c r="C60" s="149"/>
      <c r="D60" s="150"/>
      <c r="E60" s="151">
        <f>SUM(E56:E59)</f>
        <v>22.5</v>
      </c>
      <c r="F60" s="152">
        <f>SUM(F56:F59)</f>
        <v>11.75</v>
      </c>
      <c r="G60" s="152">
        <f>SUM(G56:G59)</f>
        <v>0</v>
      </c>
      <c r="H60" s="152">
        <f>SUM(H56:H59)</f>
        <v>0</v>
      </c>
      <c r="I60" s="153">
        <f>SUM(I56:I59)</f>
        <v>0</v>
      </c>
      <c r="J60" s="154">
        <f t="shared" si="27"/>
        <v>34.25</v>
      </c>
      <c r="K60" s="155"/>
      <c r="L60" s="156"/>
      <c r="M60" s="157"/>
      <c r="N60" s="158"/>
      <c r="O60" s="81">
        <f t="shared" ref="O60:AX60" si="45">SUM(O56:O59)</f>
        <v>0</v>
      </c>
      <c r="P60" s="82">
        <f t="shared" si="45"/>
        <v>5.5</v>
      </c>
      <c r="Q60" s="81">
        <f t="shared" si="45"/>
        <v>6.75</v>
      </c>
      <c r="R60" s="81">
        <f t="shared" si="45"/>
        <v>6.5</v>
      </c>
      <c r="S60" s="81">
        <f t="shared" si="45"/>
        <v>8.25</v>
      </c>
      <c r="T60" s="169">
        <f t="shared" si="45"/>
        <v>2.5</v>
      </c>
      <c r="U60" s="92">
        <f>SUM(U56:U59)</f>
        <v>22.5</v>
      </c>
      <c r="V60" s="81">
        <f t="shared" si="45"/>
        <v>0</v>
      </c>
      <c r="W60" s="82">
        <f t="shared" si="45"/>
        <v>8</v>
      </c>
      <c r="X60" s="81">
        <f t="shared" si="45"/>
        <v>3.75</v>
      </c>
      <c r="Y60" s="81">
        <f t="shared" si="45"/>
        <v>0</v>
      </c>
      <c r="Z60" s="81">
        <f t="shared" si="45"/>
        <v>0</v>
      </c>
      <c r="AA60" s="169">
        <f t="shared" si="45"/>
        <v>0</v>
      </c>
      <c r="AB60" s="170">
        <f t="shared" si="45"/>
        <v>11.75</v>
      </c>
      <c r="AC60" s="81">
        <f t="shared" si="45"/>
        <v>0</v>
      </c>
      <c r="AD60" s="82">
        <f t="shared" si="45"/>
        <v>0</v>
      </c>
      <c r="AE60" s="81">
        <f t="shared" si="45"/>
        <v>0</v>
      </c>
      <c r="AF60" s="81">
        <f t="shared" si="45"/>
        <v>0</v>
      </c>
      <c r="AG60" s="81">
        <f t="shared" si="45"/>
        <v>0</v>
      </c>
      <c r="AH60" s="169">
        <f t="shared" si="45"/>
        <v>0</v>
      </c>
      <c r="AI60" s="170">
        <f t="shared" si="45"/>
        <v>0</v>
      </c>
      <c r="AJ60" s="81">
        <f t="shared" si="45"/>
        <v>0</v>
      </c>
      <c r="AK60" s="82">
        <f t="shared" si="45"/>
        <v>0</v>
      </c>
      <c r="AL60" s="81">
        <f t="shared" si="45"/>
        <v>0</v>
      </c>
      <c r="AM60" s="81">
        <f t="shared" si="45"/>
        <v>0</v>
      </c>
      <c r="AN60" s="81">
        <f t="shared" si="45"/>
        <v>0</v>
      </c>
      <c r="AO60" s="169">
        <f t="shared" si="45"/>
        <v>0</v>
      </c>
      <c r="AP60" s="170">
        <f t="shared" si="45"/>
        <v>0</v>
      </c>
      <c r="AQ60" s="81">
        <f t="shared" si="45"/>
        <v>0</v>
      </c>
      <c r="AR60" s="82">
        <f t="shared" si="45"/>
        <v>0</v>
      </c>
      <c r="AS60" s="81">
        <f t="shared" si="45"/>
        <v>0</v>
      </c>
      <c r="AT60" s="81">
        <f t="shared" si="45"/>
        <v>0</v>
      </c>
      <c r="AU60" s="81">
        <f t="shared" si="45"/>
        <v>0</v>
      </c>
      <c r="AV60" s="169">
        <f t="shared" si="45"/>
        <v>0</v>
      </c>
      <c r="AW60" s="170">
        <f t="shared" si="45"/>
        <v>0</v>
      </c>
      <c r="AX60" s="93">
        <f t="shared" si="45"/>
        <v>34.25</v>
      </c>
      <c r="AY60" s="159"/>
      <c r="AZ60" s="160"/>
    </row>
    <row r="61" spans="1:52" s="121" customFormat="1" ht="18.75" x14ac:dyDescent="0.3">
      <c r="A61" s="30"/>
      <c r="B61" s="30"/>
      <c r="C61" s="171"/>
      <c r="E61" s="122">
        <f t="shared" ref="E61:J61" si="46">E42+E46+E50+E55+E60</f>
        <v>22.5</v>
      </c>
      <c r="F61" s="124">
        <f t="shared" si="46"/>
        <v>11.75</v>
      </c>
      <c r="G61" s="124">
        <f t="shared" si="46"/>
        <v>0</v>
      </c>
      <c r="H61" s="124">
        <f t="shared" si="46"/>
        <v>0</v>
      </c>
      <c r="I61" s="172">
        <f t="shared" si="46"/>
        <v>0</v>
      </c>
      <c r="J61" s="172">
        <f t="shared" si="46"/>
        <v>34.25</v>
      </c>
      <c r="K61" s="126"/>
      <c r="M61" s="173"/>
      <c r="N61" s="128"/>
      <c r="O61" s="124"/>
      <c r="P61" s="129">
        <f t="shared" ref="P61:U61" si="47">P42+P50+P55+P46+P60</f>
        <v>5.5</v>
      </c>
      <c r="Q61" s="124">
        <f t="shared" si="47"/>
        <v>6.75</v>
      </c>
      <c r="R61" s="124">
        <f t="shared" si="47"/>
        <v>6.5</v>
      </c>
      <c r="S61" s="124">
        <f t="shared" si="47"/>
        <v>8.25</v>
      </c>
      <c r="T61" s="172">
        <f t="shared" si="47"/>
        <v>2.5</v>
      </c>
      <c r="U61" s="174">
        <f t="shared" si="47"/>
        <v>22.5</v>
      </c>
      <c r="V61" s="124"/>
      <c r="W61" s="129">
        <f t="shared" ref="W61:AB61" si="48">W42+W50+W55+W46+W60</f>
        <v>8</v>
      </c>
      <c r="X61" s="124">
        <f t="shared" si="48"/>
        <v>3.75</v>
      </c>
      <c r="Y61" s="124">
        <f t="shared" si="48"/>
        <v>0</v>
      </c>
      <c r="Z61" s="124">
        <f t="shared" si="48"/>
        <v>0</v>
      </c>
      <c r="AA61" s="172">
        <f t="shared" si="48"/>
        <v>0</v>
      </c>
      <c r="AB61" s="174">
        <f t="shared" si="48"/>
        <v>11.75</v>
      </c>
      <c r="AC61" s="124"/>
      <c r="AD61" s="129">
        <f t="shared" ref="AD61:AI61" si="49">AD42+AD50+AD55+AD46+AD60</f>
        <v>0</v>
      </c>
      <c r="AE61" s="124">
        <f t="shared" si="49"/>
        <v>0</v>
      </c>
      <c r="AF61" s="124">
        <f t="shared" si="49"/>
        <v>0</v>
      </c>
      <c r="AG61" s="124">
        <f t="shared" si="49"/>
        <v>0</v>
      </c>
      <c r="AH61" s="172">
        <f t="shared" si="49"/>
        <v>0</v>
      </c>
      <c r="AI61" s="174">
        <f t="shared" si="49"/>
        <v>0</v>
      </c>
      <c r="AJ61" s="124"/>
      <c r="AK61" s="129">
        <f t="shared" ref="AK61:AP61" si="50">AK42+AK50+AK55+AK46+AK60</f>
        <v>0</v>
      </c>
      <c r="AL61" s="124">
        <f t="shared" si="50"/>
        <v>0</v>
      </c>
      <c r="AM61" s="124">
        <f t="shared" si="50"/>
        <v>0</v>
      </c>
      <c r="AN61" s="124">
        <f t="shared" si="50"/>
        <v>0</v>
      </c>
      <c r="AO61" s="172">
        <f t="shared" si="50"/>
        <v>0</v>
      </c>
      <c r="AP61" s="174">
        <f t="shared" si="50"/>
        <v>0</v>
      </c>
      <c r="AQ61" s="124"/>
      <c r="AR61" s="129">
        <f>AR42+AR50+AR55+AR46+AR60</f>
        <v>0</v>
      </c>
      <c r="AS61" s="124">
        <f t="shared" ref="AS61:AX61" si="51">AS42+AS50+AS55+AS46+AS60</f>
        <v>0</v>
      </c>
      <c r="AT61" s="124">
        <f t="shared" si="51"/>
        <v>0</v>
      </c>
      <c r="AU61" s="124">
        <f t="shared" si="51"/>
        <v>0</v>
      </c>
      <c r="AV61" s="172">
        <f t="shared" si="51"/>
        <v>0</v>
      </c>
      <c r="AW61" s="174">
        <f t="shared" si="51"/>
        <v>0</v>
      </c>
      <c r="AX61" s="124">
        <f t="shared" si="51"/>
        <v>34.25</v>
      </c>
      <c r="AY61" s="175"/>
      <c r="AZ61" s="176"/>
    </row>
    <row r="62" spans="1:52" x14ac:dyDescent="0.25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35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57" t="s">
        <v>66</v>
      </c>
      <c r="AZ63" s="358"/>
    </row>
    <row r="64" spans="1:52" x14ac:dyDescent="0.25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25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25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.75" x14ac:dyDescent="0.3">
      <c r="A67" s="30"/>
      <c r="B67" s="30"/>
      <c r="C67" s="171"/>
      <c r="E67" s="122">
        <f t="shared" ref="E67:J67" si="52">SUM(E64:E66)</f>
        <v>0</v>
      </c>
      <c r="F67" s="124">
        <f t="shared" si="52"/>
        <v>0</v>
      </c>
      <c r="G67" s="124">
        <f t="shared" si="52"/>
        <v>0</v>
      </c>
      <c r="H67" s="124">
        <f t="shared" si="52"/>
        <v>0</v>
      </c>
      <c r="I67" s="124">
        <f t="shared" si="52"/>
        <v>0</v>
      </c>
      <c r="J67" s="125">
        <f t="shared" si="52"/>
        <v>0</v>
      </c>
      <c r="K67" s="126"/>
      <c r="M67" s="173"/>
      <c r="N67" s="128"/>
      <c r="O67" s="124"/>
      <c r="P67" s="129">
        <f t="shared" ref="P67:U67" si="53">SUM(P64:P66)</f>
        <v>0</v>
      </c>
      <c r="Q67" s="124">
        <f t="shared" si="53"/>
        <v>0</v>
      </c>
      <c r="R67" s="124">
        <f t="shared" si="53"/>
        <v>0</v>
      </c>
      <c r="S67" s="124">
        <f t="shared" si="53"/>
        <v>0</v>
      </c>
      <c r="T67" s="124">
        <f t="shared" si="53"/>
        <v>0</v>
      </c>
      <c r="U67" s="130">
        <f t="shared" si="53"/>
        <v>0</v>
      </c>
      <c r="V67" s="124"/>
      <c r="W67" s="129">
        <f t="shared" ref="W67:AB67" si="54">SUM(W64:W66)</f>
        <v>0</v>
      </c>
      <c r="X67" s="124">
        <f t="shared" si="54"/>
        <v>0</v>
      </c>
      <c r="Y67" s="124">
        <f t="shared" si="54"/>
        <v>0</v>
      </c>
      <c r="Z67" s="124">
        <f t="shared" si="54"/>
        <v>0</v>
      </c>
      <c r="AA67" s="124">
        <f t="shared" si="54"/>
        <v>0</v>
      </c>
      <c r="AB67" s="130">
        <f t="shared" si="54"/>
        <v>0</v>
      </c>
      <c r="AC67" s="124"/>
      <c r="AD67" s="129">
        <f t="shared" ref="AD67:AI67" si="55">SUM(AD64:AD66)</f>
        <v>0</v>
      </c>
      <c r="AE67" s="124">
        <f t="shared" si="55"/>
        <v>0</v>
      </c>
      <c r="AF67" s="124">
        <f t="shared" si="55"/>
        <v>0</v>
      </c>
      <c r="AG67" s="124">
        <f t="shared" si="55"/>
        <v>0</v>
      </c>
      <c r="AH67" s="124">
        <f t="shared" si="55"/>
        <v>0</v>
      </c>
      <c r="AI67" s="130">
        <f t="shared" si="55"/>
        <v>0</v>
      </c>
      <c r="AJ67" s="124"/>
      <c r="AK67" s="129">
        <f t="shared" ref="AK67:AP67" si="56">SUM(AK64:AK66)</f>
        <v>0</v>
      </c>
      <c r="AL67" s="124">
        <f t="shared" si="56"/>
        <v>0</v>
      </c>
      <c r="AM67" s="124">
        <f t="shared" si="56"/>
        <v>0</v>
      </c>
      <c r="AN67" s="124">
        <f t="shared" si="56"/>
        <v>0</v>
      </c>
      <c r="AO67" s="124">
        <f t="shared" si="56"/>
        <v>0</v>
      </c>
      <c r="AP67" s="130">
        <f t="shared" si="56"/>
        <v>0</v>
      </c>
      <c r="AQ67" s="124"/>
      <c r="AR67" s="129">
        <f t="shared" ref="AR67:AX67" si="57">SUM(AR64:AR66)</f>
        <v>0</v>
      </c>
      <c r="AS67" s="124">
        <f t="shared" si="57"/>
        <v>0</v>
      </c>
      <c r="AT67" s="124">
        <f t="shared" si="57"/>
        <v>0</v>
      </c>
      <c r="AU67" s="124">
        <f t="shared" si="57"/>
        <v>0</v>
      </c>
      <c r="AV67" s="124">
        <f t="shared" si="57"/>
        <v>0</v>
      </c>
      <c r="AW67" s="130">
        <f t="shared" si="57"/>
        <v>0</v>
      </c>
      <c r="AX67" s="131">
        <f t="shared" si="57"/>
        <v>0</v>
      </c>
      <c r="AY67" s="175"/>
      <c r="AZ67" s="176"/>
    </row>
    <row r="68" spans="1:52" x14ac:dyDescent="0.25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8" customFormat="1" ht="21" x14ac:dyDescent="0.35">
      <c r="A69" s="39"/>
      <c r="B69" s="39"/>
      <c r="C69" s="177" t="s">
        <v>69</v>
      </c>
      <c r="E69" s="179"/>
      <c r="F69" s="180"/>
      <c r="G69" s="180"/>
      <c r="H69" s="180"/>
      <c r="I69" s="181"/>
      <c r="J69" s="182"/>
      <c r="K69" s="183"/>
      <c r="M69" s="184" t="s">
        <v>69</v>
      </c>
      <c r="N69" s="185"/>
      <c r="O69" s="181"/>
      <c r="P69" s="186"/>
      <c r="Q69" s="181"/>
      <c r="R69" s="181"/>
      <c r="S69" s="181"/>
      <c r="T69" s="181"/>
      <c r="U69" s="187"/>
      <c r="V69" s="181"/>
      <c r="W69" s="186"/>
      <c r="X69" s="181"/>
      <c r="Y69" s="181"/>
      <c r="Z69" s="181"/>
      <c r="AA69" s="181"/>
      <c r="AB69" s="187"/>
      <c r="AC69" s="181"/>
      <c r="AD69" s="186"/>
      <c r="AE69" s="181"/>
      <c r="AF69" s="181"/>
      <c r="AG69" s="181"/>
      <c r="AH69" s="181"/>
      <c r="AI69" s="187"/>
      <c r="AJ69" s="181"/>
      <c r="AK69" s="186"/>
      <c r="AL69" s="181"/>
      <c r="AM69" s="181"/>
      <c r="AN69" s="181"/>
      <c r="AO69" s="181"/>
      <c r="AP69" s="187"/>
      <c r="AQ69" s="181"/>
      <c r="AR69" s="186"/>
      <c r="AS69" s="181"/>
      <c r="AT69" s="181"/>
      <c r="AU69" s="181"/>
      <c r="AV69" s="181"/>
      <c r="AW69" s="187"/>
      <c r="AX69" s="188"/>
      <c r="AY69" s="344" t="s">
        <v>69</v>
      </c>
      <c r="AZ69" s="345"/>
    </row>
    <row r="70" spans="1:52" x14ac:dyDescent="0.25">
      <c r="A70" s="30"/>
      <c r="B70" s="30"/>
      <c r="C70" s="189" t="s">
        <v>70</v>
      </c>
      <c r="D70" s="190"/>
      <c r="E70" s="191">
        <f>U70</f>
        <v>0</v>
      </c>
      <c r="F70" s="192">
        <f>AB70</f>
        <v>0</v>
      </c>
      <c r="G70" s="192">
        <f>AI70</f>
        <v>0</v>
      </c>
      <c r="H70" s="192">
        <f>AP70</f>
        <v>0</v>
      </c>
      <c r="I70" s="193">
        <f>AW70</f>
        <v>0</v>
      </c>
      <c r="J70" s="194">
        <f>SUM(E70:I70)</f>
        <v>0</v>
      </c>
      <c r="K70" s="195"/>
      <c r="L70" s="196"/>
      <c r="M70" s="197" t="s">
        <v>70</v>
      </c>
      <c r="N70" s="198"/>
      <c r="O70" s="62"/>
      <c r="P70" s="199"/>
      <c r="Q70" s="193"/>
      <c r="R70" s="193"/>
      <c r="S70" s="193"/>
      <c r="T70" s="193"/>
      <c r="U70" s="200">
        <f>SUM(P70:T70)</f>
        <v>0</v>
      </c>
      <c r="V70" s="62"/>
      <c r="W70" s="199"/>
      <c r="X70" s="193"/>
      <c r="Y70" s="193"/>
      <c r="Z70" s="193"/>
      <c r="AA70" s="193"/>
      <c r="AB70" s="200">
        <f>SUM(W70:AA70)</f>
        <v>0</v>
      </c>
      <c r="AC70" s="62"/>
      <c r="AD70" s="199"/>
      <c r="AE70" s="193"/>
      <c r="AF70" s="193"/>
      <c r="AG70" s="193"/>
      <c r="AH70" s="193"/>
      <c r="AI70" s="200">
        <f>SUM(AD70:AH70)</f>
        <v>0</v>
      </c>
      <c r="AJ70" s="62"/>
      <c r="AK70" s="199"/>
      <c r="AL70" s="193"/>
      <c r="AM70" s="193"/>
      <c r="AN70" s="193"/>
      <c r="AO70" s="193"/>
      <c r="AP70" s="200">
        <f>SUM(AK70:AO70)</f>
        <v>0</v>
      </c>
      <c r="AQ70" s="62"/>
      <c r="AR70" s="199"/>
      <c r="AS70" s="193"/>
      <c r="AT70" s="193"/>
      <c r="AU70" s="193"/>
      <c r="AV70" s="193"/>
      <c r="AW70" s="200">
        <f>SUM(AR70:AV70)</f>
        <v>0</v>
      </c>
      <c r="AX70" s="66">
        <f>U70+AB70+AI70+AP70+AW70</f>
        <v>0</v>
      </c>
      <c r="AY70" s="197" t="s">
        <v>70</v>
      </c>
      <c r="AZ70" s="201"/>
    </row>
    <row r="71" spans="1:52" x14ac:dyDescent="0.25">
      <c r="A71" s="30"/>
      <c r="B71" s="30"/>
      <c r="C71" s="189" t="s">
        <v>71</v>
      </c>
      <c r="D71" s="190"/>
      <c r="E71" s="191">
        <f>U71</f>
        <v>0</v>
      </c>
      <c r="F71" s="192">
        <f>AB71</f>
        <v>0</v>
      </c>
      <c r="G71" s="192">
        <f>AI71</f>
        <v>0</v>
      </c>
      <c r="H71" s="192">
        <f>AP71</f>
        <v>0</v>
      </c>
      <c r="I71" s="193">
        <f>AW71</f>
        <v>0</v>
      </c>
      <c r="J71" s="194">
        <f>SUM(E71:I71)</f>
        <v>0</v>
      </c>
      <c r="K71" s="195"/>
      <c r="L71" s="196"/>
      <c r="M71" s="197" t="s">
        <v>71</v>
      </c>
      <c r="N71" s="198"/>
      <c r="O71" s="62"/>
      <c r="P71" s="199"/>
      <c r="Q71" s="193"/>
      <c r="R71" s="193"/>
      <c r="S71" s="193"/>
      <c r="T71" s="193"/>
      <c r="U71" s="200">
        <f>SUM(P71:T71)</f>
        <v>0</v>
      </c>
      <c r="V71" s="62"/>
      <c r="W71" s="199"/>
      <c r="X71" s="193"/>
      <c r="Y71" s="193"/>
      <c r="Z71" s="193"/>
      <c r="AA71" s="193"/>
      <c r="AB71" s="200">
        <f>SUM(W71:AA71)</f>
        <v>0</v>
      </c>
      <c r="AC71" s="62"/>
      <c r="AD71" s="199"/>
      <c r="AE71" s="193"/>
      <c r="AF71" s="193"/>
      <c r="AG71" s="193"/>
      <c r="AH71" s="193"/>
      <c r="AI71" s="200">
        <f>SUM(AD71:AH71)</f>
        <v>0</v>
      </c>
      <c r="AJ71" s="62"/>
      <c r="AK71" s="199"/>
      <c r="AL71" s="193"/>
      <c r="AM71" s="193"/>
      <c r="AN71" s="193"/>
      <c r="AO71" s="193"/>
      <c r="AP71" s="200">
        <f>SUM(AK71:AO71)</f>
        <v>0</v>
      </c>
      <c r="AQ71" s="62"/>
      <c r="AR71" s="199"/>
      <c r="AS71" s="193"/>
      <c r="AT71" s="193"/>
      <c r="AU71" s="193"/>
      <c r="AV71" s="193"/>
      <c r="AW71" s="200">
        <f>SUM(AR71:AV71)</f>
        <v>0</v>
      </c>
      <c r="AX71" s="66">
        <f>U71+AB71+AI71+AP71+AW71</f>
        <v>0</v>
      </c>
      <c r="AY71" s="197" t="s">
        <v>71</v>
      </c>
      <c r="AZ71" s="201"/>
    </row>
    <row r="72" spans="1:52" s="178" customFormat="1" ht="18.75" x14ac:dyDescent="0.3">
      <c r="A72" s="30"/>
      <c r="B72" s="30"/>
      <c r="C72" s="202"/>
      <c r="E72" s="179">
        <f t="shared" ref="E72:J72" si="58">SUM(E70:E71)</f>
        <v>0</v>
      </c>
      <c r="F72" s="181">
        <f t="shared" si="58"/>
        <v>0</v>
      </c>
      <c r="G72" s="181">
        <f t="shared" si="58"/>
        <v>0</v>
      </c>
      <c r="H72" s="181">
        <f t="shared" si="58"/>
        <v>0</v>
      </c>
      <c r="I72" s="181">
        <f t="shared" si="58"/>
        <v>0</v>
      </c>
      <c r="J72" s="182">
        <f t="shared" si="58"/>
        <v>0</v>
      </c>
      <c r="K72" s="183"/>
      <c r="M72" s="203"/>
      <c r="N72" s="185"/>
      <c r="O72" s="181"/>
      <c r="P72" s="186">
        <f t="shared" ref="P72:U72" si="59">SUM(P70:P71)</f>
        <v>0</v>
      </c>
      <c r="Q72" s="181">
        <f t="shared" si="59"/>
        <v>0</v>
      </c>
      <c r="R72" s="181">
        <f t="shared" si="59"/>
        <v>0</v>
      </c>
      <c r="S72" s="181">
        <f t="shared" si="59"/>
        <v>0</v>
      </c>
      <c r="T72" s="181">
        <f t="shared" si="59"/>
        <v>0</v>
      </c>
      <c r="U72" s="187">
        <f t="shared" si="59"/>
        <v>0</v>
      </c>
      <c r="V72" s="181"/>
      <c r="W72" s="186">
        <f t="shared" ref="W72:AB72" si="60">SUM(W70:W71)</f>
        <v>0</v>
      </c>
      <c r="X72" s="181">
        <f t="shared" si="60"/>
        <v>0</v>
      </c>
      <c r="Y72" s="181">
        <f t="shared" si="60"/>
        <v>0</v>
      </c>
      <c r="Z72" s="181">
        <f t="shared" si="60"/>
        <v>0</v>
      </c>
      <c r="AA72" s="181">
        <f t="shared" si="60"/>
        <v>0</v>
      </c>
      <c r="AB72" s="187">
        <f t="shared" si="60"/>
        <v>0</v>
      </c>
      <c r="AC72" s="181"/>
      <c r="AD72" s="186">
        <f t="shared" ref="AD72:AI72" si="61">SUM(AD70:AD71)</f>
        <v>0</v>
      </c>
      <c r="AE72" s="181">
        <f t="shared" si="61"/>
        <v>0</v>
      </c>
      <c r="AF72" s="181">
        <f t="shared" si="61"/>
        <v>0</v>
      </c>
      <c r="AG72" s="181">
        <f t="shared" si="61"/>
        <v>0</v>
      </c>
      <c r="AH72" s="181">
        <f t="shared" si="61"/>
        <v>0</v>
      </c>
      <c r="AI72" s="187">
        <f t="shared" si="61"/>
        <v>0</v>
      </c>
      <c r="AJ72" s="181"/>
      <c r="AK72" s="186">
        <f t="shared" ref="AK72:AP72" si="62">SUM(AK70:AK71)</f>
        <v>0</v>
      </c>
      <c r="AL72" s="181">
        <f t="shared" si="62"/>
        <v>0</v>
      </c>
      <c r="AM72" s="181">
        <f t="shared" si="62"/>
        <v>0</v>
      </c>
      <c r="AN72" s="181">
        <f t="shared" si="62"/>
        <v>0</v>
      </c>
      <c r="AO72" s="181">
        <f t="shared" si="62"/>
        <v>0</v>
      </c>
      <c r="AP72" s="187">
        <f t="shared" si="62"/>
        <v>0</v>
      </c>
      <c r="AQ72" s="181"/>
      <c r="AR72" s="186">
        <f t="shared" ref="AR72:AX72" si="63">SUM(AR70:AR71)</f>
        <v>0</v>
      </c>
      <c r="AS72" s="181">
        <f t="shared" si="63"/>
        <v>0</v>
      </c>
      <c r="AT72" s="181">
        <f t="shared" si="63"/>
        <v>0</v>
      </c>
      <c r="AU72" s="181">
        <f t="shared" si="63"/>
        <v>0</v>
      </c>
      <c r="AV72" s="181">
        <f t="shared" si="63"/>
        <v>0</v>
      </c>
      <c r="AW72" s="187">
        <f t="shared" si="63"/>
        <v>0</v>
      </c>
      <c r="AX72" s="188">
        <f t="shared" si="63"/>
        <v>0</v>
      </c>
      <c r="AY72" s="204"/>
      <c r="AZ72" s="205"/>
    </row>
    <row r="73" spans="1:52" x14ac:dyDescent="0.25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8" customFormat="1" ht="21" x14ac:dyDescent="0.35">
      <c r="A74" s="39"/>
      <c r="B74" s="39"/>
      <c r="C74" s="177" t="s">
        <v>72</v>
      </c>
      <c r="E74" s="179"/>
      <c r="F74" s="180"/>
      <c r="G74" s="180"/>
      <c r="H74" s="180"/>
      <c r="I74" s="181"/>
      <c r="J74" s="182"/>
      <c r="K74" s="183"/>
      <c r="M74" s="184" t="s">
        <v>72</v>
      </c>
      <c r="N74" s="185"/>
      <c r="O74" s="181"/>
      <c r="P74" s="186"/>
      <c r="Q74" s="181"/>
      <c r="R74" s="181"/>
      <c r="S74" s="181"/>
      <c r="T74" s="181"/>
      <c r="U74" s="187"/>
      <c r="V74" s="181"/>
      <c r="W74" s="186"/>
      <c r="X74" s="181"/>
      <c r="Y74" s="181"/>
      <c r="Z74" s="181"/>
      <c r="AA74" s="181"/>
      <c r="AB74" s="187"/>
      <c r="AC74" s="181"/>
      <c r="AD74" s="186"/>
      <c r="AE74" s="181"/>
      <c r="AF74" s="181"/>
      <c r="AG74" s="181"/>
      <c r="AH74" s="181"/>
      <c r="AI74" s="187"/>
      <c r="AJ74" s="181"/>
      <c r="AK74" s="186"/>
      <c r="AL74" s="181"/>
      <c r="AM74" s="181"/>
      <c r="AN74" s="181"/>
      <c r="AO74" s="181"/>
      <c r="AP74" s="187"/>
      <c r="AQ74" s="181"/>
      <c r="AR74" s="186"/>
      <c r="AS74" s="181"/>
      <c r="AT74" s="181"/>
      <c r="AU74" s="181"/>
      <c r="AV74" s="181"/>
      <c r="AW74" s="187"/>
      <c r="AX74" s="188"/>
      <c r="AY74" s="344" t="s">
        <v>72</v>
      </c>
      <c r="AZ74" s="345"/>
    </row>
    <row r="75" spans="1:52" x14ac:dyDescent="0.25">
      <c r="A75" s="30"/>
      <c r="B75" s="30"/>
      <c r="C75" s="189" t="s">
        <v>73</v>
      </c>
      <c r="D75" s="190"/>
      <c r="E75" s="191">
        <f>U75</f>
        <v>0</v>
      </c>
      <c r="F75" s="192">
        <f>AB75</f>
        <v>0</v>
      </c>
      <c r="G75" s="192">
        <f>AI75</f>
        <v>0</v>
      </c>
      <c r="H75" s="192">
        <f>AP75</f>
        <v>0</v>
      </c>
      <c r="I75" s="193">
        <f>AW75</f>
        <v>0</v>
      </c>
      <c r="J75" s="194">
        <f>SUM(E75:I75)</f>
        <v>0</v>
      </c>
      <c r="K75" s="195"/>
      <c r="L75" s="196"/>
      <c r="M75" s="197" t="s">
        <v>73</v>
      </c>
      <c r="N75" s="198"/>
      <c r="O75" s="62"/>
      <c r="P75" s="199"/>
      <c r="Q75" s="193"/>
      <c r="R75" s="193"/>
      <c r="S75" s="193"/>
      <c r="T75" s="193"/>
      <c r="U75" s="200">
        <f>SUM(P75:T75)</f>
        <v>0</v>
      </c>
      <c r="V75" s="62"/>
      <c r="W75" s="199"/>
      <c r="X75" s="193"/>
      <c r="Y75" s="193"/>
      <c r="Z75" s="193"/>
      <c r="AA75" s="193"/>
      <c r="AB75" s="200">
        <f>SUM(W75:AA75)</f>
        <v>0</v>
      </c>
      <c r="AC75" s="62"/>
      <c r="AD75" s="199"/>
      <c r="AE75" s="193"/>
      <c r="AF75" s="193"/>
      <c r="AG75" s="193"/>
      <c r="AH75" s="193"/>
      <c r="AI75" s="200">
        <f>SUM(AD75:AH75)</f>
        <v>0</v>
      </c>
      <c r="AJ75" s="62"/>
      <c r="AK75" s="199"/>
      <c r="AL75" s="193"/>
      <c r="AM75" s="193"/>
      <c r="AN75" s="193"/>
      <c r="AO75" s="193"/>
      <c r="AP75" s="200">
        <f>SUM(AK75:AO75)</f>
        <v>0</v>
      </c>
      <c r="AQ75" s="62"/>
      <c r="AR75" s="199"/>
      <c r="AS75" s="193"/>
      <c r="AT75" s="193"/>
      <c r="AU75" s="193"/>
      <c r="AV75" s="193"/>
      <c r="AW75" s="200">
        <f>SUM(AR75:AV75)</f>
        <v>0</v>
      </c>
      <c r="AX75" s="66">
        <f>U75+AB75+AI75+AP75+AW75</f>
        <v>0</v>
      </c>
      <c r="AY75" s="197" t="s">
        <v>73</v>
      </c>
      <c r="AZ75" s="201"/>
    </row>
    <row r="76" spans="1:52" x14ac:dyDescent="0.25">
      <c r="A76" s="30"/>
      <c r="B76" s="30"/>
      <c r="C76" s="189" t="s">
        <v>74</v>
      </c>
      <c r="D76" s="190"/>
      <c r="E76" s="191">
        <f>U76</f>
        <v>0</v>
      </c>
      <c r="F76" s="192">
        <f>AB76</f>
        <v>0</v>
      </c>
      <c r="G76" s="192">
        <f>AI76</f>
        <v>0</v>
      </c>
      <c r="H76" s="192">
        <f>AP76</f>
        <v>0</v>
      </c>
      <c r="I76" s="193">
        <f>AW76</f>
        <v>0</v>
      </c>
      <c r="J76" s="194">
        <f>SUM(E76:I76)</f>
        <v>0</v>
      </c>
      <c r="K76" s="195"/>
      <c r="L76" s="196"/>
      <c r="M76" s="197" t="s">
        <v>74</v>
      </c>
      <c r="N76" s="198"/>
      <c r="O76" s="62"/>
      <c r="P76" s="199"/>
      <c r="Q76" s="193"/>
      <c r="R76" s="193"/>
      <c r="S76" s="193"/>
      <c r="T76" s="193"/>
      <c r="U76" s="200">
        <f>SUM(P76:T76)</f>
        <v>0</v>
      </c>
      <c r="V76" s="62"/>
      <c r="W76" s="199"/>
      <c r="X76" s="193"/>
      <c r="Y76" s="193"/>
      <c r="Z76" s="193"/>
      <c r="AA76" s="193"/>
      <c r="AB76" s="200">
        <f>SUM(W76:AA76)</f>
        <v>0</v>
      </c>
      <c r="AC76" s="62"/>
      <c r="AD76" s="199"/>
      <c r="AE76" s="193"/>
      <c r="AF76" s="193"/>
      <c r="AG76" s="193"/>
      <c r="AH76" s="193"/>
      <c r="AI76" s="200">
        <f>SUM(AD76:AH76)</f>
        <v>0</v>
      </c>
      <c r="AJ76" s="62"/>
      <c r="AK76" s="199"/>
      <c r="AL76" s="193"/>
      <c r="AM76" s="193"/>
      <c r="AN76" s="193"/>
      <c r="AO76" s="193"/>
      <c r="AP76" s="200">
        <f>SUM(AK76:AO76)</f>
        <v>0</v>
      </c>
      <c r="AQ76" s="62"/>
      <c r="AR76" s="199"/>
      <c r="AS76" s="193"/>
      <c r="AT76" s="193"/>
      <c r="AU76" s="193"/>
      <c r="AV76" s="193"/>
      <c r="AW76" s="200">
        <f>SUM(AR76:AV76)</f>
        <v>0</v>
      </c>
      <c r="AX76" s="66">
        <f>U76+AB76+AI76+AP76+AW76</f>
        <v>0</v>
      </c>
      <c r="AY76" s="197" t="s">
        <v>74</v>
      </c>
      <c r="AZ76" s="201"/>
    </row>
    <row r="77" spans="1:52" x14ac:dyDescent="0.25">
      <c r="A77" s="30"/>
      <c r="B77" s="30"/>
      <c r="C77" s="189" t="s">
        <v>75</v>
      </c>
      <c r="D77" s="190"/>
      <c r="E77" s="191">
        <f>U77</f>
        <v>0</v>
      </c>
      <c r="F77" s="192">
        <f>AB77</f>
        <v>0</v>
      </c>
      <c r="G77" s="192">
        <f>AI77</f>
        <v>0</v>
      </c>
      <c r="H77" s="192">
        <f>AP77</f>
        <v>0</v>
      </c>
      <c r="I77" s="193">
        <f>AW77</f>
        <v>0</v>
      </c>
      <c r="J77" s="194">
        <f>SUM(E77:I77)</f>
        <v>0</v>
      </c>
      <c r="K77" s="195"/>
      <c r="L77" s="196"/>
      <c r="M77" s="197" t="s">
        <v>76</v>
      </c>
      <c r="N77" s="198"/>
      <c r="O77" s="62"/>
      <c r="P77" s="199"/>
      <c r="Q77" s="193"/>
      <c r="R77" s="193"/>
      <c r="S77" s="193"/>
      <c r="T77" s="193"/>
      <c r="U77" s="200">
        <f>SUM(P77:T77)</f>
        <v>0</v>
      </c>
      <c r="V77" s="62"/>
      <c r="W77" s="199"/>
      <c r="X77" s="193"/>
      <c r="Y77" s="193"/>
      <c r="Z77" s="193"/>
      <c r="AA77" s="193"/>
      <c r="AB77" s="200">
        <f>SUM(W77:AA77)</f>
        <v>0</v>
      </c>
      <c r="AC77" s="62"/>
      <c r="AD77" s="199"/>
      <c r="AE77" s="193"/>
      <c r="AF77" s="193"/>
      <c r="AG77" s="193"/>
      <c r="AH77" s="193"/>
      <c r="AI77" s="200">
        <f>SUM(AD77:AH77)</f>
        <v>0</v>
      </c>
      <c r="AJ77" s="62"/>
      <c r="AK77" s="199"/>
      <c r="AL77" s="193"/>
      <c r="AM77" s="193"/>
      <c r="AN77" s="193"/>
      <c r="AO77" s="193"/>
      <c r="AP77" s="200">
        <f>SUM(AK77:AO77)</f>
        <v>0</v>
      </c>
      <c r="AQ77" s="62"/>
      <c r="AR77" s="199"/>
      <c r="AS77" s="193"/>
      <c r="AT77" s="193"/>
      <c r="AU77" s="193"/>
      <c r="AV77" s="193"/>
      <c r="AW77" s="200">
        <f>SUM(AR77:AV77)</f>
        <v>0</v>
      </c>
      <c r="AX77" s="66">
        <f>U77+AB77+AI77+AP77+AW77</f>
        <v>0</v>
      </c>
      <c r="AY77" s="197" t="s">
        <v>76</v>
      </c>
      <c r="AZ77" s="201"/>
    </row>
    <row r="78" spans="1:52" x14ac:dyDescent="0.25">
      <c r="A78" s="30"/>
      <c r="B78" s="30"/>
      <c r="C78" s="189" t="s">
        <v>77</v>
      </c>
      <c r="D78" s="190"/>
      <c r="E78" s="191">
        <f>U78</f>
        <v>7</v>
      </c>
      <c r="F78" s="192">
        <f>AB78</f>
        <v>2.25</v>
      </c>
      <c r="G78" s="192">
        <f>AI78</f>
        <v>0</v>
      </c>
      <c r="H78" s="192">
        <f>AP78</f>
        <v>0</v>
      </c>
      <c r="I78" s="193">
        <f>AW78</f>
        <v>0</v>
      </c>
      <c r="J78" s="194">
        <f>SUM(E78:I78)</f>
        <v>9.25</v>
      </c>
      <c r="K78" s="195"/>
      <c r="L78" s="196"/>
      <c r="M78" s="197" t="s">
        <v>77</v>
      </c>
      <c r="N78" s="198"/>
      <c r="O78" s="62"/>
      <c r="P78" s="199">
        <v>0.25</v>
      </c>
      <c r="Q78" s="193">
        <v>1.25</v>
      </c>
      <c r="R78" s="193">
        <v>0.5</v>
      </c>
      <c r="S78" s="193">
        <v>0.25</v>
      </c>
      <c r="T78" s="193">
        <v>4.75</v>
      </c>
      <c r="U78" s="200">
        <f>SUM(P78:T78)</f>
        <v>7</v>
      </c>
      <c r="V78" s="62"/>
      <c r="W78" s="199">
        <v>0.25</v>
      </c>
      <c r="X78" s="193">
        <v>2</v>
      </c>
      <c r="Y78" s="193"/>
      <c r="Z78" s="193"/>
      <c r="AA78" s="193"/>
      <c r="AB78" s="200">
        <f>SUM(W78:AA78)</f>
        <v>2.25</v>
      </c>
      <c r="AC78" s="62"/>
      <c r="AD78" s="199"/>
      <c r="AE78" s="193"/>
      <c r="AF78" s="332"/>
      <c r="AG78" s="193"/>
      <c r="AH78" s="193"/>
      <c r="AI78" s="200">
        <f>SUM(AD78:AH78)</f>
        <v>0</v>
      </c>
      <c r="AJ78" s="62"/>
      <c r="AK78" s="199"/>
      <c r="AL78" s="193"/>
      <c r="AM78" s="193"/>
      <c r="AN78" s="193"/>
      <c r="AO78" s="193"/>
      <c r="AP78" s="200">
        <f>SUM(AK78:AO78)</f>
        <v>0</v>
      </c>
      <c r="AQ78" s="62"/>
      <c r="AR78" s="199"/>
      <c r="AS78" s="193"/>
      <c r="AT78" s="193"/>
      <c r="AU78" s="193"/>
      <c r="AV78" s="193"/>
      <c r="AW78" s="200">
        <f>SUM(AR78:AV78)</f>
        <v>0</v>
      </c>
      <c r="AX78" s="66">
        <f>U78+AB78+AI78+AP78+AW78</f>
        <v>9.25</v>
      </c>
      <c r="AY78" s="197" t="s">
        <v>77</v>
      </c>
      <c r="AZ78" s="201"/>
    </row>
    <row r="79" spans="1:52" s="178" customFormat="1" ht="18.75" x14ac:dyDescent="0.3">
      <c r="A79" s="30"/>
      <c r="B79" s="30"/>
      <c r="C79" s="202"/>
      <c r="E79" s="179">
        <f t="shared" ref="E79:J79" si="64">SUM(E75:E78)</f>
        <v>7</v>
      </c>
      <c r="F79" s="181">
        <f t="shared" si="64"/>
        <v>2.25</v>
      </c>
      <c r="G79" s="181">
        <f t="shared" si="64"/>
        <v>0</v>
      </c>
      <c r="H79" s="181">
        <f t="shared" si="64"/>
        <v>0</v>
      </c>
      <c r="I79" s="181">
        <f t="shared" si="64"/>
        <v>0</v>
      </c>
      <c r="J79" s="182">
        <f t="shared" si="64"/>
        <v>9.25</v>
      </c>
      <c r="K79" s="183"/>
      <c r="M79" s="203"/>
      <c r="N79" s="185"/>
      <c r="O79" s="181"/>
      <c r="P79" s="186">
        <f t="shared" ref="P79:U79" si="65">SUM(P75:P78)</f>
        <v>0.25</v>
      </c>
      <c r="Q79" s="181">
        <f t="shared" si="65"/>
        <v>1.25</v>
      </c>
      <c r="R79" s="181">
        <f t="shared" si="65"/>
        <v>0.5</v>
      </c>
      <c r="S79" s="181">
        <f t="shared" si="65"/>
        <v>0.25</v>
      </c>
      <c r="T79" s="181">
        <f t="shared" si="65"/>
        <v>4.75</v>
      </c>
      <c r="U79" s="187">
        <f t="shared" si="65"/>
        <v>7</v>
      </c>
      <c r="V79" s="181"/>
      <c r="W79" s="186">
        <f t="shared" ref="W79:AB79" si="66">SUM(W75:W78)</f>
        <v>0.25</v>
      </c>
      <c r="X79" s="181">
        <f t="shared" si="66"/>
        <v>2</v>
      </c>
      <c r="Y79" s="181">
        <f t="shared" si="66"/>
        <v>0</v>
      </c>
      <c r="Z79" s="181">
        <f t="shared" si="66"/>
        <v>0</v>
      </c>
      <c r="AA79" s="181">
        <f t="shared" si="66"/>
        <v>0</v>
      </c>
      <c r="AB79" s="187">
        <f t="shared" si="66"/>
        <v>2.25</v>
      </c>
      <c r="AC79" s="181"/>
      <c r="AD79" s="186">
        <f t="shared" ref="AD79:AI79" si="67">SUM(AD75:AD78)</f>
        <v>0</v>
      </c>
      <c r="AE79" s="181">
        <f t="shared" si="67"/>
        <v>0</v>
      </c>
      <c r="AF79" s="181">
        <f t="shared" si="67"/>
        <v>0</v>
      </c>
      <c r="AG79" s="181">
        <f t="shared" si="67"/>
        <v>0</v>
      </c>
      <c r="AH79" s="181">
        <f t="shared" si="67"/>
        <v>0</v>
      </c>
      <c r="AI79" s="187">
        <f t="shared" si="67"/>
        <v>0</v>
      </c>
      <c r="AJ79" s="181"/>
      <c r="AK79" s="186">
        <f t="shared" ref="AK79:AP79" si="68">SUM(AK75:AK78)</f>
        <v>0</v>
      </c>
      <c r="AL79" s="181">
        <f t="shared" si="68"/>
        <v>0</v>
      </c>
      <c r="AM79" s="181">
        <f t="shared" si="68"/>
        <v>0</v>
      </c>
      <c r="AN79" s="181">
        <f t="shared" si="68"/>
        <v>0</v>
      </c>
      <c r="AO79" s="181">
        <f t="shared" si="68"/>
        <v>0</v>
      </c>
      <c r="AP79" s="187">
        <f t="shared" si="68"/>
        <v>0</v>
      </c>
      <c r="AQ79" s="181"/>
      <c r="AR79" s="186">
        <f t="shared" ref="AR79:AX79" si="69">SUM(AR75:AR78)</f>
        <v>0</v>
      </c>
      <c r="AS79" s="181">
        <f t="shared" si="69"/>
        <v>0</v>
      </c>
      <c r="AT79" s="181">
        <f t="shared" si="69"/>
        <v>0</v>
      </c>
      <c r="AU79" s="181">
        <f t="shared" si="69"/>
        <v>0</v>
      </c>
      <c r="AV79" s="181">
        <f t="shared" si="69"/>
        <v>0</v>
      </c>
      <c r="AW79" s="187">
        <f t="shared" si="69"/>
        <v>0</v>
      </c>
      <c r="AX79" s="188">
        <f t="shared" si="69"/>
        <v>9.25</v>
      </c>
      <c r="AY79" s="204"/>
      <c r="AZ79" s="205"/>
    </row>
    <row r="80" spans="1:52" x14ac:dyDescent="0.25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8" customFormat="1" ht="21" x14ac:dyDescent="0.35">
      <c r="A81" s="39"/>
      <c r="B81" s="39"/>
      <c r="C81" s="177" t="s">
        <v>78</v>
      </c>
      <c r="E81" s="179"/>
      <c r="F81" s="180"/>
      <c r="G81" s="180"/>
      <c r="H81" s="180"/>
      <c r="I81" s="181"/>
      <c r="J81" s="182"/>
      <c r="K81" s="183"/>
      <c r="M81" s="184" t="s">
        <v>78</v>
      </c>
      <c r="N81" s="185"/>
      <c r="O81" s="181"/>
      <c r="P81" s="186"/>
      <c r="Q81" s="181"/>
      <c r="R81" s="181"/>
      <c r="S81" s="181"/>
      <c r="T81" s="181"/>
      <c r="U81" s="187"/>
      <c r="V81" s="181"/>
      <c r="W81" s="186"/>
      <c r="X81" s="181"/>
      <c r="Y81" s="181"/>
      <c r="Z81" s="181"/>
      <c r="AA81" s="181"/>
      <c r="AB81" s="187"/>
      <c r="AC81" s="181"/>
      <c r="AD81" s="186"/>
      <c r="AE81" s="181"/>
      <c r="AF81" s="181"/>
      <c r="AG81" s="181"/>
      <c r="AH81" s="181"/>
      <c r="AI81" s="187"/>
      <c r="AJ81" s="181"/>
      <c r="AK81" s="186"/>
      <c r="AL81" s="181"/>
      <c r="AM81" s="181"/>
      <c r="AN81" s="181"/>
      <c r="AO81" s="181"/>
      <c r="AP81" s="187"/>
      <c r="AQ81" s="181"/>
      <c r="AR81" s="186"/>
      <c r="AS81" s="181"/>
      <c r="AT81" s="181"/>
      <c r="AU81" s="181"/>
      <c r="AV81" s="181"/>
      <c r="AW81" s="187"/>
      <c r="AX81" s="188"/>
      <c r="AY81" s="344" t="s">
        <v>78</v>
      </c>
      <c r="AZ81" s="345"/>
    </row>
    <row r="82" spans="1:52" x14ac:dyDescent="0.25">
      <c r="A82" s="30"/>
      <c r="B82" s="30"/>
      <c r="C82" s="189" t="s">
        <v>79</v>
      </c>
      <c r="D82" s="190"/>
      <c r="E82" s="191">
        <f>U82</f>
        <v>0</v>
      </c>
      <c r="F82" s="192">
        <f>AB82</f>
        <v>0</v>
      </c>
      <c r="G82" s="192">
        <f>AI82</f>
        <v>0</v>
      </c>
      <c r="H82" s="192">
        <f>AP82</f>
        <v>0</v>
      </c>
      <c r="I82" s="193">
        <f>AW82</f>
        <v>0</v>
      </c>
      <c r="J82" s="194">
        <f>SUM(E82:I82)</f>
        <v>0</v>
      </c>
      <c r="K82" s="195"/>
      <c r="L82" s="196"/>
      <c r="M82" s="197" t="s">
        <v>79</v>
      </c>
      <c r="N82" s="198"/>
      <c r="O82" s="62"/>
      <c r="P82" s="199"/>
      <c r="Q82" s="193"/>
      <c r="R82" s="193"/>
      <c r="S82" s="193"/>
      <c r="T82" s="193"/>
      <c r="U82" s="200">
        <f>SUM(P82:T82)</f>
        <v>0</v>
      </c>
      <c r="V82" s="62"/>
      <c r="W82" s="199"/>
      <c r="X82" s="193"/>
      <c r="Y82" s="193"/>
      <c r="Z82" s="193"/>
      <c r="AA82" s="193"/>
      <c r="AB82" s="200">
        <f>SUM(W82:AA82)</f>
        <v>0</v>
      </c>
      <c r="AC82" s="62"/>
      <c r="AD82" s="199"/>
      <c r="AE82" s="193"/>
      <c r="AF82" s="193"/>
      <c r="AG82" s="193"/>
      <c r="AH82" s="193"/>
      <c r="AI82" s="200">
        <f>SUM(AD82:AH82)</f>
        <v>0</v>
      </c>
      <c r="AJ82" s="62"/>
      <c r="AK82" s="199"/>
      <c r="AL82" s="193"/>
      <c r="AM82" s="193"/>
      <c r="AN82" s="193"/>
      <c r="AO82" s="193"/>
      <c r="AP82" s="200">
        <f>SUM(AK82:AO82)</f>
        <v>0</v>
      </c>
      <c r="AQ82" s="62"/>
      <c r="AR82" s="199"/>
      <c r="AS82" s="193"/>
      <c r="AT82" s="193"/>
      <c r="AU82" s="193"/>
      <c r="AV82" s="193"/>
      <c r="AW82" s="200">
        <f>SUM(AR82:AV82)</f>
        <v>0</v>
      </c>
      <c r="AX82" s="66">
        <f>U82+AB82+AI82+AP82+AW82</f>
        <v>0</v>
      </c>
      <c r="AY82" s="197" t="s">
        <v>79</v>
      </c>
      <c r="AZ82" s="201"/>
    </row>
    <row r="83" spans="1:52" x14ac:dyDescent="0.25">
      <c r="A83" s="30"/>
      <c r="B83" s="30"/>
      <c r="C83" s="189" t="s">
        <v>80</v>
      </c>
      <c r="D83" s="190"/>
      <c r="E83" s="191">
        <f>U83</f>
        <v>0</v>
      </c>
      <c r="F83" s="192">
        <f>AB83</f>
        <v>0</v>
      </c>
      <c r="G83" s="192">
        <f>AI83</f>
        <v>0</v>
      </c>
      <c r="H83" s="192">
        <f>AP83</f>
        <v>0</v>
      </c>
      <c r="I83" s="193">
        <f>AW83</f>
        <v>0</v>
      </c>
      <c r="J83" s="194">
        <f>SUM(E83:I83)</f>
        <v>0</v>
      </c>
      <c r="K83" s="195"/>
      <c r="L83" s="196"/>
      <c r="M83" s="197" t="s">
        <v>80</v>
      </c>
      <c r="N83" s="198"/>
      <c r="O83" s="62"/>
      <c r="P83" s="199"/>
      <c r="Q83" s="193"/>
      <c r="R83" s="193"/>
      <c r="S83" s="193"/>
      <c r="T83" s="193"/>
      <c r="U83" s="200">
        <f>SUM(P83:T83)</f>
        <v>0</v>
      </c>
      <c r="V83" s="62"/>
      <c r="W83" s="199"/>
      <c r="X83" s="193"/>
      <c r="Y83" s="193"/>
      <c r="Z83" s="193"/>
      <c r="AA83" s="193"/>
      <c r="AB83" s="200">
        <f>SUM(W83:AA83)</f>
        <v>0</v>
      </c>
      <c r="AC83" s="62"/>
      <c r="AD83" s="199"/>
      <c r="AE83" s="193"/>
      <c r="AF83" s="193"/>
      <c r="AG83" s="193"/>
      <c r="AH83" s="193"/>
      <c r="AI83" s="200">
        <f>SUM(AD83:AH83)</f>
        <v>0</v>
      </c>
      <c r="AJ83" s="62"/>
      <c r="AK83" s="199"/>
      <c r="AL83" s="193"/>
      <c r="AM83" s="193"/>
      <c r="AN83" s="193"/>
      <c r="AO83" s="193"/>
      <c r="AP83" s="200">
        <f>SUM(AK83:AO83)</f>
        <v>0</v>
      </c>
      <c r="AQ83" s="62"/>
      <c r="AR83" s="199"/>
      <c r="AS83" s="193"/>
      <c r="AT83" s="193"/>
      <c r="AU83" s="193"/>
      <c r="AV83" s="193"/>
      <c r="AW83" s="200">
        <f>SUM(AR83:AV83)</f>
        <v>0</v>
      </c>
      <c r="AX83" s="66">
        <f>U83+AB83+AI83+AP83+AW83</f>
        <v>0</v>
      </c>
      <c r="AY83" s="197" t="s">
        <v>80</v>
      </c>
      <c r="AZ83" s="201"/>
    </row>
    <row r="84" spans="1:52" s="178" customFormat="1" ht="18.75" x14ac:dyDescent="0.3">
      <c r="A84" s="30"/>
      <c r="B84" s="30"/>
      <c r="C84" s="202"/>
      <c r="E84" s="179">
        <f t="shared" ref="E84:J84" si="70">SUM(E82:E83)</f>
        <v>0</v>
      </c>
      <c r="F84" s="181">
        <f t="shared" si="70"/>
        <v>0</v>
      </c>
      <c r="G84" s="181">
        <f t="shared" si="70"/>
        <v>0</v>
      </c>
      <c r="H84" s="181">
        <f t="shared" si="70"/>
        <v>0</v>
      </c>
      <c r="I84" s="181">
        <f t="shared" si="70"/>
        <v>0</v>
      </c>
      <c r="J84" s="182">
        <f t="shared" si="70"/>
        <v>0</v>
      </c>
      <c r="K84" s="183"/>
      <c r="M84" s="203"/>
      <c r="N84" s="185"/>
      <c r="O84" s="181"/>
      <c r="P84" s="186">
        <f t="shared" ref="P84:U84" si="71">SUM(P82:P83)</f>
        <v>0</v>
      </c>
      <c r="Q84" s="181">
        <f t="shared" si="71"/>
        <v>0</v>
      </c>
      <c r="R84" s="181">
        <f t="shared" si="71"/>
        <v>0</v>
      </c>
      <c r="S84" s="181">
        <f t="shared" si="71"/>
        <v>0</v>
      </c>
      <c r="T84" s="181">
        <f t="shared" si="71"/>
        <v>0</v>
      </c>
      <c r="U84" s="187">
        <f t="shared" si="71"/>
        <v>0</v>
      </c>
      <c r="V84" s="181"/>
      <c r="W84" s="186">
        <f t="shared" ref="W84:AB84" si="72">SUM(W82:W83)</f>
        <v>0</v>
      </c>
      <c r="X84" s="181">
        <f t="shared" si="72"/>
        <v>0</v>
      </c>
      <c r="Y84" s="181">
        <f t="shared" si="72"/>
        <v>0</v>
      </c>
      <c r="Z84" s="181">
        <f t="shared" si="72"/>
        <v>0</v>
      </c>
      <c r="AA84" s="181">
        <f t="shared" si="72"/>
        <v>0</v>
      </c>
      <c r="AB84" s="187">
        <f t="shared" si="72"/>
        <v>0</v>
      </c>
      <c r="AC84" s="181"/>
      <c r="AD84" s="186">
        <f t="shared" ref="AD84:AI84" si="73">SUM(AD82:AD83)</f>
        <v>0</v>
      </c>
      <c r="AE84" s="181">
        <f t="shared" si="73"/>
        <v>0</v>
      </c>
      <c r="AF84" s="181">
        <f t="shared" si="73"/>
        <v>0</v>
      </c>
      <c r="AG84" s="181">
        <f t="shared" si="73"/>
        <v>0</v>
      </c>
      <c r="AH84" s="181">
        <f t="shared" si="73"/>
        <v>0</v>
      </c>
      <c r="AI84" s="187">
        <f t="shared" si="73"/>
        <v>0</v>
      </c>
      <c r="AJ84" s="181"/>
      <c r="AK84" s="186">
        <f t="shared" ref="AK84:AP84" si="74">SUM(AK82:AK83)</f>
        <v>0</v>
      </c>
      <c r="AL84" s="181">
        <f t="shared" si="74"/>
        <v>0</v>
      </c>
      <c r="AM84" s="181">
        <f t="shared" si="74"/>
        <v>0</v>
      </c>
      <c r="AN84" s="181">
        <f t="shared" si="74"/>
        <v>0</v>
      </c>
      <c r="AO84" s="181">
        <f t="shared" si="74"/>
        <v>0</v>
      </c>
      <c r="AP84" s="187">
        <f t="shared" si="74"/>
        <v>0</v>
      </c>
      <c r="AQ84" s="181"/>
      <c r="AR84" s="186">
        <f t="shared" ref="AR84:AX84" si="75">SUM(AR82:AR83)</f>
        <v>0</v>
      </c>
      <c r="AS84" s="181">
        <f t="shared" si="75"/>
        <v>0</v>
      </c>
      <c r="AT84" s="181">
        <f t="shared" si="75"/>
        <v>0</v>
      </c>
      <c r="AU84" s="181">
        <f t="shared" si="75"/>
        <v>0</v>
      </c>
      <c r="AV84" s="181">
        <f t="shared" si="75"/>
        <v>0</v>
      </c>
      <c r="AW84" s="187">
        <f t="shared" si="75"/>
        <v>0</v>
      </c>
      <c r="AX84" s="188">
        <f t="shared" si="75"/>
        <v>0</v>
      </c>
      <c r="AY84" s="204"/>
      <c r="AZ84" s="205"/>
    </row>
    <row r="85" spans="1:52" x14ac:dyDescent="0.25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7" customFormat="1" ht="21" x14ac:dyDescent="0.35">
      <c r="A86" s="39"/>
      <c r="B86" s="39"/>
      <c r="C86" s="206" t="s">
        <v>81</v>
      </c>
      <c r="E86" s="208"/>
      <c r="F86" s="209"/>
      <c r="G86" s="209"/>
      <c r="H86" s="209"/>
      <c r="I86" s="210"/>
      <c r="J86" s="211"/>
      <c r="K86" s="212"/>
      <c r="M86" s="213" t="s">
        <v>81</v>
      </c>
      <c r="N86" s="214"/>
      <c r="O86" s="210"/>
      <c r="P86" s="215"/>
      <c r="Q86" s="210"/>
      <c r="R86" s="210"/>
      <c r="S86" s="210"/>
      <c r="T86" s="210"/>
      <c r="U86" s="216"/>
      <c r="V86" s="210"/>
      <c r="W86" s="215"/>
      <c r="X86" s="210"/>
      <c r="Y86" s="210"/>
      <c r="Z86" s="210"/>
      <c r="AA86" s="210"/>
      <c r="AB86" s="216"/>
      <c r="AC86" s="210"/>
      <c r="AD86" s="215"/>
      <c r="AE86" s="210"/>
      <c r="AF86" s="210"/>
      <c r="AG86" s="210"/>
      <c r="AH86" s="210"/>
      <c r="AI86" s="216"/>
      <c r="AJ86" s="210"/>
      <c r="AK86" s="215"/>
      <c r="AL86" s="210"/>
      <c r="AM86" s="210"/>
      <c r="AN86" s="210"/>
      <c r="AO86" s="210"/>
      <c r="AP86" s="216"/>
      <c r="AQ86" s="210"/>
      <c r="AR86" s="215"/>
      <c r="AS86" s="210"/>
      <c r="AT86" s="210"/>
      <c r="AU86" s="210"/>
      <c r="AV86" s="210"/>
      <c r="AW86" s="216"/>
      <c r="AX86" s="217"/>
      <c r="AY86" s="348" t="s">
        <v>81</v>
      </c>
      <c r="AZ86" s="349"/>
    </row>
    <row r="87" spans="1:52" x14ac:dyDescent="0.25">
      <c r="A87" s="30"/>
      <c r="B87" s="30"/>
      <c r="C87" s="218" t="s">
        <v>82</v>
      </c>
      <c r="D87" s="219"/>
      <c r="E87" s="220">
        <f>U87</f>
        <v>0</v>
      </c>
      <c r="F87" s="221">
        <f>AB87</f>
        <v>0</v>
      </c>
      <c r="G87" s="221">
        <f>AI87</f>
        <v>0</v>
      </c>
      <c r="H87" s="221">
        <f>AP87</f>
        <v>0</v>
      </c>
      <c r="I87" s="222">
        <f>AW87</f>
        <v>0</v>
      </c>
      <c r="J87" s="223">
        <f>SUM(E87:I87)</f>
        <v>0</v>
      </c>
      <c r="K87" s="224"/>
      <c r="L87" s="225"/>
      <c r="M87" s="226" t="s">
        <v>82</v>
      </c>
      <c r="N87" s="227"/>
      <c r="O87" s="62"/>
      <c r="P87" s="228"/>
      <c r="Q87" s="222"/>
      <c r="R87" s="222"/>
      <c r="S87" s="222"/>
      <c r="T87" s="222"/>
      <c r="U87" s="229">
        <f>SUM(P87:T87)</f>
        <v>0</v>
      </c>
      <c r="V87" s="62"/>
      <c r="W87" s="228"/>
      <c r="X87" s="222"/>
      <c r="Y87" s="222"/>
      <c r="Z87" s="222"/>
      <c r="AA87" s="222"/>
      <c r="AB87" s="229">
        <f>SUM(W87:AA87)</f>
        <v>0</v>
      </c>
      <c r="AC87" s="62"/>
      <c r="AD87" s="228"/>
      <c r="AE87" s="222"/>
      <c r="AF87" s="222"/>
      <c r="AG87" s="222"/>
      <c r="AH87" s="222"/>
      <c r="AI87" s="229">
        <f>SUM(AD87:AH87)</f>
        <v>0</v>
      </c>
      <c r="AJ87" s="62"/>
      <c r="AK87" s="228"/>
      <c r="AL87" s="222"/>
      <c r="AM87" s="222"/>
      <c r="AN87" s="222"/>
      <c r="AO87" s="222"/>
      <c r="AP87" s="229">
        <f>SUM(AK87:AO87)</f>
        <v>0</v>
      </c>
      <c r="AQ87" s="62"/>
      <c r="AR87" s="228"/>
      <c r="AS87" s="222"/>
      <c r="AT87" s="222"/>
      <c r="AU87" s="222"/>
      <c r="AV87" s="222"/>
      <c r="AW87" s="229">
        <f>SUM(AR87:AV87)</f>
        <v>0</v>
      </c>
      <c r="AX87" s="66">
        <f>U87+AB87+AI87+AP87+AW87</f>
        <v>0</v>
      </c>
      <c r="AY87" s="226" t="s">
        <v>82</v>
      </c>
      <c r="AZ87" s="230"/>
    </row>
    <row r="88" spans="1:52" x14ac:dyDescent="0.25">
      <c r="A88" s="30"/>
      <c r="B88" s="30"/>
      <c r="C88" s="218" t="s">
        <v>83</v>
      </c>
      <c r="D88" s="219"/>
      <c r="E88" s="220">
        <f>U88</f>
        <v>0</v>
      </c>
      <c r="F88" s="221">
        <f>AB88</f>
        <v>24</v>
      </c>
      <c r="G88" s="221">
        <f>AI88</f>
        <v>16</v>
      </c>
      <c r="H88" s="221">
        <f>AP88</f>
        <v>20</v>
      </c>
      <c r="I88" s="222">
        <f>AW88</f>
        <v>0</v>
      </c>
      <c r="J88" s="223">
        <f>SUM(E88:I88)</f>
        <v>60</v>
      </c>
      <c r="K88" s="224"/>
      <c r="L88" s="225"/>
      <c r="M88" s="226" t="s">
        <v>83</v>
      </c>
      <c r="N88" s="227"/>
      <c r="O88" s="62"/>
      <c r="P88" s="228"/>
      <c r="Q88" s="222"/>
      <c r="R88" s="222"/>
      <c r="S88" s="222"/>
      <c r="T88" s="222"/>
      <c r="U88" s="229">
        <f>SUM(P88:T88)</f>
        <v>0</v>
      </c>
      <c r="V88" s="62"/>
      <c r="W88" s="228"/>
      <c r="X88" s="222"/>
      <c r="Y88" s="222">
        <v>8</v>
      </c>
      <c r="Z88" s="222">
        <v>8</v>
      </c>
      <c r="AA88" s="222">
        <v>8</v>
      </c>
      <c r="AB88" s="229">
        <f>SUM(W88:AA88)</f>
        <v>24</v>
      </c>
      <c r="AC88" s="62"/>
      <c r="AD88" s="228">
        <v>8</v>
      </c>
      <c r="AE88" s="222">
        <v>8</v>
      </c>
      <c r="AF88" s="222"/>
      <c r="AG88" s="222"/>
      <c r="AH88" s="222"/>
      <c r="AI88" s="229">
        <f>SUM(AD88:AH88)</f>
        <v>16</v>
      </c>
      <c r="AJ88" s="62"/>
      <c r="AK88" s="228">
        <v>8</v>
      </c>
      <c r="AL88" s="222">
        <v>8</v>
      </c>
      <c r="AM88" s="222">
        <v>4</v>
      </c>
      <c r="AN88" s="222"/>
      <c r="AO88" s="222"/>
      <c r="AP88" s="229">
        <f>SUM(AK88:AO88)</f>
        <v>20</v>
      </c>
      <c r="AQ88" s="62"/>
      <c r="AR88" s="228"/>
      <c r="AS88" s="222"/>
      <c r="AT88" s="222"/>
      <c r="AU88" s="222"/>
      <c r="AV88" s="222"/>
      <c r="AW88" s="229">
        <f>SUM(AR88:AV88)</f>
        <v>0</v>
      </c>
      <c r="AX88" s="66">
        <f>U88+AB88+AI88+AP88+AW88</f>
        <v>60</v>
      </c>
      <c r="AY88" s="226" t="s">
        <v>83</v>
      </c>
      <c r="AZ88" s="230"/>
    </row>
    <row r="89" spans="1:52" s="207" customFormat="1" ht="18.75" x14ac:dyDescent="0.3">
      <c r="A89" s="30"/>
      <c r="B89" s="30"/>
      <c r="C89" s="231"/>
      <c r="E89" s="208">
        <f t="shared" ref="E89:J89" si="76">SUM(E87:E88)</f>
        <v>0</v>
      </c>
      <c r="F89" s="210">
        <f t="shared" si="76"/>
        <v>24</v>
      </c>
      <c r="G89" s="210">
        <f t="shared" si="76"/>
        <v>16</v>
      </c>
      <c r="H89" s="210">
        <f t="shared" si="76"/>
        <v>20</v>
      </c>
      <c r="I89" s="210">
        <f t="shared" si="76"/>
        <v>0</v>
      </c>
      <c r="J89" s="211">
        <f t="shared" si="76"/>
        <v>60</v>
      </c>
      <c r="K89" s="212"/>
      <c r="M89" s="232"/>
      <c r="N89" s="214"/>
      <c r="O89" s="210"/>
      <c r="P89" s="215">
        <f t="shared" ref="P89:U89" si="77">SUM(P87:P88)</f>
        <v>0</v>
      </c>
      <c r="Q89" s="210">
        <f t="shared" si="77"/>
        <v>0</v>
      </c>
      <c r="R89" s="210">
        <f t="shared" si="77"/>
        <v>0</v>
      </c>
      <c r="S89" s="210">
        <f t="shared" si="77"/>
        <v>0</v>
      </c>
      <c r="T89" s="210">
        <f t="shared" si="77"/>
        <v>0</v>
      </c>
      <c r="U89" s="216">
        <f t="shared" si="77"/>
        <v>0</v>
      </c>
      <c r="V89" s="210"/>
      <c r="W89" s="215">
        <f t="shared" ref="W89:AB89" si="78">SUM(W87:W88)</f>
        <v>0</v>
      </c>
      <c r="X89" s="210">
        <f t="shared" si="78"/>
        <v>0</v>
      </c>
      <c r="Y89" s="210">
        <f t="shared" si="78"/>
        <v>8</v>
      </c>
      <c r="Z89" s="210">
        <f t="shared" si="78"/>
        <v>8</v>
      </c>
      <c r="AA89" s="210">
        <f t="shared" si="78"/>
        <v>8</v>
      </c>
      <c r="AB89" s="216">
        <f t="shared" si="78"/>
        <v>24</v>
      </c>
      <c r="AC89" s="210"/>
      <c r="AD89" s="215">
        <f t="shared" ref="AD89:AI89" si="79">SUM(AD87:AD88)</f>
        <v>8</v>
      </c>
      <c r="AE89" s="210">
        <f t="shared" si="79"/>
        <v>8</v>
      </c>
      <c r="AF89" s="210">
        <f t="shared" si="79"/>
        <v>0</v>
      </c>
      <c r="AG89" s="210">
        <f t="shared" si="79"/>
        <v>0</v>
      </c>
      <c r="AH89" s="210">
        <f t="shared" si="79"/>
        <v>0</v>
      </c>
      <c r="AI89" s="216">
        <f t="shared" si="79"/>
        <v>16</v>
      </c>
      <c r="AJ89" s="210"/>
      <c r="AK89" s="215">
        <f t="shared" ref="AK89:AP89" si="80">SUM(AK87:AK88)</f>
        <v>8</v>
      </c>
      <c r="AL89" s="210">
        <f t="shared" si="80"/>
        <v>8</v>
      </c>
      <c r="AM89" s="210">
        <f t="shared" si="80"/>
        <v>4</v>
      </c>
      <c r="AN89" s="210">
        <f t="shared" si="80"/>
        <v>0</v>
      </c>
      <c r="AO89" s="210">
        <f t="shared" si="80"/>
        <v>0</v>
      </c>
      <c r="AP89" s="216">
        <f t="shared" si="80"/>
        <v>20</v>
      </c>
      <c r="AQ89" s="210"/>
      <c r="AR89" s="215">
        <f t="shared" ref="AR89:AX89" si="81">SUM(AR87:AR88)</f>
        <v>0</v>
      </c>
      <c r="AS89" s="210">
        <f t="shared" si="81"/>
        <v>0</v>
      </c>
      <c r="AT89" s="210">
        <f t="shared" si="81"/>
        <v>0</v>
      </c>
      <c r="AU89" s="210">
        <f t="shared" si="81"/>
        <v>0</v>
      </c>
      <c r="AV89" s="210">
        <f t="shared" si="81"/>
        <v>0</v>
      </c>
      <c r="AW89" s="216">
        <f t="shared" si="81"/>
        <v>0</v>
      </c>
      <c r="AX89" s="217">
        <f t="shared" si="81"/>
        <v>60</v>
      </c>
      <c r="AY89" s="233"/>
      <c r="AZ89" s="234"/>
    </row>
    <row r="90" spans="1:52" x14ac:dyDescent="0.25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x14ac:dyDescent="0.25">
      <c r="A91" s="30"/>
      <c r="B91" s="30"/>
      <c r="C91" s="235" t="s">
        <v>84</v>
      </c>
      <c r="D91" s="235"/>
      <c r="E91" s="236">
        <f t="shared" ref="E91:J91" si="82">E26+E35+E61+E67</f>
        <v>22.5</v>
      </c>
      <c r="F91" s="235">
        <f t="shared" si="82"/>
        <v>11.75</v>
      </c>
      <c r="G91" s="235">
        <f t="shared" si="82"/>
        <v>0</v>
      </c>
      <c r="H91" s="235">
        <f t="shared" si="82"/>
        <v>0</v>
      </c>
      <c r="I91" s="235">
        <f t="shared" si="82"/>
        <v>0</v>
      </c>
      <c r="J91" s="237">
        <f t="shared" si="82"/>
        <v>34.25</v>
      </c>
      <c r="K91" s="235"/>
      <c r="L91" s="235"/>
      <c r="M91" s="238"/>
      <c r="N91" s="239"/>
      <c r="O91" s="38"/>
      <c r="P91" s="350" t="s">
        <v>8</v>
      </c>
      <c r="Q91" s="351"/>
      <c r="R91" s="351"/>
      <c r="S91" s="351"/>
      <c r="T91" s="352"/>
      <c r="U91" s="240"/>
      <c r="V91" s="241"/>
      <c r="W91" s="350" t="s">
        <v>10</v>
      </c>
      <c r="X91" s="351"/>
      <c r="Y91" s="351"/>
      <c r="Z91" s="351"/>
      <c r="AA91" s="352"/>
      <c r="AB91" s="240"/>
      <c r="AC91" s="241"/>
      <c r="AD91" s="350" t="s">
        <v>11</v>
      </c>
      <c r="AE91" s="351"/>
      <c r="AF91" s="351"/>
      <c r="AG91" s="351"/>
      <c r="AH91" s="352"/>
      <c r="AI91" s="240"/>
      <c r="AJ91" s="241"/>
      <c r="AK91" s="350" t="s">
        <v>12</v>
      </c>
      <c r="AL91" s="351"/>
      <c r="AM91" s="351"/>
      <c r="AN91" s="351"/>
      <c r="AO91" s="352"/>
      <c r="AP91" s="240"/>
      <c r="AQ91" s="241"/>
      <c r="AR91" s="350" t="s">
        <v>13</v>
      </c>
      <c r="AS91" s="351"/>
      <c r="AT91" s="351"/>
      <c r="AU91" s="351"/>
      <c r="AV91" s="352"/>
      <c r="AW91" s="113"/>
      <c r="AX91" s="242"/>
      <c r="AY91" s="238"/>
      <c r="AZ91" s="239"/>
    </row>
    <row r="92" spans="1:52" x14ac:dyDescent="0.25">
      <c r="A92" s="30"/>
      <c r="B92" s="30"/>
      <c r="C92" s="235" t="s">
        <v>85</v>
      </c>
      <c r="D92" s="235"/>
      <c r="E92" s="236">
        <f t="shared" ref="E92:J92" si="83">E72+E79+E84+E89</f>
        <v>7</v>
      </c>
      <c r="F92" s="235">
        <f t="shared" si="83"/>
        <v>26.25</v>
      </c>
      <c r="G92" s="235">
        <f t="shared" si="83"/>
        <v>16</v>
      </c>
      <c r="H92" s="235">
        <f t="shared" si="83"/>
        <v>20</v>
      </c>
      <c r="I92" s="235">
        <f t="shared" si="83"/>
        <v>0</v>
      </c>
      <c r="J92" s="237">
        <f t="shared" si="83"/>
        <v>69.25</v>
      </c>
      <c r="K92" s="235"/>
      <c r="L92" s="235"/>
      <c r="M92" s="238"/>
      <c r="N92" s="239"/>
      <c r="O92" s="38"/>
      <c r="P92" s="350"/>
      <c r="Q92" s="351"/>
      <c r="R92" s="351"/>
      <c r="S92" s="351"/>
      <c r="T92" s="352"/>
      <c r="U92" s="240"/>
      <c r="V92" s="241"/>
      <c r="W92" s="350"/>
      <c r="X92" s="351"/>
      <c r="Y92" s="351"/>
      <c r="Z92" s="351"/>
      <c r="AA92" s="352"/>
      <c r="AB92" s="240"/>
      <c r="AC92" s="241"/>
      <c r="AD92" s="350"/>
      <c r="AE92" s="351"/>
      <c r="AF92" s="351"/>
      <c r="AG92" s="351"/>
      <c r="AH92" s="352"/>
      <c r="AI92" s="240"/>
      <c r="AJ92" s="241"/>
      <c r="AK92" s="350"/>
      <c r="AL92" s="351"/>
      <c r="AM92" s="351"/>
      <c r="AN92" s="351"/>
      <c r="AO92" s="352"/>
      <c r="AP92" s="240"/>
      <c r="AQ92" s="241"/>
      <c r="AR92" s="350"/>
      <c r="AS92" s="351"/>
      <c r="AT92" s="351"/>
      <c r="AU92" s="351"/>
      <c r="AV92" s="352"/>
      <c r="AW92" s="113"/>
      <c r="AX92" s="242"/>
      <c r="AY92" s="238"/>
      <c r="AZ92" s="239"/>
    </row>
    <row r="93" spans="1:52" s="249" customFormat="1" ht="18.75" x14ac:dyDescent="0.3">
      <c r="A93" s="30"/>
      <c r="B93" s="30"/>
      <c r="C93" s="243" t="s">
        <v>86</v>
      </c>
      <c r="D93" s="243"/>
      <c r="E93" s="244">
        <f t="shared" ref="E93:J93" si="84">SUM(E91:E92)</f>
        <v>29.5</v>
      </c>
      <c r="F93" s="243">
        <f t="shared" si="84"/>
        <v>38</v>
      </c>
      <c r="G93" s="243">
        <f t="shared" si="84"/>
        <v>16</v>
      </c>
      <c r="H93" s="243">
        <f t="shared" si="84"/>
        <v>20</v>
      </c>
      <c r="I93" s="243">
        <f t="shared" si="84"/>
        <v>0</v>
      </c>
      <c r="J93" s="245">
        <f t="shared" si="84"/>
        <v>103.5</v>
      </c>
      <c r="K93" s="243"/>
      <c r="L93" s="243"/>
      <c r="M93" s="246" t="s">
        <v>86</v>
      </c>
      <c r="N93" s="247"/>
      <c r="O93" s="248"/>
      <c r="P93" s="331">
        <f>P26+P89+P84+P79+P72+P67+P61+P35</f>
        <v>5.75</v>
      </c>
      <c r="Q93" s="331">
        <f t="shared" ref="Q93:T93" si="85">Q26+Q89+Q84+Q79+Q72+Q67+Q61+Q35</f>
        <v>8</v>
      </c>
      <c r="R93" s="331">
        <f t="shared" si="85"/>
        <v>7</v>
      </c>
      <c r="S93" s="331">
        <f t="shared" si="85"/>
        <v>8.5</v>
      </c>
      <c r="T93" s="331">
        <f t="shared" si="85"/>
        <v>7.25</v>
      </c>
      <c r="U93" s="247"/>
      <c r="V93" s="247"/>
      <c r="W93" s="331">
        <f>W26+W89+W84+W79+W72+W67+W61+W35</f>
        <v>8.25</v>
      </c>
      <c r="X93" s="331">
        <f t="shared" ref="X93:AA93" si="86">X26+X89+X84+X79+X72+X67+X61+X35</f>
        <v>5.75</v>
      </c>
      <c r="Y93" s="331">
        <f t="shared" si="86"/>
        <v>8</v>
      </c>
      <c r="Z93" s="331">
        <f t="shared" si="86"/>
        <v>8</v>
      </c>
      <c r="AA93" s="331">
        <f t="shared" si="86"/>
        <v>8</v>
      </c>
      <c r="AB93" s="247"/>
      <c r="AC93" s="247"/>
      <c r="AD93" s="331">
        <f>AD26+AD89+AD84+AD79+AD72+AD67+AD61+AD35</f>
        <v>8</v>
      </c>
      <c r="AE93" s="331">
        <f t="shared" ref="AE93:AH93" si="87">AE26+AE89+AE84+AE79+AE72+AE67+AE61+AE35</f>
        <v>8</v>
      </c>
      <c r="AF93" s="331">
        <f t="shared" si="87"/>
        <v>0</v>
      </c>
      <c r="AG93" s="331">
        <f t="shared" si="87"/>
        <v>0</v>
      </c>
      <c r="AH93" s="331">
        <f t="shared" si="87"/>
        <v>0</v>
      </c>
      <c r="AI93" s="247"/>
      <c r="AJ93" s="247"/>
      <c r="AK93" s="331">
        <f>AK26+AK89+AK84+AK79+AK72+AK67+AK61+AK35</f>
        <v>8</v>
      </c>
      <c r="AL93" s="331">
        <f t="shared" ref="AL93:AO93" si="88">AL26+AL89+AL84+AL79+AL72+AL67+AL61+AL35</f>
        <v>8</v>
      </c>
      <c r="AM93" s="331">
        <f t="shared" si="88"/>
        <v>4</v>
      </c>
      <c r="AN93" s="331">
        <f t="shared" si="88"/>
        <v>0</v>
      </c>
      <c r="AO93" s="331">
        <f t="shared" si="88"/>
        <v>0</v>
      </c>
      <c r="AP93" s="247"/>
      <c r="AQ93" s="247"/>
      <c r="AR93" s="331">
        <f>AR26+AR89+AR84+AR79+AR72+AR67+AR61+AR35</f>
        <v>0</v>
      </c>
      <c r="AS93" s="331">
        <f t="shared" ref="AS93:AV93" si="89">AS26+AS89+AS84+AS79+AS72+AS67+AS61+AS35</f>
        <v>0</v>
      </c>
      <c r="AT93" s="331">
        <f t="shared" si="89"/>
        <v>0</v>
      </c>
      <c r="AU93" s="331">
        <f t="shared" si="89"/>
        <v>0</v>
      </c>
      <c r="AV93" s="331">
        <f t="shared" si="89"/>
        <v>0</v>
      </c>
      <c r="AW93" s="247"/>
      <c r="AX93" s="247"/>
      <c r="AY93" s="246"/>
      <c r="AZ93" s="247"/>
    </row>
    <row r="94" spans="1:52" x14ac:dyDescent="0.25">
      <c r="A94" s="30"/>
      <c r="B94" s="30"/>
      <c r="C94" s="235" t="s">
        <v>87</v>
      </c>
      <c r="D94" s="235"/>
      <c r="E94" s="236">
        <f>40-E93</f>
        <v>10.5</v>
      </c>
      <c r="F94" s="235">
        <f>40-F93</f>
        <v>2</v>
      </c>
      <c r="G94" s="235">
        <f>40-G93</f>
        <v>24</v>
      </c>
      <c r="H94" s="235">
        <f>40-H93</f>
        <v>20</v>
      </c>
      <c r="I94" s="235">
        <f>40-I93</f>
        <v>40</v>
      </c>
      <c r="J94" s="237">
        <f>SUM(E94:I94)</f>
        <v>96.5</v>
      </c>
      <c r="K94" s="235"/>
      <c r="L94" s="335" t="s">
        <v>121</v>
      </c>
      <c r="M94" s="111" t="s">
        <v>115</v>
      </c>
      <c r="N94" s="112"/>
      <c r="O94" s="38"/>
      <c r="P94" s="333">
        <f>8-P93</f>
        <v>2.25</v>
      </c>
      <c r="Q94" s="321">
        <f t="shared" ref="Q94:T94" si="90">8-Q93</f>
        <v>0</v>
      </c>
      <c r="R94" s="321">
        <f t="shared" si="90"/>
        <v>1</v>
      </c>
      <c r="S94" s="321">
        <f t="shared" si="90"/>
        <v>-0.5</v>
      </c>
      <c r="T94" s="334">
        <f t="shared" si="90"/>
        <v>0.75</v>
      </c>
      <c r="U94" s="112"/>
      <c r="V94" s="38"/>
      <c r="W94" s="333">
        <f>8-W93</f>
        <v>-0.25</v>
      </c>
      <c r="X94" s="321">
        <f t="shared" ref="X94" si="91">8-X93</f>
        <v>2.25</v>
      </c>
      <c r="Y94" s="321">
        <f t="shared" ref="Y94" si="92">8-Y93</f>
        <v>0</v>
      </c>
      <c r="Z94" s="321">
        <f t="shared" ref="Z94" si="93">8-Z93</f>
        <v>0</v>
      </c>
      <c r="AA94" s="334">
        <f t="shared" ref="AA94" si="94">8-AA93</f>
        <v>0</v>
      </c>
      <c r="AB94" s="113"/>
      <c r="AC94" s="38"/>
      <c r="AD94" s="333">
        <f>8-AD93</f>
        <v>0</v>
      </c>
      <c r="AE94" s="321">
        <f t="shared" ref="AE94" si="95">8-AE93</f>
        <v>0</v>
      </c>
      <c r="AF94" s="321">
        <f t="shared" ref="AF94" si="96">8-AF93</f>
        <v>8</v>
      </c>
      <c r="AG94" s="321">
        <f t="shared" ref="AG94" si="97">8-AG93</f>
        <v>8</v>
      </c>
      <c r="AH94" s="334">
        <f t="shared" ref="AH94" si="98">8-AH93</f>
        <v>8</v>
      </c>
      <c r="AI94" s="113"/>
      <c r="AJ94" s="38"/>
      <c r="AK94" s="333">
        <f>8-AK93</f>
        <v>0</v>
      </c>
      <c r="AL94" s="321">
        <f t="shared" ref="AL94" si="99">8-AL93</f>
        <v>0</v>
      </c>
      <c r="AM94" s="321">
        <f t="shared" ref="AM94" si="100">8-AM93</f>
        <v>4</v>
      </c>
      <c r="AN94" s="321">
        <f t="shared" ref="AN94" si="101">8-AN93</f>
        <v>8</v>
      </c>
      <c r="AO94" s="334">
        <f t="shared" ref="AO94" si="102">8-AO93</f>
        <v>8</v>
      </c>
      <c r="AP94" s="113"/>
      <c r="AQ94" s="38"/>
      <c r="AR94" s="333">
        <f>8-AR93</f>
        <v>8</v>
      </c>
      <c r="AS94" s="321">
        <f t="shared" ref="AS94" si="103">8-AS93</f>
        <v>8</v>
      </c>
      <c r="AT94" s="321">
        <f t="shared" ref="AT94" si="104">8-AT93</f>
        <v>8</v>
      </c>
      <c r="AU94" s="321">
        <f t="shared" ref="AU94" si="105">8-AU93</f>
        <v>8</v>
      </c>
      <c r="AV94" s="334">
        <f t="shared" ref="AV94" si="106">8-AV93</f>
        <v>8</v>
      </c>
      <c r="AW94" s="113"/>
      <c r="AX94" s="112"/>
      <c r="AY94" s="111"/>
      <c r="AZ94" s="112"/>
    </row>
    <row r="95" spans="1:52" ht="18.75" x14ac:dyDescent="0.3">
      <c r="A95" s="250"/>
      <c r="B95" s="250"/>
      <c r="C95" s="243" t="s">
        <v>88</v>
      </c>
      <c r="D95" s="243"/>
      <c r="E95" s="251">
        <f>E91/(40-E89)*100</f>
        <v>56.25</v>
      </c>
      <c r="F95" s="252">
        <f>F91/(40-F87-F88)*100</f>
        <v>73.4375</v>
      </c>
      <c r="G95" s="252">
        <f>G91/(40-G87-G88)*100</f>
        <v>0</v>
      </c>
      <c r="H95" s="252">
        <f>H91/(40-H87-H88)*100</f>
        <v>0</v>
      </c>
      <c r="I95" s="253">
        <f>I91/(40-I87-I88)*100</f>
        <v>0</v>
      </c>
      <c r="J95" s="252">
        <f>AVERAGEIF(E95:I95,"&lt;&gt;0")</f>
        <v>64.84375</v>
      </c>
      <c r="K95" s="244" t="s">
        <v>89</v>
      </c>
      <c r="L95" s="243"/>
      <c r="M95" s="111"/>
      <c r="N95" s="112"/>
      <c r="O95" s="38"/>
      <c r="P95" s="238"/>
      <c r="Q95" s="318"/>
      <c r="R95" s="38"/>
      <c r="T95" s="321">
        <f>SUM(P93:T93)</f>
        <v>36.5</v>
      </c>
      <c r="U95" s="113"/>
      <c r="V95" s="38"/>
      <c r="W95" s="111"/>
      <c r="X95" s="38"/>
      <c r="Y95" s="38"/>
      <c r="AA95" s="321">
        <f>SUM(W93:AA93)</f>
        <v>38</v>
      </c>
      <c r="AB95" s="113"/>
      <c r="AC95" s="38"/>
      <c r="AD95" s="111"/>
      <c r="AE95" s="38"/>
      <c r="AF95" s="38"/>
      <c r="AH95" s="321">
        <f>SUM(AD93:AH93)</f>
        <v>16</v>
      </c>
      <c r="AI95" s="113"/>
      <c r="AJ95" s="38"/>
      <c r="AK95" s="111"/>
      <c r="AL95" s="38"/>
      <c r="AM95" s="38"/>
      <c r="AO95" s="321">
        <f>SUM(AK93:AO93)</f>
        <v>20</v>
      </c>
      <c r="AP95" s="113"/>
      <c r="AQ95" s="38"/>
      <c r="AR95" s="111"/>
      <c r="AS95" s="38"/>
      <c r="AT95" s="38"/>
      <c r="AV95" s="321">
        <f>SUM(AR93:AV93)</f>
        <v>0</v>
      </c>
      <c r="AW95" s="113"/>
      <c r="AX95" s="112"/>
      <c r="AY95" s="111"/>
      <c r="AZ95" s="112"/>
    </row>
    <row r="96" spans="1:52" ht="16.5" thickBot="1" x14ac:dyDescent="0.3">
      <c r="A96" s="250"/>
      <c r="B96" s="250"/>
      <c r="C96" s="254" t="s">
        <v>90</v>
      </c>
      <c r="D96" s="254"/>
      <c r="E96" s="255">
        <f>E91/40*100</f>
        <v>56.25</v>
      </c>
      <c r="F96" s="256">
        <f>F91/40*100</f>
        <v>29.375</v>
      </c>
      <c r="G96" s="256">
        <f>G91/40*100</f>
        <v>0</v>
      </c>
      <c r="H96" s="256">
        <f>H91/40*100</f>
        <v>0</v>
      </c>
      <c r="I96" s="257">
        <f>I91/40*100</f>
        <v>0</v>
      </c>
      <c r="J96" s="256">
        <f>AVERAGEIF(E96:I96,"&lt;&gt;0")</f>
        <v>42.8125</v>
      </c>
      <c r="K96" s="258" t="s">
        <v>89</v>
      </c>
      <c r="L96" s="235"/>
      <c r="M96" s="259"/>
      <c r="N96" s="260"/>
      <c r="O96" s="261"/>
      <c r="P96" s="259"/>
      <c r="Q96" s="261"/>
      <c r="R96" s="261"/>
      <c r="S96" s="261"/>
      <c r="T96" s="261"/>
      <c r="U96" s="262"/>
      <c r="V96" s="261"/>
      <c r="W96" s="259"/>
      <c r="X96" s="261"/>
      <c r="Y96" s="261"/>
      <c r="Z96" s="261"/>
      <c r="AA96" s="261"/>
      <c r="AB96" s="262"/>
      <c r="AC96" s="261"/>
      <c r="AD96" s="259"/>
      <c r="AE96" s="261"/>
      <c r="AF96" s="261"/>
      <c r="AG96" s="261"/>
      <c r="AH96" s="261"/>
      <c r="AI96" s="262"/>
      <c r="AJ96" s="261"/>
      <c r="AK96" s="259"/>
      <c r="AL96" s="261"/>
      <c r="AM96" s="261"/>
      <c r="AN96" s="261"/>
      <c r="AO96" s="261"/>
      <c r="AP96" s="262"/>
      <c r="AQ96" s="261"/>
      <c r="AR96" s="259"/>
      <c r="AS96" s="261"/>
      <c r="AT96" s="261"/>
      <c r="AU96" s="261"/>
      <c r="AV96" s="261"/>
      <c r="AW96" s="262"/>
      <c r="AX96" s="260"/>
      <c r="AY96" s="259"/>
      <c r="AZ96" s="260"/>
    </row>
    <row r="100" spans="1:52" ht="16.5" thickBot="1" x14ac:dyDescent="0.3"/>
    <row r="101" spans="1:52" s="121" customFormat="1" ht="21.75" thickBot="1" x14ac:dyDescent="0.4">
      <c r="A101" s="263"/>
      <c r="B101" s="263"/>
      <c r="C101" s="264" t="s">
        <v>91</v>
      </c>
      <c r="D101" s="131"/>
      <c r="E101" s="124"/>
      <c r="F101" s="124"/>
      <c r="G101" s="124"/>
      <c r="H101" s="124"/>
      <c r="I101" s="124"/>
      <c r="J101" s="124"/>
      <c r="K101" s="265"/>
      <c r="L101" s="131"/>
      <c r="M101" s="266" t="s">
        <v>47</v>
      </c>
      <c r="N101" s="267"/>
      <c r="O101" s="268"/>
      <c r="P101" s="269"/>
      <c r="Q101" s="268"/>
      <c r="R101" s="268"/>
      <c r="S101" s="268"/>
      <c r="T101" s="268"/>
      <c r="U101" s="270"/>
      <c r="V101" s="268"/>
      <c r="W101" s="269"/>
      <c r="X101" s="268"/>
      <c r="Y101" s="268"/>
      <c r="Z101" s="268"/>
      <c r="AA101" s="268"/>
      <c r="AB101" s="270"/>
      <c r="AC101" s="268"/>
      <c r="AD101" s="269"/>
      <c r="AE101" s="268"/>
      <c r="AF101" s="268"/>
      <c r="AG101" s="268"/>
      <c r="AH101" s="268"/>
      <c r="AI101" s="270"/>
      <c r="AJ101" s="268"/>
      <c r="AK101" s="269"/>
      <c r="AL101" s="268"/>
      <c r="AM101" s="268"/>
      <c r="AN101" s="268"/>
      <c r="AO101" s="268"/>
      <c r="AP101" s="270"/>
      <c r="AQ101" s="268"/>
      <c r="AR101" s="269"/>
      <c r="AS101" s="268"/>
      <c r="AT101" s="268"/>
      <c r="AU101" s="268"/>
      <c r="AV101" s="268"/>
      <c r="AW101" s="270"/>
      <c r="AX101" s="268"/>
      <c r="AY101" s="346" t="s">
        <v>47</v>
      </c>
      <c r="AZ101" s="347"/>
    </row>
    <row r="102" spans="1:52" x14ac:dyDescent="0.25">
      <c r="A102" s="271"/>
      <c r="B102" s="272"/>
      <c r="C102" s="273" t="s">
        <v>108</v>
      </c>
      <c r="D102" s="274" t="s">
        <v>109</v>
      </c>
      <c r="E102" s="134">
        <f>U102</f>
        <v>0.25</v>
      </c>
      <c r="F102" s="135">
        <f>AB102</f>
        <v>0</v>
      </c>
      <c r="G102" s="135">
        <f>AI102</f>
        <v>0</v>
      </c>
      <c r="H102" s="135">
        <f>AP102</f>
        <v>0</v>
      </c>
      <c r="I102" s="136">
        <f>AW102</f>
        <v>0</v>
      </c>
      <c r="J102" s="137">
        <f t="shared" ref="J102:J106" si="107">SUM(E102:I102)</f>
        <v>0.25</v>
      </c>
      <c r="K102" s="275"/>
      <c r="L102" s="276"/>
      <c r="M102" s="140" t="s">
        <v>108</v>
      </c>
      <c r="N102" s="141" t="s">
        <v>109</v>
      </c>
      <c r="O102" s="322"/>
      <c r="P102" s="142"/>
      <c r="Q102" s="136"/>
      <c r="R102" s="136"/>
      <c r="S102" s="136"/>
      <c r="T102" s="136">
        <v>0.25</v>
      </c>
      <c r="U102" s="277">
        <f>SUM(P102:T102)</f>
        <v>0.25</v>
      </c>
      <c r="V102" s="62"/>
      <c r="W102" s="142"/>
      <c r="X102" s="136"/>
      <c r="Y102" s="136"/>
      <c r="Z102" s="136"/>
      <c r="AA102" s="136"/>
      <c r="AB102" s="277">
        <f>SUM(W102:AA102)</f>
        <v>0</v>
      </c>
      <c r="AC102" s="62"/>
      <c r="AD102" s="142"/>
      <c r="AE102" s="136"/>
      <c r="AF102" s="136"/>
      <c r="AG102" s="136"/>
      <c r="AH102" s="136"/>
      <c r="AI102" s="277">
        <f>SUM(AD102:AH102)</f>
        <v>0</v>
      </c>
      <c r="AJ102" s="62"/>
      <c r="AK102" s="142"/>
      <c r="AL102" s="136"/>
      <c r="AM102" s="136"/>
      <c r="AN102" s="136"/>
      <c r="AO102" s="136"/>
      <c r="AP102" s="277">
        <f>SUM(AK102:AO102)</f>
        <v>0</v>
      </c>
      <c r="AQ102" s="62"/>
      <c r="AR102" s="142"/>
      <c r="AS102" s="136"/>
      <c r="AT102" s="136"/>
      <c r="AU102" s="136"/>
      <c r="AV102" s="136"/>
      <c r="AW102" s="277">
        <f>SUM(AR102:AV102)</f>
        <v>0</v>
      </c>
      <c r="AX102" s="324">
        <f t="shared" ref="AX102:AX106" si="108">U102+AB102+AI102+AP102+AW102</f>
        <v>0.25</v>
      </c>
      <c r="AY102" s="140" t="s">
        <v>108</v>
      </c>
      <c r="AZ102" s="141" t="s">
        <v>109</v>
      </c>
    </row>
    <row r="103" spans="1:52" x14ac:dyDescent="0.25">
      <c r="A103" s="271"/>
      <c r="B103" s="272"/>
      <c r="C103" s="279"/>
      <c r="D103" s="280"/>
      <c r="E103" s="151">
        <f>SUM(E98:E102)</f>
        <v>0.25</v>
      </c>
      <c r="F103" s="153">
        <f>SUM(F98:F102)</f>
        <v>0</v>
      </c>
      <c r="G103" s="153">
        <f>SUM(G98:G102)</f>
        <v>0</v>
      </c>
      <c r="H103" s="153">
        <f>SUM(H98:H102)</f>
        <v>0</v>
      </c>
      <c r="I103" s="153">
        <f>SUM(I98:I102)</f>
        <v>0</v>
      </c>
      <c r="J103" s="154">
        <f t="shared" si="107"/>
        <v>0.25</v>
      </c>
      <c r="K103" s="281"/>
      <c r="L103" s="282"/>
      <c r="M103" s="157"/>
      <c r="N103" s="158"/>
      <c r="O103" s="323">
        <f>SUM(O102)</f>
        <v>0</v>
      </c>
      <c r="P103" s="82">
        <f>SUM(P102)</f>
        <v>0</v>
      </c>
      <c r="Q103" s="81">
        <f t="shared" ref="Q103:T103" si="109">SUM(Q102)</f>
        <v>0</v>
      </c>
      <c r="R103" s="81">
        <f t="shared" si="109"/>
        <v>0</v>
      </c>
      <c r="S103" s="81">
        <f t="shared" si="109"/>
        <v>0</v>
      </c>
      <c r="T103" s="169">
        <f t="shared" si="109"/>
        <v>0.25</v>
      </c>
      <c r="U103" s="283">
        <f>SUM(U102)</f>
        <v>0.25</v>
      </c>
      <c r="V103" s="81">
        <f>SUM(V102)</f>
        <v>0</v>
      </c>
      <c r="W103" s="82">
        <f>SUM(W102)</f>
        <v>0</v>
      </c>
      <c r="X103" s="81">
        <f t="shared" ref="X103" si="110">SUM(X102)</f>
        <v>0</v>
      </c>
      <c r="Y103" s="81">
        <f t="shared" ref="Y103" si="111">SUM(Y102)</f>
        <v>0</v>
      </c>
      <c r="Z103" s="81">
        <f t="shared" ref="Z103" si="112">SUM(Z102)</f>
        <v>0</v>
      </c>
      <c r="AA103" s="169">
        <f t="shared" ref="AA103" si="113">SUM(AA102)</f>
        <v>0</v>
      </c>
      <c r="AB103" s="283">
        <f>SUM(AB102)</f>
        <v>0</v>
      </c>
      <c r="AC103" s="81">
        <f>SUM(AC102)</f>
        <v>0</v>
      </c>
      <c r="AD103" s="82">
        <f>SUM(AD102)</f>
        <v>0</v>
      </c>
      <c r="AE103" s="81">
        <f t="shared" ref="AE103" si="114">SUM(AE102)</f>
        <v>0</v>
      </c>
      <c r="AF103" s="81">
        <f t="shared" ref="AF103" si="115">SUM(AF102)</f>
        <v>0</v>
      </c>
      <c r="AG103" s="81">
        <f t="shared" ref="AG103" si="116">SUM(AG102)</f>
        <v>0</v>
      </c>
      <c r="AH103" s="169">
        <f t="shared" ref="AH103" si="117">SUM(AH102)</f>
        <v>0</v>
      </c>
      <c r="AI103" s="283">
        <f>SUM(AI102)</f>
        <v>0</v>
      </c>
      <c r="AJ103" s="81">
        <f>SUM(AJ102)</f>
        <v>0</v>
      </c>
      <c r="AK103" s="82">
        <f>SUM(AK102)</f>
        <v>0</v>
      </c>
      <c r="AL103" s="81">
        <f t="shared" ref="AL103" si="118">SUM(AL102)</f>
        <v>0</v>
      </c>
      <c r="AM103" s="81">
        <f t="shared" ref="AM103" si="119">SUM(AM102)</f>
        <v>0</v>
      </c>
      <c r="AN103" s="81">
        <f t="shared" ref="AN103" si="120">SUM(AN102)</f>
        <v>0</v>
      </c>
      <c r="AO103" s="169">
        <f t="shared" ref="AO103" si="121">SUM(AO102)</f>
        <v>0</v>
      </c>
      <c r="AP103" s="283">
        <f>SUM(AP102)</f>
        <v>0</v>
      </c>
      <c r="AQ103" s="81">
        <f>SUM(AQ102)</f>
        <v>0</v>
      </c>
      <c r="AR103" s="82">
        <f>SUM(AR102)</f>
        <v>0</v>
      </c>
      <c r="AS103" s="81">
        <f t="shared" ref="AS103" si="122">SUM(AS102)</f>
        <v>0</v>
      </c>
      <c r="AT103" s="81">
        <f t="shared" ref="AT103" si="123">SUM(AT102)</f>
        <v>0</v>
      </c>
      <c r="AU103" s="81">
        <f t="shared" ref="AU103" si="124">SUM(AU102)</f>
        <v>0</v>
      </c>
      <c r="AV103" s="169">
        <f t="shared" ref="AV103" si="125">SUM(AV102)</f>
        <v>0</v>
      </c>
      <c r="AW103" s="283">
        <f>SUM(AW102)</f>
        <v>0</v>
      </c>
      <c r="AX103" s="325">
        <f>SUM(AX102)</f>
        <v>0.25</v>
      </c>
      <c r="AY103" s="157"/>
      <c r="AZ103" s="158"/>
    </row>
    <row r="104" spans="1:52" x14ac:dyDescent="0.25">
      <c r="A104" s="271"/>
      <c r="B104" s="272"/>
      <c r="C104" s="273" t="s">
        <v>92</v>
      </c>
      <c r="D104" s="274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07"/>
        <v>0</v>
      </c>
      <c r="K104" s="275"/>
      <c r="L104" s="276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7">
        <f>SUM(P104:T104)</f>
        <v>0</v>
      </c>
      <c r="V104" s="62"/>
      <c r="W104" s="142"/>
      <c r="X104" s="136"/>
      <c r="Y104" s="136"/>
      <c r="Z104" s="136"/>
      <c r="AA104" s="136"/>
      <c r="AB104" s="277">
        <f>SUM(W104:AA104)</f>
        <v>0</v>
      </c>
      <c r="AC104" s="62"/>
      <c r="AD104" s="142"/>
      <c r="AE104" s="136"/>
      <c r="AF104" s="136"/>
      <c r="AG104" s="136"/>
      <c r="AH104" s="136"/>
      <c r="AI104" s="277">
        <f>SUM(AD104:AH104)</f>
        <v>0</v>
      </c>
      <c r="AJ104" s="62"/>
      <c r="AK104" s="142"/>
      <c r="AL104" s="136"/>
      <c r="AM104" s="136"/>
      <c r="AN104" s="136"/>
      <c r="AO104" s="136"/>
      <c r="AP104" s="277">
        <f>SUM(AK104:AO104)</f>
        <v>0</v>
      </c>
      <c r="AQ104" s="62"/>
      <c r="AR104" s="142"/>
      <c r="AS104" s="136"/>
      <c r="AT104" s="136"/>
      <c r="AU104" s="136"/>
      <c r="AV104" s="136"/>
      <c r="AW104" s="277">
        <f>SUM(AR104:AV104)</f>
        <v>0</v>
      </c>
      <c r="AX104" s="324">
        <f t="shared" si="108"/>
        <v>0</v>
      </c>
      <c r="AY104" s="140" t="s">
        <v>92</v>
      </c>
      <c r="AZ104" s="141" t="s">
        <v>93</v>
      </c>
    </row>
    <row r="105" spans="1:52" x14ac:dyDescent="0.25">
      <c r="A105" s="271"/>
      <c r="B105" s="272"/>
      <c r="C105" s="273"/>
      <c r="D105" s="274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07"/>
        <v>0</v>
      </c>
      <c r="K105" s="275"/>
      <c r="L105" s="276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7">
        <f>SUM(P105:T105)</f>
        <v>0</v>
      </c>
      <c r="V105" s="62"/>
      <c r="W105" s="142"/>
      <c r="X105" s="136"/>
      <c r="Y105" s="136"/>
      <c r="Z105" s="136"/>
      <c r="AA105" s="136"/>
      <c r="AB105" s="277">
        <f>SUM(W105:AA105)</f>
        <v>0</v>
      </c>
      <c r="AC105" s="62"/>
      <c r="AD105" s="142"/>
      <c r="AE105" s="136"/>
      <c r="AF105" s="136"/>
      <c r="AG105" s="136"/>
      <c r="AH105" s="136"/>
      <c r="AI105" s="277">
        <f>SUM(AD105:AH105)</f>
        <v>0</v>
      </c>
      <c r="AJ105" s="62"/>
      <c r="AK105" s="142"/>
      <c r="AL105" s="136"/>
      <c r="AM105" s="136"/>
      <c r="AN105" s="136"/>
      <c r="AO105" s="136"/>
      <c r="AP105" s="277">
        <f>SUM(AK105:AO105)</f>
        <v>0</v>
      </c>
      <c r="AQ105" s="62"/>
      <c r="AR105" s="142"/>
      <c r="AS105" s="136"/>
      <c r="AT105" s="136"/>
      <c r="AU105" s="136"/>
      <c r="AV105" s="136"/>
      <c r="AW105" s="277">
        <f>SUM(AR105:AV105)</f>
        <v>0</v>
      </c>
      <c r="AX105" s="324">
        <f t="shared" si="108"/>
        <v>0</v>
      </c>
      <c r="AY105" s="140"/>
      <c r="AZ105" s="141" t="s">
        <v>94</v>
      </c>
    </row>
    <row r="106" spans="1:52" x14ac:dyDescent="0.25">
      <c r="A106" s="271"/>
      <c r="B106" s="272"/>
      <c r="C106" s="278"/>
      <c r="D106" s="274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07"/>
        <v>0</v>
      </c>
      <c r="K106" s="275"/>
      <c r="L106" s="276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7">
        <f>SUM(P106:T106)</f>
        <v>0</v>
      </c>
      <c r="V106" s="62"/>
      <c r="W106" s="142"/>
      <c r="X106" s="136"/>
      <c r="Y106" s="136"/>
      <c r="Z106" s="136"/>
      <c r="AA106" s="136"/>
      <c r="AB106" s="277">
        <f>SUM(W106:AA106)</f>
        <v>0</v>
      </c>
      <c r="AC106" s="62"/>
      <c r="AD106" s="142"/>
      <c r="AE106" s="136"/>
      <c r="AF106" s="136"/>
      <c r="AG106" s="136"/>
      <c r="AH106" s="136"/>
      <c r="AI106" s="277">
        <f>SUM(AD106:AH106)</f>
        <v>0</v>
      </c>
      <c r="AJ106" s="62"/>
      <c r="AK106" s="142"/>
      <c r="AL106" s="136"/>
      <c r="AM106" s="136"/>
      <c r="AN106" s="136"/>
      <c r="AO106" s="136"/>
      <c r="AP106" s="277">
        <f>SUM(AK106:AO106)</f>
        <v>0</v>
      </c>
      <c r="AQ106" s="62"/>
      <c r="AR106" s="142"/>
      <c r="AS106" s="136"/>
      <c r="AT106" s="136"/>
      <c r="AU106" s="136"/>
      <c r="AV106" s="136"/>
      <c r="AW106" s="277">
        <f>SUM(AR106:AV106)</f>
        <v>0</v>
      </c>
      <c r="AX106" s="324">
        <f t="shared" si="108"/>
        <v>0</v>
      </c>
      <c r="AY106" s="147"/>
      <c r="AZ106" s="141" t="s">
        <v>30</v>
      </c>
    </row>
    <row r="107" spans="1:52" x14ac:dyDescent="0.25">
      <c r="A107" s="271"/>
      <c r="B107" s="272"/>
      <c r="C107" s="279"/>
      <c r="D107" s="280"/>
      <c r="E107" s="151">
        <f>SUM(E104:E106)</f>
        <v>0</v>
      </c>
      <c r="F107" s="153">
        <f t="shared" ref="F107:J107" si="126">SUM(F104:F106)</f>
        <v>0</v>
      </c>
      <c r="G107" s="153">
        <f t="shared" si="126"/>
        <v>0</v>
      </c>
      <c r="H107" s="153">
        <f t="shared" si="126"/>
        <v>0</v>
      </c>
      <c r="I107" s="153">
        <f t="shared" si="126"/>
        <v>0</v>
      </c>
      <c r="J107" s="154">
        <f t="shared" si="126"/>
        <v>0</v>
      </c>
      <c r="K107" s="281"/>
      <c r="L107" s="282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27">SUM(Q104:Q106)</f>
        <v>0</v>
      </c>
      <c r="R107" s="81">
        <f t="shared" si="127"/>
        <v>0</v>
      </c>
      <c r="S107" s="81">
        <f t="shared" si="127"/>
        <v>0</v>
      </c>
      <c r="T107" s="169">
        <f t="shared" si="127"/>
        <v>0</v>
      </c>
      <c r="U107" s="283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" si="128">SUM(X104:X106)</f>
        <v>0</v>
      </c>
      <c r="Y107" s="81">
        <f t="shared" ref="Y107" si="129">SUM(Y104:Y106)</f>
        <v>0</v>
      </c>
      <c r="Z107" s="81">
        <f t="shared" ref="Z107" si="130">SUM(Z104:Z106)</f>
        <v>0</v>
      </c>
      <c r="AA107" s="169">
        <f t="shared" ref="AA107" si="131">SUM(AA104:AA106)</f>
        <v>0</v>
      </c>
      <c r="AB107" s="283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" si="132">SUM(AE104:AE106)</f>
        <v>0</v>
      </c>
      <c r="AF107" s="81">
        <f t="shared" ref="AF107" si="133">SUM(AF104:AF106)</f>
        <v>0</v>
      </c>
      <c r="AG107" s="81">
        <f t="shared" ref="AG107" si="134">SUM(AG104:AG106)</f>
        <v>0</v>
      </c>
      <c r="AH107" s="169">
        <f t="shared" ref="AH107" si="135">SUM(AH104:AH106)</f>
        <v>0</v>
      </c>
      <c r="AI107" s="283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" si="136">SUM(AL104:AL106)</f>
        <v>0</v>
      </c>
      <c r="AM107" s="81">
        <f t="shared" ref="AM107" si="137">SUM(AM104:AM106)</f>
        <v>0</v>
      </c>
      <c r="AN107" s="81">
        <f t="shared" ref="AN107" si="138">SUM(AN104:AN106)</f>
        <v>0</v>
      </c>
      <c r="AO107" s="169">
        <f t="shared" ref="AO107" si="139">SUM(AO104:AO106)</f>
        <v>0</v>
      </c>
      <c r="AP107" s="283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" si="140">SUM(AS104:AS106)</f>
        <v>0</v>
      </c>
      <c r="AT107" s="81">
        <f t="shared" ref="AT107" si="141">SUM(AT104:AT106)</f>
        <v>0</v>
      </c>
      <c r="AU107" s="81">
        <f t="shared" ref="AU107" si="142">SUM(AU104:AU106)</f>
        <v>0</v>
      </c>
      <c r="AV107" s="169">
        <f t="shared" ref="AV107" si="143">SUM(AV104:AV106)</f>
        <v>0</v>
      </c>
      <c r="AW107" s="283">
        <f>SUM(AW104:AW106)</f>
        <v>0</v>
      </c>
      <c r="AX107" s="325">
        <f t="shared" ref="AX107" si="144">SUM(AX104:AX106)</f>
        <v>0</v>
      </c>
      <c r="AY107" s="157"/>
      <c r="AZ107" s="158"/>
    </row>
    <row r="108" spans="1:52" x14ac:dyDescent="0.25">
      <c r="A108" s="284"/>
      <c r="B108" s="285"/>
      <c r="C108" s="286" t="s">
        <v>95</v>
      </c>
      <c r="D108" s="287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8">
        <v>0</v>
      </c>
      <c r="K108" s="289"/>
      <c r="L108" s="290"/>
      <c r="M108" s="291" t="s">
        <v>95</v>
      </c>
      <c r="N108" s="292" t="s">
        <v>61</v>
      </c>
      <c r="O108" s="62"/>
      <c r="P108" s="142"/>
      <c r="Q108" s="136"/>
      <c r="R108" s="136"/>
      <c r="S108" s="136"/>
      <c r="T108" s="136"/>
      <c r="U108" s="277">
        <f>SUM(P108:T108)</f>
        <v>0</v>
      </c>
      <c r="V108" s="62"/>
      <c r="W108" s="142"/>
      <c r="X108" s="136"/>
      <c r="Y108" s="136"/>
      <c r="Z108" s="136"/>
      <c r="AA108" s="136"/>
      <c r="AB108" s="277">
        <f>SUM(W108:AA108)</f>
        <v>0</v>
      </c>
      <c r="AC108" s="62"/>
      <c r="AD108" s="142"/>
      <c r="AE108" s="136"/>
      <c r="AF108" s="136"/>
      <c r="AG108" s="136"/>
      <c r="AH108" s="136"/>
      <c r="AI108" s="277">
        <f>SUM(AD108:AH108)</f>
        <v>0</v>
      </c>
      <c r="AJ108" s="62"/>
      <c r="AK108" s="142"/>
      <c r="AL108" s="136"/>
      <c r="AM108" s="136"/>
      <c r="AN108" s="136"/>
      <c r="AO108" s="136"/>
      <c r="AP108" s="277">
        <f>SUM(AK108:AO108)</f>
        <v>0</v>
      </c>
      <c r="AQ108" s="62"/>
      <c r="AR108" s="142"/>
      <c r="AS108" s="136"/>
      <c r="AT108" s="136"/>
      <c r="AU108" s="136"/>
      <c r="AV108" s="136"/>
      <c r="AW108" s="277">
        <f>SUM(AR108:AV108)</f>
        <v>0</v>
      </c>
      <c r="AX108" s="324">
        <f>U108+AB108+AI108+AP108+AW108</f>
        <v>0</v>
      </c>
      <c r="AY108" s="291" t="s">
        <v>95</v>
      </c>
      <c r="AZ108" s="292" t="s">
        <v>61</v>
      </c>
    </row>
    <row r="109" spans="1:52" x14ac:dyDescent="0.25">
      <c r="A109" s="284"/>
      <c r="B109" s="285"/>
      <c r="C109" s="286"/>
      <c r="D109" s="287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8">
        <v>0</v>
      </c>
      <c r="K109" s="289"/>
      <c r="L109" s="290"/>
      <c r="M109" s="291"/>
      <c r="N109" s="292" t="s">
        <v>30</v>
      </c>
      <c r="O109" s="62"/>
      <c r="P109" s="142"/>
      <c r="Q109" s="136"/>
      <c r="R109" s="136"/>
      <c r="S109" s="136"/>
      <c r="T109" s="136"/>
      <c r="U109" s="277">
        <f>SUM(P109:T109)</f>
        <v>0</v>
      </c>
      <c r="V109" s="62"/>
      <c r="W109" s="142"/>
      <c r="X109" s="136"/>
      <c r="Y109" s="136"/>
      <c r="Z109" s="136"/>
      <c r="AA109" s="136"/>
      <c r="AB109" s="277">
        <f>SUM(W109:AA109)</f>
        <v>0</v>
      </c>
      <c r="AC109" s="62"/>
      <c r="AD109" s="142"/>
      <c r="AE109" s="136"/>
      <c r="AF109" s="136"/>
      <c r="AG109" s="136"/>
      <c r="AH109" s="136"/>
      <c r="AI109" s="277">
        <f>SUM(AD109:AH109)</f>
        <v>0</v>
      </c>
      <c r="AJ109" s="62"/>
      <c r="AK109" s="142"/>
      <c r="AL109" s="136"/>
      <c r="AM109" s="136"/>
      <c r="AN109" s="136"/>
      <c r="AO109" s="136"/>
      <c r="AP109" s="277">
        <f>SUM(AK109:AO109)</f>
        <v>0</v>
      </c>
      <c r="AQ109" s="62"/>
      <c r="AR109" s="142"/>
      <c r="AS109" s="136"/>
      <c r="AT109" s="136"/>
      <c r="AU109" s="136"/>
      <c r="AV109" s="136"/>
      <c r="AW109" s="277">
        <f>SUM(AR109:AV109)</f>
        <v>0</v>
      </c>
      <c r="AX109" s="324">
        <f>U109+AB109+AI109+AP109+AW109</f>
        <v>0</v>
      </c>
      <c r="AY109" s="291"/>
      <c r="AZ109" s="292" t="s">
        <v>30</v>
      </c>
    </row>
    <row r="110" spans="1:52" x14ac:dyDescent="0.25">
      <c r="A110" s="284"/>
      <c r="B110" s="285"/>
      <c r="C110" s="293"/>
      <c r="D110" s="287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8">
        <v>0</v>
      </c>
      <c r="K110" s="289"/>
      <c r="L110" s="290"/>
      <c r="M110" s="294"/>
      <c r="N110" s="292" t="s">
        <v>30</v>
      </c>
      <c r="O110" s="62"/>
      <c r="P110" s="142"/>
      <c r="Q110" s="136"/>
      <c r="R110" s="136"/>
      <c r="S110" s="136"/>
      <c r="T110" s="136"/>
      <c r="U110" s="277">
        <f>SUM(P110:T110)</f>
        <v>0</v>
      </c>
      <c r="V110" s="62"/>
      <c r="W110" s="142"/>
      <c r="X110" s="136"/>
      <c r="Y110" s="136"/>
      <c r="Z110" s="136"/>
      <c r="AA110" s="136"/>
      <c r="AB110" s="277">
        <f>SUM(W110:AA110)</f>
        <v>0</v>
      </c>
      <c r="AC110" s="62"/>
      <c r="AD110" s="142"/>
      <c r="AE110" s="136"/>
      <c r="AF110" s="136"/>
      <c r="AG110" s="136"/>
      <c r="AH110" s="136"/>
      <c r="AI110" s="277">
        <f>SUM(AD110:AH110)</f>
        <v>0</v>
      </c>
      <c r="AJ110" s="62"/>
      <c r="AK110" s="142"/>
      <c r="AL110" s="136"/>
      <c r="AM110" s="136"/>
      <c r="AN110" s="136"/>
      <c r="AO110" s="136"/>
      <c r="AP110" s="277">
        <f>SUM(AK110:AO110)</f>
        <v>0</v>
      </c>
      <c r="AQ110" s="62"/>
      <c r="AR110" s="142"/>
      <c r="AS110" s="136"/>
      <c r="AT110" s="136"/>
      <c r="AU110" s="136"/>
      <c r="AV110" s="136"/>
      <c r="AW110" s="277">
        <f>SUM(AR110:AV110)</f>
        <v>0</v>
      </c>
      <c r="AX110" s="324">
        <f>U110+AB110+AI110+AP110+AW110</f>
        <v>0</v>
      </c>
      <c r="AY110" s="294"/>
      <c r="AZ110" s="292" t="s">
        <v>30</v>
      </c>
    </row>
    <row r="111" spans="1:52" x14ac:dyDescent="0.25">
      <c r="A111" s="271"/>
      <c r="B111" s="272"/>
      <c r="C111" s="279"/>
      <c r="D111" s="280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1"/>
      <c r="L111" s="282"/>
      <c r="M111" s="157"/>
      <c r="N111" s="158"/>
      <c r="O111" s="81">
        <f t="shared" ref="O111" si="145">SUM(O108:O110)</f>
        <v>0</v>
      </c>
      <c r="P111" s="82">
        <f t="shared" ref="P111:AX111" si="146">SUM(P108:P110)</f>
        <v>0</v>
      </c>
      <c r="Q111" s="81">
        <f t="shared" si="146"/>
        <v>0</v>
      </c>
      <c r="R111" s="81">
        <f t="shared" si="146"/>
        <v>0</v>
      </c>
      <c r="S111" s="81">
        <f t="shared" si="146"/>
        <v>0</v>
      </c>
      <c r="T111" s="81">
        <f t="shared" si="146"/>
        <v>0</v>
      </c>
      <c r="U111" s="283">
        <f t="shared" si="146"/>
        <v>0</v>
      </c>
      <c r="V111" s="81">
        <f t="shared" si="146"/>
        <v>0</v>
      </c>
      <c r="W111" s="82">
        <f t="shared" si="146"/>
        <v>0</v>
      </c>
      <c r="X111" s="81">
        <f t="shared" si="146"/>
        <v>0</v>
      </c>
      <c r="Y111" s="81">
        <f t="shared" si="146"/>
        <v>0</v>
      </c>
      <c r="Z111" s="81">
        <f t="shared" si="146"/>
        <v>0</v>
      </c>
      <c r="AA111" s="81">
        <f t="shared" si="146"/>
        <v>0</v>
      </c>
      <c r="AB111" s="283">
        <f t="shared" si="146"/>
        <v>0</v>
      </c>
      <c r="AC111" s="81">
        <f t="shared" si="146"/>
        <v>0</v>
      </c>
      <c r="AD111" s="82">
        <f t="shared" si="146"/>
        <v>0</v>
      </c>
      <c r="AE111" s="81">
        <f t="shared" si="146"/>
        <v>0</v>
      </c>
      <c r="AF111" s="81">
        <f t="shared" si="146"/>
        <v>0</v>
      </c>
      <c r="AG111" s="81">
        <f t="shared" si="146"/>
        <v>0</v>
      </c>
      <c r="AH111" s="81">
        <f t="shared" si="146"/>
        <v>0</v>
      </c>
      <c r="AI111" s="283">
        <f t="shared" si="146"/>
        <v>0</v>
      </c>
      <c r="AJ111" s="81">
        <f t="shared" si="146"/>
        <v>0</v>
      </c>
      <c r="AK111" s="82">
        <f t="shared" si="146"/>
        <v>0</v>
      </c>
      <c r="AL111" s="81">
        <f t="shared" si="146"/>
        <v>0</v>
      </c>
      <c r="AM111" s="81">
        <f t="shared" si="146"/>
        <v>0</v>
      </c>
      <c r="AN111" s="81">
        <f t="shared" si="146"/>
        <v>0</v>
      </c>
      <c r="AO111" s="81">
        <f t="shared" si="146"/>
        <v>0</v>
      </c>
      <c r="AP111" s="283">
        <f t="shared" si="146"/>
        <v>0</v>
      </c>
      <c r="AQ111" s="81">
        <f t="shared" si="146"/>
        <v>0</v>
      </c>
      <c r="AR111" s="82">
        <f t="shared" si="146"/>
        <v>0</v>
      </c>
      <c r="AS111" s="81">
        <f t="shared" si="146"/>
        <v>0</v>
      </c>
      <c r="AT111" s="81">
        <f t="shared" si="146"/>
        <v>0</v>
      </c>
      <c r="AU111" s="81">
        <f t="shared" si="146"/>
        <v>0</v>
      </c>
      <c r="AV111" s="81">
        <f t="shared" si="146"/>
        <v>0</v>
      </c>
      <c r="AW111" s="283">
        <f t="shared" si="146"/>
        <v>0</v>
      </c>
      <c r="AX111" s="325">
        <f t="shared" si="146"/>
        <v>0</v>
      </c>
      <c r="AY111" s="157"/>
      <c r="AZ111" s="158"/>
    </row>
    <row r="112" spans="1:52" x14ac:dyDescent="0.25">
      <c r="A112" s="284"/>
      <c r="B112" s="285"/>
      <c r="C112" s="286" t="s">
        <v>48</v>
      </c>
      <c r="D112" s="287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8">
        <v>0</v>
      </c>
      <c r="K112" s="289"/>
      <c r="L112" s="290"/>
      <c r="M112" s="291" t="s">
        <v>48</v>
      </c>
      <c r="N112" s="292" t="s">
        <v>50</v>
      </c>
      <c r="O112" s="62"/>
      <c r="P112" s="142"/>
      <c r="Q112" s="136"/>
      <c r="R112" s="136"/>
      <c r="S112" s="136"/>
      <c r="T112" s="136"/>
      <c r="U112" s="277">
        <f>SUM(P112:T112)</f>
        <v>0</v>
      </c>
      <c r="V112" s="62"/>
      <c r="W112" s="142"/>
      <c r="X112" s="136"/>
      <c r="Y112" s="136"/>
      <c r="Z112" s="136"/>
      <c r="AA112" s="136"/>
      <c r="AB112" s="277">
        <f>SUM(W112:AA112)</f>
        <v>0</v>
      </c>
      <c r="AC112" s="62"/>
      <c r="AD112" s="142"/>
      <c r="AE112" s="136"/>
      <c r="AF112" s="136"/>
      <c r="AG112" s="136"/>
      <c r="AH112" s="136"/>
      <c r="AI112" s="277">
        <f>SUM(AD112:AH112)</f>
        <v>0</v>
      </c>
      <c r="AJ112" s="62"/>
      <c r="AK112" s="142"/>
      <c r="AL112" s="136"/>
      <c r="AM112" s="136"/>
      <c r="AN112" s="136"/>
      <c r="AO112" s="136"/>
      <c r="AP112" s="277">
        <f>SUM(AK112:AO112)</f>
        <v>0</v>
      </c>
      <c r="AQ112" s="62"/>
      <c r="AR112" s="142"/>
      <c r="AS112" s="136"/>
      <c r="AT112" s="136"/>
      <c r="AU112" s="136"/>
      <c r="AV112" s="136"/>
      <c r="AW112" s="143">
        <f>SUM(AR112:AV112)</f>
        <v>0</v>
      </c>
      <c r="AX112" s="66">
        <f>U112+AB112+AI112+AP112+AW112</f>
        <v>0</v>
      </c>
      <c r="AY112" s="291" t="s">
        <v>48</v>
      </c>
      <c r="AZ112" s="292" t="s">
        <v>50</v>
      </c>
    </row>
    <row r="113" spans="1:52" x14ac:dyDescent="0.25">
      <c r="A113" s="284"/>
      <c r="B113" s="285"/>
      <c r="C113" s="286"/>
      <c r="D113" s="287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8">
        <v>0</v>
      </c>
      <c r="K113" s="289"/>
      <c r="L113" s="290"/>
      <c r="M113" s="291"/>
      <c r="N113" s="292" t="s">
        <v>49</v>
      </c>
      <c r="O113" s="62"/>
      <c r="P113" s="142"/>
      <c r="Q113" s="136"/>
      <c r="R113" s="136"/>
      <c r="S113" s="136"/>
      <c r="T113" s="136"/>
      <c r="U113" s="277">
        <f>SUM(P113:T113)</f>
        <v>0</v>
      </c>
      <c r="V113" s="62"/>
      <c r="W113" s="142"/>
      <c r="X113" s="136"/>
      <c r="Y113" s="136"/>
      <c r="Z113" s="136"/>
      <c r="AA113" s="136"/>
      <c r="AB113" s="277">
        <f>SUM(W113:AA113)</f>
        <v>0</v>
      </c>
      <c r="AC113" s="62"/>
      <c r="AD113" s="142"/>
      <c r="AE113" s="136"/>
      <c r="AF113" s="136"/>
      <c r="AG113" s="136"/>
      <c r="AH113" s="136"/>
      <c r="AI113" s="277">
        <f>SUM(AD113:AH113)</f>
        <v>0</v>
      </c>
      <c r="AJ113" s="62"/>
      <c r="AK113" s="142"/>
      <c r="AL113" s="136"/>
      <c r="AM113" s="136"/>
      <c r="AN113" s="136"/>
      <c r="AO113" s="136"/>
      <c r="AP113" s="277">
        <f>SUM(AK113:AO113)</f>
        <v>0</v>
      </c>
      <c r="AQ113" s="62"/>
      <c r="AR113" s="142"/>
      <c r="AS113" s="136"/>
      <c r="AT113" s="136"/>
      <c r="AU113" s="136"/>
      <c r="AV113" s="136"/>
      <c r="AW113" s="143">
        <f>SUM(AR113:AV113)</f>
        <v>0</v>
      </c>
      <c r="AX113" s="66">
        <f>U113+AB113+AI113+AP113+AW113</f>
        <v>0</v>
      </c>
      <c r="AY113" s="291"/>
      <c r="AZ113" s="292" t="s">
        <v>49</v>
      </c>
    </row>
    <row r="114" spans="1:52" x14ac:dyDescent="0.25">
      <c r="A114" s="284"/>
      <c r="B114" s="285"/>
      <c r="C114" s="293"/>
      <c r="D114" s="287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8">
        <v>0</v>
      </c>
      <c r="K114" s="289"/>
      <c r="L114" s="290"/>
      <c r="M114" s="294"/>
      <c r="N114" s="292" t="s">
        <v>30</v>
      </c>
      <c r="O114" s="62"/>
      <c r="P114" s="142"/>
      <c r="Q114" s="136"/>
      <c r="R114" s="136"/>
      <c r="S114" s="136"/>
      <c r="T114" s="136"/>
      <c r="U114" s="277">
        <f>SUM(P114:T114)</f>
        <v>0</v>
      </c>
      <c r="V114" s="62"/>
      <c r="W114" s="142"/>
      <c r="X114" s="136"/>
      <c r="Y114" s="136"/>
      <c r="Z114" s="136"/>
      <c r="AA114" s="136"/>
      <c r="AB114" s="277">
        <f>SUM(W114:AA114)</f>
        <v>0</v>
      </c>
      <c r="AC114" s="62"/>
      <c r="AD114" s="142"/>
      <c r="AE114" s="136"/>
      <c r="AF114" s="136"/>
      <c r="AG114" s="136"/>
      <c r="AH114" s="136"/>
      <c r="AI114" s="277">
        <f>SUM(AD114:AH114)</f>
        <v>0</v>
      </c>
      <c r="AJ114" s="62"/>
      <c r="AK114" s="142"/>
      <c r="AL114" s="136"/>
      <c r="AM114" s="136"/>
      <c r="AN114" s="136"/>
      <c r="AO114" s="136"/>
      <c r="AP114" s="277">
        <f>SUM(AK114:AO114)</f>
        <v>0</v>
      </c>
      <c r="AQ114" s="62"/>
      <c r="AR114" s="142"/>
      <c r="AS114" s="136"/>
      <c r="AT114" s="136"/>
      <c r="AU114" s="136"/>
      <c r="AV114" s="136"/>
      <c r="AW114" s="143">
        <f>SUM(AR114:AV114)</f>
        <v>0</v>
      </c>
      <c r="AX114" s="66">
        <f>U114+AB114+AI114+AP114+AW114</f>
        <v>0</v>
      </c>
      <c r="AY114" s="294"/>
      <c r="AZ114" s="292" t="s">
        <v>30</v>
      </c>
    </row>
    <row r="115" spans="1:52" x14ac:dyDescent="0.25">
      <c r="A115" s="284"/>
      <c r="B115" s="285"/>
      <c r="C115" s="295"/>
      <c r="D115" s="296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7"/>
      <c r="L115" s="298"/>
      <c r="M115" s="299"/>
      <c r="N115" s="300"/>
      <c r="O115" s="81">
        <f t="shared" ref="O115" si="147">SUM(O112:O114)</f>
        <v>0</v>
      </c>
      <c r="P115" s="82">
        <f t="shared" ref="P115:AX115" si="148">SUM(P112:P114)</f>
        <v>0</v>
      </c>
      <c r="Q115" s="81">
        <f t="shared" si="148"/>
        <v>0</v>
      </c>
      <c r="R115" s="81">
        <f t="shared" si="148"/>
        <v>0</v>
      </c>
      <c r="S115" s="81">
        <f t="shared" si="148"/>
        <v>0</v>
      </c>
      <c r="T115" s="81">
        <f t="shared" si="148"/>
        <v>0</v>
      </c>
      <c r="U115" s="283">
        <f t="shared" si="148"/>
        <v>0</v>
      </c>
      <c r="V115" s="81">
        <f t="shared" si="148"/>
        <v>0</v>
      </c>
      <c r="W115" s="82">
        <f t="shared" si="148"/>
        <v>0</v>
      </c>
      <c r="X115" s="81">
        <f t="shared" si="148"/>
        <v>0</v>
      </c>
      <c r="Y115" s="81">
        <f t="shared" si="148"/>
        <v>0</v>
      </c>
      <c r="Z115" s="81">
        <f t="shared" si="148"/>
        <v>0</v>
      </c>
      <c r="AA115" s="81">
        <f t="shared" si="148"/>
        <v>0</v>
      </c>
      <c r="AB115" s="283">
        <f t="shared" si="148"/>
        <v>0</v>
      </c>
      <c r="AC115" s="81">
        <f t="shared" si="148"/>
        <v>0</v>
      </c>
      <c r="AD115" s="82">
        <f t="shared" si="148"/>
        <v>0</v>
      </c>
      <c r="AE115" s="81">
        <f t="shared" si="148"/>
        <v>0</v>
      </c>
      <c r="AF115" s="81">
        <f t="shared" si="148"/>
        <v>0</v>
      </c>
      <c r="AG115" s="81">
        <f t="shared" si="148"/>
        <v>0</v>
      </c>
      <c r="AH115" s="81">
        <f t="shared" si="148"/>
        <v>0</v>
      </c>
      <c r="AI115" s="283">
        <f t="shared" si="148"/>
        <v>0</v>
      </c>
      <c r="AJ115" s="81">
        <f t="shared" si="148"/>
        <v>0</v>
      </c>
      <c r="AK115" s="82">
        <f t="shared" si="148"/>
        <v>0</v>
      </c>
      <c r="AL115" s="81">
        <f t="shared" si="148"/>
        <v>0</v>
      </c>
      <c r="AM115" s="81">
        <f t="shared" si="148"/>
        <v>0</v>
      </c>
      <c r="AN115" s="81">
        <f t="shared" si="148"/>
        <v>0</v>
      </c>
      <c r="AO115" s="81">
        <f t="shared" si="148"/>
        <v>0</v>
      </c>
      <c r="AP115" s="283">
        <f t="shared" si="148"/>
        <v>0</v>
      </c>
      <c r="AQ115" s="81">
        <f t="shared" si="148"/>
        <v>0</v>
      </c>
      <c r="AR115" s="82">
        <f t="shared" si="148"/>
        <v>0</v>
      </c>
      <c r="AS115" s="81">
        <f t="shared" si="148"/>
        <v>0</v>
      </c>
      <c r="AT115" s="81">
        <f t="shared" si="148"/>
        <v>0</v>
      </c>
      <c r="AU115" s="81">
        <f t="shared" si="148"/>
        <v>0</v>
      </c>
      <c r="AV115" s="81">
        <f t="shared" si="148"/>
        <v>0</v>
      </c>
      <c r="AW115" s="92">
        <f t="shared" si="148"/>
        <v>0</v>
      </c>
      <c r="AX115" s="93">
        <f t="shared" si="148"/>
        <v>0</v>
      </c>
      <c r="AY115" s="299"/>
      <c r="AZ115" s="300"/>
    </row>
    <row r="116" spans="1:52" x14ac:dyDescent="0.25">
      <c r="A116" s="284"/>
      <c r="B116" s="285"/>
      <c r="C116" s="286" t="s">
        <v>52</v>
      </c>
      <c r="D116" s="287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8">
        <v>0</v>
      </c>
      <c r="K116" s="289"/>
      <c r="L116" s="290"/>
      <c r="M116" s="291" t="s">
        <v>52</v>
      </c>
      <c r="N116" s="292" t="s">
        <v>96</v>
      </c>
      <c r="O116" s="62"/>
      <c r="P116" s="142"/>
      <c r="Q116" s="136"/>
      <c r="R116" s="136"/>
      <c r="S116" s="136"/>
      <c r="T116" s="136"/>
      <c r="U116" s="277">
        <f>SUM(P116:T116)</f>
        <v>0</v>
      </c>
      <c r="V116" s="62"/>
      <c r="W116" s="142"/>
      <c r="X116" s="136"/>
      <c r="Y116" s="136"/>
      <c r="Z116" s="136"/>
      <c r="AA116" s="136"/>
      <c r="AB116" s="277">
        <f>SUM(W116:AA116)</f>
        <v>0</v>
      </c>
      <c r="AC116" s="62"/>
      <c r="AD116" s="142"/>
      <c r="AE116" s="136"/>
      <c r="AF116" s="136"/>
      <c r="AG116" s="136"/>
      <c r="AH116" s="136"/>
      <c r="AI116" s="277">
        <f>SUM(AD116:AH116)</f>
        <v>0</v>
      </c>
      <c r="AJ116" s="62"/>
      <c r="AK116" s="142"/>
      <c r="AL116" s="136"/>
      <c r="AM116" s="136"/>
      <c r="AN116" s="136"/>
      <c r="AO116" s="136"/>
      <c r="AP116" s="277">
        <f>SUM(AK116:AO116)</f>
        <v>0</v>
      </c>
      <c r="AQ116" s="62"/>
      <c r="AR116" s="142"/>
      <c r="AS116" s="136"/>
      <c r="AT116" s="136"/>
      <c r="AU116" s="136"/>
      <c r="AV116" s="136"/>
      <c r="AW116" s="143">
        <f>SUM(AR116:AV116)</f>
        <v>0</v>
      </c>
      <c r="AX116" s="66">
        <f>U116+AB116+AI116+AP116+AW116</f>
        <v>0</v>
      </c>
      <c r="AY116" s="291" t="s">
        <v>52</v>
      </c>
      <c r="AZ116" s="292" t="s">
        <v>96</v>
      </c>
    </row>
    <row r="117" spans="1:52" x14ac:dyDescent="0.25">
      <c r="A117" s="284"/>
      <c r="B117" s="285"/>
      <c r="C117" s="286"/>
      <c r="D117" s="287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8">
        <v>0</v>
      </c>
      <c r="K117" s="289"/>
      <c r="L117" s="290"/>
      <c r="M117" s="291"/>
      <c r="N117" s="292" t="s">
        <v>97</v>
      </c>
      <c r="O117" s="62"/>
      <c r="P117" s="142"/>
      <c r="Q117" s="136"/>
      <c r="R117" s="136"/>
      <c r="S117" s="136"/>
      <c r="T117" s="136"/>
      <c r="U117" s="277">
        <f>SUM(P117:T117)</f>
        <v>0</v>
      </c>
      <c r="V117" s="62"/>
      <c r="W117" s="142"/>
      <c r="X117" s="136"/>
      <c r="Y117" s="136"/>
      <c r="Z117" s="136"/>
      <c r="AA117" s="136"/>
      <c r="AB117" s="277">
        <f>SUM(W117:AA117)</f>
        <v>0</v>
      </c>
      <c r="AC117" s="62"/>
      <c r="AD117" s="142"/>
      <c r="AE117" s="136"/>
      <c r="AF117" s="136"/>
      <c r="AG117" s="136"/>
      <c r="AH117" s="136"/>
      <c r="AI117" s="277">
        <f>SUM(AD117:AH117)</f>
        <v>0</v>
      </c>
      <c r="AJ117" s="62"/>
      <c r="AK117" s="142"/>
      <c r="AL117" s="136"/>
      <c r="AM117" s="136"/>
      <c r="AN117" s="136"/>
      <c r="AO117" s="136"/>
      <c r="AP117" s="277">
        <f>SUM(AK117:AO117)</f>
        <v>0</v>
      </c>
      <c r="AQ117" s="62"/>
      <c r="AR117" s="142"/>
      <c r="AS117" s="136"/>
      <c r="AT117" s="136"/>
      <c r="AU117" s="136"/>
      <c r="AV117" s="136"/>
      <c r="AW117" s="143">
        <f>SUM(AR117:AV117)</f>
        <v>0</v>
      </c>
      <c r="AX117" s="66">
        <f>U117+AB117+AI117+AP117+AW117</f>
        <v>0</v>
      </c>
      <c r="AY117" s="291"/>
      <c r="AZ117" s="292" t="s">
        <v>97</v>
      </c>
    </row>
    <row r="118" spans="1:52" x14ac:dyDescent="0.25">
      <c r="A118" s="284"/>
      <c r="B118" s="285"/>
      <c r="C118" s="293"/>
      <c r="D118" s="287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8">
        <v>0</v>
      </c>
      <c r="K118" s="289"/>
      <c r="L118" s="290"/>
      <c r="M118" s="294"/>
      <c r="N118" s="292" t="s">
        <v>116</v>
      </c>
      <c r="O118" s="62"/>
      <c r="P118" s="142"/>
      <c r="Q118" s="136"/>
      <c r="R118" s="136"/>
      <c r="S118" s="136"/>
      <c r="T118" s="136"/>
      <c r="U118" s="277">
        <f>SUM(P118:T118)</f>
        <v>0</v>
      </c>
      <c r="V118" s="62"/>
      <c r="W118" s="142"/>
      <c r="X118" s="136"/>
      <c r="Y118" s="136"/>
      <c r="Z118" s="136"/>
      <c r="AA118" s="136"/>
      <c r="AB118" s="277">
        <f>SUM(W118:AA118)</f>
        <v>0</v>
      </c>
      <c r="AC118" s="62"/>
      <c r="AD118" s="142"/>
      <c r="AE118" s="136"/>
      <c r="AF118" s="136"/>
      <c r="AG118" s="136"/>
      <c r="AH118" s="136"/>
      <c r="AI118" s="277">
        <f>SUM(AD118:AH118)</f>
        <v>0</v>
      </c>
      <c r="AJ118" s="62"/>
      <c r="AK118" s="142"/>
      <c r="AL118" s="136"/>
      <c r="AM118" s="136"/>
      <c r="AN118" s="136"/>
      <c r="AO118" s="136"/>
      <c r="AP118" s="277">
        <f>SUM(AK118:AO118)</f>
        <v>0</v>
      </c>
      <c r="AQ118" s="62"/>
      <c r="AR118" s="142"/>
      <c r="AS118" s="136"/>
      <c r="AT118" s="136"/>
      <c r="AU118" s="136"/>
      <c r="AV118" s="136"/>
      <c r="AW118" s="143">
        <f>SUM(AR118:AV118)</f>
        <v>0</v>
      </c>
      <c r="AX118" s="66">
        <f>U118+AB118+AI118+AP118+AW118</f>
        <v>0</v>
      </c>
      <c r="AY118" s="294"/>
      <c r="AZ118" s="292" t="s">
        <v>105</v>
      </c>
    </row>
    <row r="119" spans="1:52" x14ac:dyDescent="0.25">
      <c r="A119" s="284"/>
      <c r="B119" s="285"/>
      <c r="C119" s="295"/>
      <c r="D119" s="296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7"/>
      <c r="L119" s="298"/>
      <c r="M119" s="299"/>
      <c r="N119" s="300"/>
      <c r="O119" s="81">
        <f t="shared" ref="O119" si="149">SUM(O116:O118)</f>
        <v>0</v>
      </c>
      <c r="P119" s="82">
        <f t="shared" ref="P119:AX119" si="150">SUM(P116:P118)</f>
        <v>0</v>
      </c>
      <c r="Q119" s="81">
        <f t="shared" si="150"/>
        <v>0</v>
      </c>
      <c r="R119" s="81">
        <f t="shared" si="150"/>
        <v>0</v>
      </c>
      <c r="S119" s="81">
        <f t="shared" si="150"/>
        <v>0</v>
      </c>
      <c r="T119" s="81">
        <f t="shared" si="150"/>
        <v>0</v>
      </c>
      <c r="U119" s="283">
        <f t="shared" si="150"/>
        <v>0</v>
      </c>
      <c r="V119" s="81">
        <f t="shared" si="150"/>
        <v>0</v>
      </c>
      <c r="W119" s="82">
        <f t="shared" si="150"/>
        <v>0</v>
      </c>
      <c r="X119" s="81">
        <f t="shared" si="150"/>
        <v>0</v>
      </c>
      <c r="Y119" s="81">
        <f t="shared" si="150"/>
        <v>0</v>
      </c>
      <c r="Z119" s="81">
        <f t="shared" si="150"/>
        <v>0</v>
      </c>
      <c r="AA119" s="81">
        <f t="shared" si="150"/>
        <v>0</v>
      </c>
      <c r="AB119" s="283">
        <f t="shared" si="150"/>
        <v>0</v>
      </c>
      <c r="AC119" s="81">
        <f t="shared" si="150"/>
        <v>0</v>
      </c>
      <c r="AD119" s="82">
        <f t="shared" si="150"/>
        <v>0</v>
      </c>
      <c r="AE119" s="81">
        <f t="shared" si="150"/>
        <v>0</v>
      </c>
      <c r="AF119" s="81">
        <f t="shared" si="150"/>
        <v>0</v>
      </c>
      <c r="AG119" s="81">
        <f t="shared" si="150"/>
        <v>0</v>
      </c>
      <c r="AH119" s="81">
        <f t="shared" si="150"/>
        <v>0</v>
      </c>
      <c r="AI119" s="283">
        <f t="shared" si="150"/>
        <v>0</v>
      </c>
      <c r="AJ119" s="81">
        <f t="shared" si="150"/>
        <v>0</v>
      </c>
      <c r="AK119" s="82">
        <f t="shared" si="150"/>
        <v>0</v>
      </c>
      <c r="AL119" s="81">
        <f t="shared" si="150"/>
        <v>0</v>
      </c>
      <c r="AM119" s="81">
        <f t="shared" si="150"/>
        <v>0</v>
      </c>
      <c r="AN119" s="81">
        <f t="shared" si="150"/>
        <v>0</v>
      </c>
      <c r="AO119" s="81">
        <f t="shared" si="150"/>
        <v>0</v>
      </c>
      <c r="AP119" s="283">
        <f t="shared" si="150"/>
        <v>0</v>
      </c>
      <c r="AQ119" s="81">
        <f t="shared" si="150"/>
        <v>0</v>
      </c>
      <c r="AR119" s="82">
        <f t="shared" si="150"/>
        <v>0</v>
      </c>
      <c r="AS119" s="81">
        <f t="shared" si="150"/>
        <v>0</v>
      </c>
      <c r="AT119" s="81">
        <f t="shared" si="150"/>
        <v>0</v>
      </c>
      <c r="AU119" s="81">
        <f t="shared" si="150"/>
        <v>0</v>
      </c>
      <c r="AV119" s="81">
        <f t="shared" si="150"/>
        <v>0</v>
      </c>
      <c r="AW119" s="92">
        <f t="shared" si="150"/>
        <v>0</v>
      </c>
      <c r="AX119" s="93">
        <f t="shared" si="150"/>
        <v>0</v>
      </c>
      <c r="AY119" s="299"/>
      <c r="AZ119" s="300"/>
    </row>
    <row r="120" spans="1:52" x14ac:dyDescent="0.25">
      <c r="A120" s="284"/>
      <c r="B120" s="285"/>
      <c r="C120" s="301" t="s">
        <v>54</v>
      </c>
      <c r="D120" s="302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8">
        <v>0</v>
      </c>
      <c r="K120" s="289"/>
      <c r="L120" s="290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7">
        <f>SUM(P120:T120)</f>
        <v>0</v>
      </c>
      <c r="V120" s="62"/>
      <c r="W120" s="142"/>
      <c r="X120" s="136"/>
      <c r="Y120" s="136"/>
      <c r="Z120" s="136"/>
      <c r="AA120" s="136"/>
      <c r="AB120" s="277">
        <f>SUM(W120:AA120)</f>
        <v>0</v>
      </c>
      <c r="AC120" s="62"/>
      <c r="AD120" s="142"/>
      <c r="AE120" s="136"/>
      <c r="AF120" s="136"/>
      <c r="AG120" s="136"/>
      <c r="AH120" s="136"/>
      <c r="AI120" s="277">
        <f>SUM(AD120:AH120)</f>
        <v>0</v>
      </c>
      <c r="AJ120" s="62"/>
      <c r="AK120" s="142"/>
      <c r="AL120" s="136"/>
      <c r="AM120" s="136"/>
      <c r="AN120" s="136"/>
      <c r="AO120" s="136"/>
      <c r="AP120" s="277">
        <f>SUM(AK120:AO120)</f>
        <v>0</v>
      </c>
      <c r="AQ120" s="62"/>
      <c r="AR120" s="142"/>
      <c r="AS120" s="136"/>
      <c r="AT120" s="136"/>
      <c r="AU120" s="136"/>
      <c r="AV120" s="136"/>
      <c r="AW120" s="143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25">
      <c r="A121" s="284"/>
      <c r="B121" s="285"/>
      <c r="C121" s="286"/>
      <c r="D121" s="287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8">
        <v>0</v>
      </c>
      <c r="K121" s="289"/>
      <c r="L121" s="290"/>
      <c r="M121" s="291"/>
      <c r="N121" s="292" t="s">
        <v>99</v>
      </c>
      <c r="O121" s="62"/>
      <c r="P121" s="142"/>
      <c r="Q121" s="136"/>
      <c r="R121" s="136"/>
      <c r="S121" s="136"/>
      <c r="T121" s="136"/>
      <c r="U121" s="277">
        <f>SUM(P121:T121)</f>
        <v>0</v>
      </c>
      <c r="V121" s="62"/>
      <c r="W121" s="142"/>
      <c r="X121" s="136"/>
      <c r="Y121" s="136"/>
      <c r="Z121" s="136"/>
      <c r="AA121" s="136"/>
      <c r="AB121" s="277">
        <f>SUM(W121:AA121)</f>
        <v>0</v>
      </c>
      <c r="AC121" s="62"/>
      <c r="AD121" s="142"/>
      <c r="AE121" s="136"/>
      <c r="AF121" s="136"/>
      <c r="AG121" s="136"/>
      <c r="AH121" s="136"/>
      <c r="AI121" s="277">
        <f>SUM(AD121:AH121)</f>
        <v>0</v>
      </c>
      <c r="AJ121" s="62"/>
      <c r="AK121" s="142"/>
      <c r="AL121" s="136"/>
      <c r="AM121" s="136"/>
      <c r="AN121" s="136"/>
      <c r="AO121" s="136"/>
      <c r="AP121" s="277">
        <f>SUM(AK121:AO121)</f>
        <v>0</v>
      </c>
      <c r="AQ121" s="62"/>
      <c r="AR121" s="142"/>
      <c r="AS121" s="136"/>
      <c r="AT121" s="136"/>
      <c r="AU121" s="136"/>
      <c r="AV121" s="136"/>
      <c r="AW121" s="143">
        <f>SUM(AR121:AV121)</f>
        <v>0</v>
      </c>
      <c r="AX121" s="66">
        <f>U121+AB121+AI121+AP121+AW121</f>
        <v>0</v>
      </c>
      <c r="AY121" s="291"/>
      <c r="AZ121" s="292" t="s">
        <v>99</v>
      </c>
    </row>
    <row r="122" spans="1:52" x14ac:dyDescent="0.25">
      <c r="A122" s="284"/>
      <c r="B122" s="285"/>
      <c r="C122" s="286"/>
      <c r="D122" s="287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8">
        <v>0</v>
      </c>
      <c r="K122" s="289"/>
      <c r="L122" s="290"/>
      <c r="M122" s="291" t="s">
        <v>103</v>
      </c>
      <c r="N122" s="292" t="s">
        <v>107</v>
      </c>
      <c r="O122" s="62"/>
      <c r="P122" s="142"/>
      <c r="Q122" s="136"/>
      <c r="R122" s="136"/>
      <c r="S122" s="136"/>
      <c r="T122" s="136"/>
      <c r="U122" s="277">
        <f>SUM(P122:T122)</f>
        <v>0</v>
      </c>
      <c r="V122" s="62"/>
      <c r="W122" s="142"/>
      <c r="X122" s="136"/>
      <c r="Y122" s="136"/>
      <c r="Z122" s="136"/>
      <c r="AA122" s="136"/>
      <c r="AB122" s="277">
        <f>SUM(W122:AA122)</f>
        <v>0</v>
      </c>
      <c r="AC122" s="62"/>
      <c r="AD122" s="142"/>
      <c r="AE122" s="136"/>
      <c r="AF122" s="136"/>
      <c r="AG122" s="136"/>
      <c r="AH122" s="136"/>
      <c r="AI122" s="277">
        <f>SUM(AD122:AH122)</f>
        <v>0</v>
      </c>
      <c r="AJ122" s="62"/>
      <c r="AK122" s="142"/>
      <c r="AL122" s="136"/>
      <c r="AM122" s="136"/>
      <c r="AN122" s="136"/>
      <c r="AO122" s="136"/>
      <c r="AP122" s="277">
        <f>SUM(AK122:AO122)</f>
        <v>0</v>
      </c>
      <c r="AQ122" s="62"/>
      <c r="AR122" s="142"/>
      <c r="AS122" s="136"/>
      <c r="AT122" s="136"/>
      <c r="AU122" s="136"/>
      <c r="AV122" s="136"/>
      <c r="AW122" s="143">
        <f>SUM(AR122:AV122)</f>
        <v>0</v>
      </c>
      <c r="AX122" s="66">
        <f>U122+AB122+AI122+AP122+AW122</f>
        <v>0</v>
      </c>
      <c r="AY122" s="291" t="s">
        <v>103</v>
      </c>
      <c r="AZ122" s="292" t="s">
        <v>107</v>
      </c>
    </row>
    <row r="123" spans="1:52" x14ac:dyDescent="0.25">
      <c r="A123" s="284"/>
      <c r="B123" s="285"/>
      <c r="C123" s="293"/>
      <c r="D123" s="287" t="s">
        <v>111</v>
      </c>
      <c r="E123" s="134">
        <f>U123</f>
        <v>6.25</v>
      </c>
      <c r="F123" s="135">
        <f>AB123</f>
        <v>2</v>
      </c>
      <c r="G123" s="135">
        <f>AI123</f>
        <v>0</v>
      </c>
      <c r="H123" s="135">
        <f>AP123</f>
        <v>0</v>
      </c>
      <c r="I123" s="136">
        <f>AW123</f>
        <v>0</v>
      </c>
      <c r="J123" s="288">
        <v>0</v>
      </c>
      <c r="K123" s="289"/>
      <c r="L123" s="290"/>
      <c r="M123" s="294"/>
      <c r="N123" s="292" t="s">
        <v>111</v>
      </c>
      <c r="O123" s="62"/>
      <c r="P123" s="142">
        <v>2.5</v>
      </c>
      <c r="Q123" s="136">
        <v>2.5</v>
      </c>
      <c r="R123" s="136">
        <v>1.25</v>
      </c>
      <c r="S123" s="136"/>
      <c r="T123" s="136"/>
      <c r="U123" s="277">
        <f>SUM(P123:T123)</f>
        <v>6.25</v>
      </c>
      <c r="V123" s="62"/>
      <c r="W123" s="142">
        <v>1.25</v>
      </c>
      <c r="X123" s="136">
        <v>0.75</v>
      </c>
      <c r="Y123" s="136"/>
      <c r="Z123" s="136"/>
      <c r="AA123" s="136"/>
      <c r="AB123" s="277">
        <f>SUM(W123:AA123)</f>
        <v>2</v>
      </c>
      <c r="AC123" s="62"/>
      <c r="AD123" s="142"/>
      <c r="AE123" s="136"/>
      <c r="AF123" s="136"/>
      <c r="AG123" s="136"/>
      <c r="AH123" s="136"/>
      <c r="AI123" s="277">
        <f>SUM(AD123:AH123)</f>
        <v>0</v>
      </c>
      <c r="AJ123" s="62"/>
      <c r="AK123" s="142"/>
      <c r="AL123" s="136"/>
      <c r="AM123" s="136"/>
      <c r="AN123" s="136"/>
      <c r="AO123" s="136"/>
      <c r="AP123" s="277">
        <f>SUM(AK123:AO123)</f>
        <v>0</v>
      </c>
      <c r="AQ123" s="62"/>
      <c r="AR123" s="142"/>
      <c r="AS123" s="136"/>
      <c r="AT123" s="136"/>
      <c r="AU123" s="136"/>
      <c r="AV123" s="136"/>
      <c r="AW123" s="143">
        <f>SUM(AR123:AV123)</f>
        <v>0</v>
      </c>
      <c r="AX123" s="66">
        <f>U123+AB123+AI123+AP123+AW123</f>
        <v>8.25</v>
      </c>
      <c r="AY123" s="294"/>
      <c r="AZ123" s="292" t="s">
        <v>30</v>
      </c>
    </row>
    <row r="124" spans="1:52" x14ac:dyDescent="0.25">
      <c r="A124" s="284"/>
      <c r="B124" s="285"/>
      <c r="C124" s="295"/>
      <c r="D124" s="296"/>
      <c r="E124" s="151">
        <f>SUM(E120:E123)</f>
        <v>6.25</v>
      </c>
      <c r="F124" s="153">
        <f>SUM(F120:F123)</f>
        <v>2</v>
      </c>
      <c r="G124" s="153">
        <f>SUM(G120:G123)</f>
        <v>0</v>
      </c>
      <c r="H124" s="153">
        <f>SUM(H120:H123)</f>
        <v>0</v>
      </c>
      <c r="I124" s="153">
        <f>SUM(I120:I123)</f>
        <v>0</v>
      </c>
      <c r="J124" s="154">
        <f>SUM(E124:I124)</f>
        <v>8.25</v>
      </c>
      <c r="K124" s="297"/>
      <c r="L124" s="298"/>
      <c r="M124" s="299"/>
      <c r="N124" s="300"/>
      <c r="O124" s="81">
        <f t="shared" ref="O124" si="151">SUM(O120:O123)</f>
        <v>0</v>
      </c>
      <c r="P124" s="82">
        <f t="shared" ref="P124:AX124" si="152">SUM(P120:P123)</f>
        <v>2.5</v>
      </c>
      <c r="Q124" s="81">
        <f t="shared" si="152"/>
        <v>2.5</v>
      </c>
      <c r="R124" s="81">
        <f t="shared" si="152"/>
        <v>1.25</v>
      </c>
      <c r="S124" s="81">
        <f t="shared" si="152"/>
        <v>0</v>
      </c>
      <c r="T124" s="81">
        <f t="shared" si="152"/>
        <v>0</v>
      </c>
      <c r="U124" s="283">
        <f t="shared" si="152"/>
        <v>6.25</v>
      </c>
      <c r="V124" s="81">
        <f t="shared" si="152"/>
        <v>0</v>
      </c>
      <c r="W124" s="82">
        <f t="shared" si="152"/>
        <v>1.25</v>
      </c>
      <c r="X124" s="81">
        <f t="shared" si="152"/>
        <v>0.75</v>
      </c>
      <c r="Y124" s="81">
        <f t="shared" si="152"/>
        <v>0</v>
      </c>
      <c r="Z124" s="81">
        <f t="shared" si="152"/>
        <v>0</v>
      </c>
      <c r="AA124" s="81">
        <f t="shared" si="152"/>
        <v>0</v>
      </c>
      <c r="AB124" s="283">
        <f t="shared" si="152"/>
        <v>2</v>
      </c>
      <c r="AC124" s="81">
        <f t="shared" si="152"/>
        <v>0</v>
      </c>
      <c r="AD124" s="82">
        <f t="shared" si="152"/>
        <v>0</v>
      </c>
      <c r="AE124" s="81">
        <f t="shared" si="152"/>
        <v>0</v>
      </c>
      <c r="AF124" s="81">
        <f t="shared" si="152"/>
        <v>0</v>
      </c>
      <c r="AG124" s="81">
        <f t="shared" si="152"/>
        <v>0</v>
      </c>
      <c r="AH124" s="81">
        <f t="shared" si="152"/>
        <v>0</v>
      </c>
      <c r="AI124" s="283">
        <f t="shared" si="152"/>
        <v>0</v>
      </c>
      <c r="AJ124" s="81">
        <f t="shared" si="152"/>
        <v>0</v>
      </c>
      <c r="AK124" s="82">
        <f t="shared" si="152"/>
        <v>0</v>
      </c>
      <c r="AL124" s="81">
        <f t="shared" si="152"/>
        <v>0</v>
      </c>
      <c r="AM124" s="81">
        <f t="shared" si="152"/>
        <v>0</v>
      </c>
      <c r="AN124" s="81">
        <f t="shared" si="152"/>
        <v>0</v>
      </c>
      <c r="AO124" s="81">
        <f t="shared" si="152"/>
        <v>0</v>
      </c>
      <c r="AP124" s="283">
        <f t="shared" si="152"/>
        <v>0</v>
      </c>
      <c r="AQ124" s="81">
        <f t="shared" si="152"/>
        <v>0</v>
      </c>
      <c r="AR124" s="82">
        <f t="shared" si="152"/>
        <v>0</v>
      </c>
      <c r="AS124" s="81">
        <f t="shared" si="152"/>
        <v>0</v>
      </c>
      <c r="AT124" s="81">
        <f t="shared" si="152"/>
        <v>0</v>
      </c>
      <c r="AU124" s="81">
        <f t="shared" si="152"/>
        <v>0</v>
      </c>
      <c r="AV124" s="81">
        <f t="shared" si="152"/>
        <v>0</v>
      </c>
      <c r="AW124" s="92">
        <f t="shared" si="152"/>
        <v>0</v>
      </c>
      <c r="AX124" s="93">
        <f t="shared" si="152"/>
        <v>8.25</v>
      </c>
      <c r="AY124" s="299"/>
      <c r="AZ124" s="300"/>
    </row>
    <row r="125" spans="1:52" x14ac:dyDescent="0.25">
      <c r="A125" s="284"/>
      <c r="B125" s="285"/>
      <c r="C125" s="301" t="s">
        <v>57</v>
      </c>
      <c r="D125" s="302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8">
        <v>0</v>
      </c>
      <c r="K125" s="289"/>
      <c r="L125" s="290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7">
        <f>SUM(P125:T125)</f>
        <v>0</v>
      </c>
      <c r="V125" s="62"/>
      <c r="W125" s="142"/>
      <c r="X125" s="136"/>
      <c r="Y125" s="136"/>
      <c r="Z125" s="136"/>
      <c r="AA125" s="136"/>
      <c r="AB125" s="277">
        <f>SUM(W125:AA125)</f>
        <v>0</v>
      </c>
      <c r="AC125" s="62"/>
      <c r="AD125" s="142"/>
      <c r="AE125" s="136"/>
      <c r="AF125" s="136"/>
      <c r="AG125" s="136"/>
      <c r="AH125" s="136"/>
      <c r="AI125" s="277">
        <f>SUM(AD125:AH125)</f>
        <v>0</v>
      </c>
      <c r="AJ125" s="62"/>
      <c r="AK125" s="142"/>
      <c r="AL125" s="136"/>
      <c r="AM125" s="136"/>
      <c r="AN125" s="136"/>
      <c r="AO125" s="136"/>
      <c r="AP125" s="277">
        <f>SUM(AK125:AO125)</f>
        <v>0</v>
      </c>
      <c r="AQ125" s="62"/>
      <c r="AR125" s="142"/>
      <c r="AS125" s="136"/>
      <c r="AT125" s="136"/>
      <c r="AU125" s="136"/>
      <c r="AV125" s="136"/>
      <c r="AW125" s="143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25">
      <c r="A126" s="284"/>
      <c r="B126" s="285"/>
      <c r="C126" s="286"/>
      <c r="D126" s="287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8">
        <v>0</v>
      </c>
      <c r="K126" s="289"/>
      <c r="L126" s="290"/>
      <c r="M126" s="291"/>
      <c r="N126" s="292" t="s">
        <v>101</v>
      </c>
      <c r="O126" s="62"/>
      <c r="P126" s="142"/>
      <c r="Q126" s="136"/>
      <c r="R126" s="136"/>
      <c r="S126" s="136"/>
      <c r="T126" s="136"/>
      <c r="U126" s="277">
        <f>SUM(P126:T126)</f>
        <v>0</v>
      </c>
      <c r="V126" s="62"/>
      <c r="W126" s="142"/>
      <c r="X126" s="136"/>
      <c r="Y126" s="136"/>
      <c r="Z126" s="136"/>
      <c r="AA126" s="136"/>
      <c r="AB126" s="277">
        <f>SUM(W126:AA126)</f>
        <v>0</v>
      </c>
      <c r="AC126" s="62"/>
      <c r="AD126" s="142"/>
      <c r="AE126" s="136"/>
      <c r="AF126" s="136"/>
      <c r="AG126" s="136"/>
      <c r="AH126" s="136"/>
      <c r="AI126" s="277">
        <f>SUM(AD126:AH126)</f>
        <v>0</v>
      </c>
      <c r="AJ126" s="62"/>
      <c r="AK126" s="142"/>
      <c r="AL126" s="136"/>
      <c r="AM126" s="136"/>
      <c r="AN126" s="136"/>
      <c r="AO126" s="136"/>
      <c r="AP126" s="277">
        <f>SUM(AK126:AO126)</f>
        <v>0</v>
      </c>
      <c r="AQ126" s="62"/>
      <c r="AR126" s="142"/>
      <c r="AS126" s="136"/>
      <c r="AT126" s="136"/>
      <c r="AU126" s="136"/>
      <c r="AV126" s="136"/>
      <c r="AW126" s="143">
        <f>SUM(AR126:AV126)</f>
        <v>0</v>
      </c>
      <c r="AX126" s="66">
        <f>U126+AB126+AI126+AP126+AW126</f>
        <v>0</v>
      </c>
      <c r="AY126" s="291"/>
      <c r="AZ126" s="292" t="s">
        <v>101</v>
      </c>
    </row>
    <row r="127" spans="1:52" x14ac:dyDescent="0.25">
      <c r="A127" s="284"/>
      <c r="B127" s="285"/>
      <c r="C127" s="293"/>
      <c r="D127" s="287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8">
        <v>0</v>
      </c>
      <c r="K127" s="289"/>
      <c r="L127" s="290"/>
      <c r="M127" s="294"/>
      <c r="N127" s="292" t="s">
        <v>112</v>
      </c>
      <c r="O127" s="62"/>
      <c r="P127" s="142"/>
      <c r="Q127" s="136"/>
      <c r="R127" s="136"/>
      <c r="S127" s="136"/>
      <c r="T127" s="136"/>
      <c r="U127" s="277">
        <f>SUM(P127:T127)</f>
        <v>0</v>
      </c>
      <c r="V127" s="62"/>
      <c r="W127" s="142"/>
      <c r="X127" s="136"/>
      <c r="Y127" s="136"/>
      <c r="Z127" s="136"/>
      <c r="AA127" s="136"/>
      <c r="AB127" s="277">
        <f>SUM(W127:AA127)</f>
        <v>0</v>
      </c>
      <c r="AC127" s="62"/>
      <c r="AD127" s="142"/>
      <c r="AE127" s="136"/>
      <c r="AF127" s="136"/>
      <c r="AG127" s="136"/>
      <c r="AH127" s="136"/>
      <c r="AI127" s="277">
        <f>SUM(AD127:AH127)</f>
        <v>0</v>
      </c>
      <c r="AJ127" s="62"/>
      <c r="AK127" s="142"/>
      <c r="AL127" s="136"/>
      <c r="AM127" s="136"/>
      <c r="AN127" s="136"/>
      <c r="AO127" s="136"/>
      <c r="AP127" s="277">
        <f>SUM(AK127:AO127)</f>
        <v>0</v>
      </c>
      <c r="AQ127" s="62"/>
      <c r="AR127" s="142"/>
      <c r="AS127" s="136"/>
      <c r="AT127" s="136"/>
      <c r="AU127" s="136"/>
      <c r="AV127" s="136"/>
      <c r="AW127" s="143">
        <f>SUM(AR127:AV127)</f>
        <v>0</v>
      </c>
      <c r="AX127" s="66">
        <f>U127+AB127+AI127+AP127+AW127</f>
        <v>0</v>
      </c>
      <c r="AY127" s="294"/>
      <c r="AZ127" s="292" t="s">
        <v>30</v>
      </c>
    </row>
    <row r="128" spans="1:52" x14ac:dyDescent="0.25">
      <c r="A128" s="284"/>
      <c r="B128" s="285"/>
      <c r="C128" s="295"/>
      <c r="D128" s="296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7"/>
      <c r="L128" s="298"/>
      <c r="M128" s="299"/>
      <c r="N128" s="300"/>
      <c r="O128" s="81">
        <f t="shared" ref="O128" si="153">SUM(O125:O127)</f>
        <v>0</v>
      </c>
      <c r="P128" s="82">
        <f t="shared" ref="P128:AX128" si="154">SUM(P125:P127)</f>
        <v>0</v>
      </c>
      <c r="Q128" s="81">
        <f t="shared" si="154"/>
        <v>0</v>
      </c>
      <c r="R128" s="81">
        <f t="shared" si="154"/>
        <v>0</v>
      </c>
      <c r="S128" s="81">
        <f t="shared" si="154"/>
        <v>0</v>
      </c>
      <c r="T128" s="81">
        <f t="shared" si="154"/>
        <v>0</v>
      </c>
      <c r="U128" s="283">
        <f t="shared" si="154"/>
        <v>0</v>
      </c>
      <c r="V128" s="81">
        <f t="shared" si="154"/>
        <v>0</v>
      </c>
      <c r="W128" s="82">
        <f t="shared" si="154"/>
        <v>0</v>
      </c>
      <c r="X128" s="81">
        <f t="shared" si="154"/>
        <v>0</v>
      </c>
      <c r="Y128" s="81">
        <f t="shared" si="154"/>
        <v>0</v>
      </c>
      <c r="Z128" s="81">
        <f t="shared" si="154"/>
        <v>0</v>
      </c>
      <c r="AA128" s="81">
        <f t="shared" si="154"/>
        <v>0</v>
      </c>
      <c r="AB128" s="283">
        <f t="shared" si="154"/>
        <v>0</v>
      </c>
      <c r="AC128" s="81">
        <f t="shared" si="154"/>
        <v>0</v>
      </c>
      <c r="AD128" s="82">
        <f t="shared" si="154"/>
        <v>0</v>
      </c>
      <c r="AE128" s="81">
        <f t="shared" si="154"/>
        <v>0</v>
      </c>
      <c r="AF128" s="81">
        <f t="shared" si="154"/>
        <v>0</v>
      </c>
      <c r="AG128" s="81">
        <f t="shared" si="154"/>
        <v>0</v>
      </c>
      <c r="AH128" s="81">
        <f t="shared" si="154"/>
        <v>0</v>
      </c>
      <c r="AI128" s="283">
        <f t="shared" si="154"/>
        <v>0</v>
      </c>
      <c r="AJ128" s="81">
        <f t="shared" si="154"/>
        <v>0</v>
      </c>
      <c r="AK128" s="82">
        <f t="shared" si="154"/>
        <v>0</v>
      </c>
      <c r="AL128" s="81">
        <f t="shared" si="154"/>
        <v>0</v>
      </c>
      <c r="AM128" s="81">
        <f t="shared" si="154"/>
        <v>0</v>
      </c>
      <c r="AN128" s="81">
        <f t="shared" si="154"/>
        <v>0</v>
      </c>
      <c r="AO128" s="81">
        <f t="shared" si="154"/>
        <v>0</v>
      </c>
      <c r="AP128" s="283">
        <f t="shared" si="154"/>
        <v>0</v>
      </c>
      <c r="AQ128" s="81">
        <f t="shared" si="154"/>
        <v>0</v>
      </c>
      <c r="AR128" s="82">
        <f t="shared" si="154"/>
        <v>0</v>
      </c>
      <c r="AS128" s="81">
        <f t="shared" si="154"/>
        <v>0</v>
      </c>
      <c r="AT128" s="81">
        <f t="shared" si="154"/>
        <v>0</v>
      </c>
      <c r="AU128" s="81">
        <f t="shared" si="154"/>
        <v>0</v>
      </c>
      <c r="AV128" s="81">
        <f t="shared" si="154"/>
        <v>0</v>
      </c>
      <c r="AW128" s="92">
        <f t="shared" si="154"/>
        <v>0</v>
      </c>
      <c r="AX128" s="93">
        <f t="shared" si="154"/>
        <v>0</v>
      </c>
      <c r="AY128" s="299"/>
      <c r="AZ128" s="300"/>
    </row>
    <row r="129" spans="1:52" x14ac:dyDescent="0.25">
      <c r="A129" s="284"/>
      <c r="B129" s="285"/>
      <c r="C129" s="301" t="s">
        <v>102</v>
      </c>
      <c r="D129" s="302" t="s">
        <v>114</v>
      </c>
      <c r="E129" s="134">
        <f>U129</f>
        <v>0.75</v>
      </c>
      <c r="F129" s="135">
        <f>AB129</f>
        <v>0</v>
      </c>
      <c r="G129" s="135">
        <f>AI129</f>
        <v>0</v>
      </c>
      <c r="H129" s="135">
        <f>AP129</f>
        <v>0</v>
      </c>
      <c r="I129" s="136">
        <f>AW129</f>
        <v>0</v>
      </c>
      <c r="J129" s="288">
        <v>0</v>
      </c>
      <c r="K129" s="289"/>
      <c r="L129" s="290"/>
      <c r="M129" s="163" t="s">
        <v>102</v>
      </c>
      <c r="N129" s="164" t="s">
        <v>114</v>
      </c>
      <c r="O129" s="62"/>
      <c r="P129" s="142">
        <v>0.75</v>
      </c>
      <c r="Q129" s="136"/>
      <c r="R129" s="136"/>
      <c r="S129" s="136"/>
      <c r="T129" s="136"/>
      <c r="U129" s="277">
        <f>SUM(P129:T129)</f>
        <v>0.75</v>
      </c>
      <c r="V129" s="62"/>
      <c r="W129" s="142"/>
      <c r="X129" s="136"/>
      <c r="Y129" s="136"/>
      <c r="Z129" s="136"/>
      <c r="AA129" s="136"/>
      <c r="AB129" s="277">
        <f>SUM(W129:AA129)</f>
        <v>0</v>
      </c>
      <c r="AC129" s="62"/>
      <c r="AD129" s="142"/>
      <c r="AE129" s="136"/>
      <c r="AF129" s="136"/>
      <c r="AG129" s="136"/>
      <c r="AH129" s="136"/>
      <c r="AI129" s="277">
        <f>SUM(AD129:AH129)</f>
        <v>0</v>
      </c>
      <c r="AJ129" s="62"/>
      <c r="AK129" s="142"/>
      <c r="AL129" s="136"/>
      <c r="AM129" s="136"/>
      <c r="AN129" s="136"/>
      <c r="AO129" s="136"/>
      <c r="AP129" s="277">
        <f>SUM(AK129:AO129)</f>
        <v>0</v>
      </c>
      <c r="AQ129" s="62"/>
      <c r="AR129" s="142"/>
      <c r="AS129" s="136"/>
      <c r="AT129" s="136"/>
      <c r="AU129" s="136"/>
      <c r="AV129" s="136"/>
      <c r="AW129" s="143">
        <f>SUM(AR129:AV129)</f>
        <v>0</v>
      </c>
      <c r="AX129" s="66">
        <f>U129+AB129+AI129+AP129+AW129</f>
        <v>0.75</v>
      </c>
      <c r="AY129" s="163" t="s">
        <v>102</v>
      </c>
      <c r="AZ129" s="164"/>
    </row>
    <row r="130" spans="1:52" x14ac:dyDescent="0.25">
      <c r="A130" s="284"/>
      <c r="B130" s="285"/>
      <c r="C130" s="301"/>
      <c r="D130" s="302"/>
      <c r="E130" s="134"/>
      <c r="F130" s="135"/>
      <c r="G130" s="135"/>
      <c r="H130" s="135"/>
      <c r="I130" s="136"/>
      <c r="J130" s="288"/>
      <c r="K130" s="289"/>
      <c r="L130" s="290"/>
      <c r="M130" s="163"/>
      <c r="N130" s="164" t="s">
        <v>123</v>
      </c>
      <c r="O130" s="62"/>
      <c r="P130" s="142"/>
      <c r="Q130" s="136"/>
      <c r="R130" s="136">
        <v>2.75</v>
      </c>
      <c r="S130" s="136">
        <v>4.25</v>
      </c>
      <c r="T130" s="136"/>
      <c r="U130" s="277"/>
      <c r="V130" s="62"/>
      <c r="W130" s="142"/>
      <c r="X130" s="136"/>
      <c r="Y130" s="136"/>
      <c r="Z130" s="136"/>
      <c r="AA130" s="136"/>
      <c r="AB130" s="277"/>
      <c r="AC130" s="62"/>
      <c r="AD130" s="142"/>
      <c r="AE130" s="136"/>
      <c r="AF130" s="136"/>
      <c r="AG130" s="136"/>
      <c r="AH130" s="136"/>
      <c r="AI130" s="277"/>
      <c r="AJ130" s="62"/>
      <c r="AK130" s="142"/>
      <c r="AL130" s="136"/>
      <c r="AM130" s="136"/>
      <c r="AN130" s="136"/>
      <c r="AO130" s="136"/>
      <c r="AP130" s="277"/>
      <c r="AQ130" s="62"/>
      <c r="AR130" s="142"/>
      <c r="AS130" s="136"/>
      <c r="AT130" s="136"/>
      <c r="AU130" s="136"/>
      <c r="AV130" s="136"/>
      <c r="AW130" s="143"/>
      <c r="AX130" s="66"/>
      <c r="AY130" s="163"/>
      <c r="AZ130" s="164"/>
    </row>
    <row r="131" spans="1:52" x14ac:dyDescent="0.25">
      <c r="A131" s="284"/>
      <c r="B131" s="285"/>
      <c r="C131" s="163" t="s">
        <v>117</v>
      </c>
      <c r="D131" s="164" t="s">
        <v>118</v>
      </c>
      <c r="E131" s="134">
        <f t="shared" ref="E131:E132" si="155">U131</f>
        <v>0</v>
      </c>
      <c r="F131" s="135">
        <f t="shared" ref="F131:F132" si="156">AB131</f>
        <v>0</v>
      </c>
      <c r="G131" s="135">
        <f t="shared" ref="G131:G132" si="157">AI131</f>
        <v>0</v>
      </c>
      <c r="H131" s="135">
        <f t="shared" ref="H131:H132" si="158">AP131</f>
        <v>0</v>
      </c>
      <c r="I131" s="136">
        <f t="shared" ref="I131:I132" si="159">AW131</f>
        <v>0</v>
      </c>
      <c r="J131" s="288">
        <v>0</v>
      </c>
      <c r="K131" s="289"/>
      <c r="L131" s="290"/>
      <c r="M131" s="163" t="s">
        <v>117</v>
      </c>
      <c r="N131" s="164" t="s">
        <v>118</v>
      </c>
      <c r="O131" s="62"/>
      <c r="P131" s="142"/>
      <c r="Q131" s="136"/>
      <c r="R131" s="136"/>
      <c r="S131" s="136"/>
      <c r="T131" s="136"/>
      <c r="U131" s="277">
        <f t="shared" ref="U131:U132" si="160">SUM(P131:T131)</f>
        <v>0</v>
      </c>
      <c r="V131" s="62"/>
      <c r="W131" s="142"/>
      <c r="X131" s="136"/>
      <c r="Y131" s="136"/>
      <c r="Z131" s="136"/>
      <c r="AA131" s="136"/>
      <c r="AB131" s="277">
        <f t="shared" ref="AB131:AB132" si="161">SUM(W131:AA131)</f>
        <v>0</v>
      </c>
      <c r="AC131" s="62"/>
      <c r="AD131" s="142"/>
      <c r="AE131" s="136"/>
      <c r="AF131" s="136"/>
      <c r="AG131" s="136"/>
      <c r="AH131" s="136"/>
      <c r="AI131" s="277">
        <f t="shared" ref="AI131:AI132" si="162">SUM(AD131:AH131)</f>
        <v>0</v>
      </c>
      <c r="AJ131" s="62"/>
      <c r="AK131" s="142"/>
      <c r="AL131" s="136"/>
      <c r="AM131" s="136"/>
      <c r="AN131" s="136"/>
      <c r="AO131" s="136"/>
      <c r="AP131" s="277">
        <f t="shared" ref="AP131:AP132" si="163">SUM(AK131:AO131)</f>
        <v>0</v>
      </c>
      <c r="AQ131" s="62"/>
      <c r="AR131" s="142"/>
      <c r="AS131" s="136"/>
      <c r="AT131" s="136"/>
      <c r="AU131" s="136"/>
      <c r="AV131" s="136"/>
      <c r="AW131" s="143">
        <f t="shared" ref="AW131:AW132" si="164">SUM(AR131:AV131)</f>
        <v>0</v>
      </c>
      <c r="AX131" s="66">
        <f t="shared" ref="AX131:AX132" si="165">U131+AB131+AI131+AP131+AW131</f>
        <v>0</v>
      </c>
      <c r="AY131" s="163" t="s">
        <v>117</v>
      </c>
      <c r="AZ131" s="164" t="s">
        <v>118</v>
      </c>
    </row>
    <row r="132" spans="1:52" x14ac:dyDescent="0.25">
      <c r="A132" s="284"/>
      <c r="B132" s="285"/>
      <c r="C132" s="163" t="s">
        <v>119</v>
      </c>
      <c r="D132" s="164" t="s">
        <v>120</v>
      </c>
      <c r="E132" s="134">
        <f t="shared" si="155"/>
        <v>0</v>
      </c>
      <c r="F132" s="135">
        <f t="shared" si="156"/>
        <v>0</v>
      </c>
      <c r="G132" s="135">
        <f t="shared" si="157"/>
        <v>0</v>
      </c>
      <c r="H132" s="135">
        <f t="shared" si="158"/>
        <v>0</v>
      </c>
      <c r="I132" s="136">
        <f t="shared" si="159"/>
        <v>0</v>
      </c>
      <c r="J132" s="288">
        <v>0</v>
      </c>
      <c r="K132" s="289"/>
      <c r="L132" s="290"/>
      <c r="M132" s="163" t="s">
        <v>119</v>
      </c>
      <c r="N132" s="164" t="s">
        <v>120</v>
      </c>
      <c r="O132" s="62"/>
      <c r="P132" s="142"/>
      <c r="Q132" s="136"/>
      <c r="R132" s="136"/>
      <c r="S132" s="136"/>
      <c r="T132" s="136"/>
      <c r="U132" s="277">
        <f t="shared" si="160"/>
        <v>0</v>
      </c>
      <c r="V132" s="62"/>
      <c r="W132" s="142"/>
      <c r="X132" s="136"/>
      <c r="Y132" s="136"/>
      <c r="Z132" s="136"/>
      <c r="AA132" s="136"/>
      <c r="AB132" s="277">
        <f t="shared" si="161"/>
        <v>0</v>
      </c>
      <c r="AC132" s="62"/>
      <c r="AD132" s="142"/>
      <c r="AE132" s="136"/>
      <c r="AF132" s="136"/>
      <c r="AG132" s="136"/>
      <c r="AH132" s="136"/>
      <c r="AI132" s="277">
        <f t="shared" si="162"/>
        <v>0</v>
      </c>
      <c r="AJ132" s="62"/>
      <c r="AK132" s="142"/>
      <c r="AL132" s="136"/>
      <c r="AM132" s="136"/>
      <c r="AN132" s="136"/>
      <c r="AO132" s="136"/>
      <c r="AP132" s="277">
        <f t="shared" si="163"/>
        <v>0</v>
      </c>
      <c r="AQ132" s="62"/>
      <c r="AR132" s="142"/>
      <c r="AS132" s="136"/>
      <c r="AT132" s="136"/>
      <c r="AU132" s="136"/>
      <c r="AV132" s="136"/>
      <c r="AW132" s="143">
        <f t="shared" si="164"/>
        <v>0</v>
      </c>
      <c r="AX132" s="66">
        <f t="shared" si="165"/>
        <v>0</v>
      </c>
      <c r="AY132" s="163" t="s">
        <v>119</v>
      </c>
      <c r="AZ132" s="164" t="s">
        <v>120</v>
      </c>
    </row>
    <row r="133" spans="1:52" x14ac:dyDescent="0.25">
      <c r="A133" s="284"/>
      <c r="B133" s="285"/>
      <c r="C133" s="303" t="s">
        <v>113</v>
      </c>
      <c r="D133" s="287" t="s">
        <v>106</v>
      </c>
      <c r="E133" s="134">
        <f>U133</f>
        <v>0</v>
      </c>
      <c r="F133" s="135">
        <f>AB133</f>
        <v>0</v>
      </c>
      <c r="G133" s="135">
        <f>AI133</f>
        <v>0</v>
      </c>
      <c r="H133" s="135">
        <f>AP133</f>
        <v>0</v>
      </c>
      <c r="I133" s="136">
        <f>AW133</f>
        <v>0</v>
      </c>
      <c r="J133" s="288">
        <v>0</v>
      </c>
      <c r="K133" s="289"/>
      <c r="L133" s="290"/>
      <c r="M133" s="304" t="s">
        <v>113</v>
      </c>
      <c r="N133" s="292" t="s">
        <v>106</v>
      </c>
      <c r="O133" s="62"/>
      <c r="P133" s="142"/>
      <c r="Q133" s="136"/>
      <c r="R133" s="136"/>
      <c r="S133" s="136"/>
      <c r="T133" s="136"/>
      <c r="U133" s="277">
        <f>SUM(P133:T133)</f>
        <v>0</v>
      </c>
      <c r="V133" s="62"/>
      <c r="W133" s="142"/>
      <c r="X133" s="136"/>
      <c r="Y133" s="136"/>
      <c r="Z133" s="136"/>
      <c r="AA133" s="136"/>
      <c r="AB133" s="277">
        <f>SUM(W133:AA133)</f>
        <v>0</v>
      </c>
      <c r="AC133" s="62"/>
      <c r="AD133" s="142"/>
      <c r="AE133" s="136"/>
      <c r="AF133" s="136"/>
      <c r="AG133" s="136"/>
      <c r="AH133" s="136"/>
      <c r="AI133" s="277">
        <f>SUM(AD133:AH133)</f>
        <v>0</v>
      </c>
      <c r="AJ133" s="62"/>
      <c r="AK133" s="142"/>
      <c r="AL133" s="136"/>
      <c r="AM133" s="136"/>
      <c r="AN133" s="136"/>
      <c r="AO133" s="136"/>
      <c r="AP133" s="277">
        <f>SUM(AK133:AO133)</f>
        <v>0</v>
      </c>
      <c r="AQ133" s="62"/>
      <c r="AR133" s="142"/>
      <c r="AS133" s="136"/>
      <c r="AT133" s="136"/>
      <c r="AU133" s="136"/>
      <c r="AV133" s="136"/>
      <c r="AW133" s="143">
        <f>SUM(AR133:AV133)</f>
        <v>0</v>
      </c>
      <c r="AX133" s="66">
        <f>U133+AB133+AI133+AP133+AW133</f>
        <v>0</v>
      </c>
      <c r="AY133" s="304" t="s">
        <v>30</v>
      </c>
      <c r="AZ133" s="292" t="s">
        <v>106</v>
      </c>
    </row>
    <row r="134" spans="1:52" x14ac:dyDescent="0.25">
      <c r="A134" s="284"/>
      <c r="B134" s="285"/>
      <c r="C134" s="295"/>
      <c r="D134" s="296"/>
      <c r="E134" s="151">
        <f>SUM(E129:E133)</f>
        <v>0.75</v>
      </c>
      <c r="F134" s="153">
        <f>SUM(F129:F133)</f>
        <v>0</v>
      </c>
      <c r="G134" s="153">
        <f>SUM(G129:G133)</f>
        <v>0</v>
      </c>
      <c r="H134" s="153">
        <f>SUM(H129:H133)</f>
        <v>0</v>
      </c>
      <c r="I134" s="153">
        <f>SUM(I129:I133)</f>
        <v>0</v>
      </c>
      <c r="J134" s="154">
        <f>SUM(E134:I134)</f>
        <v>0.75</v>
      </c>
      <c r="K134" s="297"/>
      <c r="L134" s="298"/>
      <c r="M134" s="299"/>
      <c r="N134" s="300"/>
      <c r="O134" s="81">
        <f t="shared" ref="O134:AX134" si="166">SUM(O129:O133)</f>
        <v>0</v>
      </c>
      <c r="P134" s="82">
        <f t="shared" si="166"/>
        <v>0.75</v>
      </c>
      <c r="Q134" s="81">
        <f t="shared" si="166"/>
        <v>0</v>
      </c>
      <c r="R134" s="81">
        <f t="shared" si="166"/>
        <v>2.75</v>
      </c>
      <c r="S134" s="81">
        <f t="shared" si="166"/>
        <v>4.25</v>
      </c>
      <c r="T134" s="81">
        <f t="shared" si="166"/>
        <v>0</v>
      </c>
      <c r="U134" s="283">
        <f t="shared" si="166"/>
        <v>0.75</v>
      </c>
      <c r="V134" s="81">
        <f t="shared" si="166"/>
        <v>0</v>
      </c>
      <c r="W134" s="82">
        <f t="shared" si="166"/>
        <v>0</v>
      </c>
      <c r="X134" s="81">
        <f t="shared" si="166"/>
        <v>0</v>
      </c>
      <c r="Y134" s="81">
        <f t="shared" si="166"/>
        <v>0</v>
      </c>
      <c r="Z134" s="81">
        <f t="shared" si="166"/>
        <v>0</v>
      </c>
      <c r="AA134" s="81">
        <f t="shared" si="166"/>
        <v>0</v>
      </c>
      <c r="AB134" s="283">
        <f t="shared" si="166"/>
        <v>0</v>
      </c>
      <c r="AC134" s="81">
        <f t="shared" si="166"/>
        <v>0</v>
      </c>
      <c r="AD134" s="82">
        <f t="shared" si="166"/>
        <v>0</v>
      </c>
      <c r="AE134" s="81">
        <f t="shared" si="166"/>
        <v>0</v>
      </c>
      <c r="AF134" s="81">
        <f t="shared" si="166"/>
        <v>0</v>
      </c>
      <c r="AG134" s="81">
        <f t="shared" si="166"/>
        <v>0</v>
      </c>
      <c r="AH134" s="81">
        <f t="shared" si="166"/>
        <v>0</v>
      </c>
      <c r="AI134" s="283">
        <f t="shared" si="166"/>
        <v>0</v>
      </c>
      <c r="AJ134" s="81">
        <f t="shared" si="166"/>
        <v>0</v>
      </c>
      <c r="AK134" s="82">
        <f t="shared" si="166"/>
        <v>0</v>
      </c>
      <c r="AL134" s="81">
        <f t="shared" si="166"/>
        <v>0</v>
      </c>
      <c r="AM134" s="81">
        <f t="shared" si="166"/>
        <v>0</v>
      </c>
      <c r="AN134" s="81">
        <f t="shared" si="166"/>
        <v>0</v>
      </c>
      <c r="AO134" s="81">
        <f t="shared" si="166"/>
        <v>0</v>
      </c>
      <c r="AP134" s="283">
        <f t="shared" si="166"/>
        <v>0</v>
      </c>
      <c r="AQ134" s="81">
        <f t="shared" si="166"/>
        <v>0</v>
      </c>
      <c r="AR134" s="82">
        <f t="shared" si="166"/>
        <v>0</v>
      </c>
      <c r="AS134" s="81">
        <f t="shared" si="166"/>
        <v>0</v>
      </c>
      <c r="AT134" s="81">
        <f t="shared" si="166"/>
        <v>0</v>
      </c>
      <c r="AU134" s="81">
        <f t="shared" si="166"/>
        <v>0</v>
      </c>
      <c r="AV134" s="81">
        <f t="shared" si="166"/>
        <v>0</v>
      </c>
      <c r="AW134" s="92">
        <f t="shared" si="166"/>
        <v>0</v>
      </c>
      <c r="AX134" s="93">
        <f t="shared" si="166"/>
        <v>0.75</v>
      </c>
      <c r="AY134" s="159"/>
      <c r="AZ134" s="160"/>
    </row>
    <row r="135" spans="1:52" s="121" customFormat="1" ht="19.5" thickBot="1" x14ac:dyDescent="0.35">
      <c r="A135" s="305"/>
      <c r="B135" s="272"/>
      <c r="C135" s="306" t="s">
        <v>104</v>
      </c>
      <c r="D135" s="131"/>
      <c r="E135" s="124">
        <f t="shared" ref="E135:J135" si="167">E107+E111+E115+E119+E124+E128+E134+E103</f>
        <v>7.25</v>
      </c>
      <c r="F135" s="124">
        <f t="shared" si="167"/>
        <v>2</v>
      </c>
      <c r="G135" s="124">
        <f t="shared" si="167"/>
        <v>0</v>
      </c>
      <c r="H135" s="124">
        <f t="shared" si="167"/>
        <v>0</v>
      </c>
      <c r="I135" s="124">
        <f t="shared" si="167"/>
        <v>0</v>
      </c>
      <c r="J135" s="124">
        <f t="shared" si="167"/>
        <v>9.25</v>
      </c>
      <c r="K135" s="265"/>
      <c r="L135" s="131"/>
      <c r="M135" s="307"/>
      <c r="N135" s="308"/>
      <c r="O135" s="309"/>
      <c r="P135" s="310">
        <f t="shared" ref="P135:U135" si="168">P107+P111+P115+P119+P124+P128+P134+P103</f>
        <v>3.25</v>
      </c>
      <c r="Q135" s="309">
        <f t="shared" si="168"/>
        <v>2.5</v>
      </c>
      <c r="R135" s="309">
        <f t="shared" si="168"/>
        <v>4</v>
      </c>
      <c r="S135" s="309">
        <f t="shared" si="168"/>
        <v>4.25</v>
      </c>
      <c r="T135" s="319">
        <f t="shared" si="168"/>
        <v>0.25</v>
      </c>
      <c r="U135" s="311">
        <f t="shared" si="168"/>
        <v>7.25</v>
      </c>
      <c r="V135" s="309"/>
      <c r="W135" s="310">
        <f t="shared" ref="W135:AB135" si="169">W107+W111+W115+W119+W124+W128+W134+W103</f>
        <v>1.25</v>
      </c>
      <c r="X135" s="309">
        <f t="shared" si="169"/>
        <v>0.75</v>
      </c>
      <c r="Y135" s="309">
        <f t="shared" si="169"/>
        <v>0</v>
      </c>
      <c r="Z135" s="309">
        <f t="shared" si="169"/>
        <v>0</v>
      </c>
      <c r="AA135" s="319">
        <f t="shared" si="169"/>
        <v>0</v>
      </c>
      <c r="AB135" s="311">
        <f t="shared" si="169"/>
        <v>2</v>
      </c>
      <c r="AC135" s="309"/>
      <c r="AD135" s="310">
        <f t="shared" ref="AD135:AI135" si="170">AD107+AD111+AD115+AD119+AD124+AD128+AD134+AD103</f>
        <v>0</v>
      </c>
      <c r="AE135" s="309">
        <f t="shared" si="170"/>
        <v>0</v>
      </c>
      <c r="AF135" s="309">
        <f t="shared" si="170"/>
        <v>0</v>
      </c>
      <c r="AG135" s="309">
        <f t="shared" si="170"/>
        <v>0</v>
      </c>
      <c r="AH135" s="319">
        <f t="shared" si="170"/>
        <v>0</v>
      </c>
      <c r="AI135" s="311">
        <f t="shared" si="170"/>
        <v>0</v>
      </c>
      <c r="AJ135" s="309"/>
      <c r="AK135" s="310">
        <f t="shared" ref="AK135:AP135" si="171">AK107+AK111+AK115+AK119+AK124+AK128+AK134+AK103</f>
        <v>0</v>
      </c>
      <c r="AL135" s="309">
        <f t="shared" si="171"/>
        <v>0</v>
      </c>
      <c r="AM135" s="309">
        <f t="shared" si="171"/>
        <v>0</v>
      </c>
      <c r="AN135" s="309">
        <f t="shared" si="171"/>
        <v>0</v>
      </c>
      <c r="AO135" s="319">
        <f t="shared" si="171"/>
        <v>0</v>
      </c>
      <c r="AP135" s="311">
        <f t="shared" si="171"/>
        <v>0</v>
      </c>
      <c r="AQ135" s="309"/>
      <c r="AR135" s="310">
        <f t="shared" ref="AR135:AW135" si="172">AR107+AR111+AR115+AR119+AR124+AR128+AR134+AR103</f>
        <v>0</v>
      </c>
      <c r="AS135" s="309">
        <f t="shared" si="172"/>
        <v>0</v>
      </c>
      <c r="AT135" s="309">
        <f t="shared" si="172"/>
        <v>0</v>
      </c>
      <c r="AU135" s="309">
        <f t="shared" si="172"/>
        <v>0</v>
      </c>
      <c r="AV135" s="319">
        <f t="shared" si="172"/>
        <v>0</v>
      </c>
      <c r="AW135" s="311">
        <f t="shared" si="172"/>
        <v>0</v>
      </c>
      <c r="AX135" s="309"/>
      <c r="AY135" s="312"/>
      <c r="AZ135" s="313"/>
    </row>
    <row r="138" spans="1:52" x14ac:dyDescent="0.25">
      <c r="E138" s="320"/>
      <c r="U138" s="320"/>
    </row>
  </sheetData>
  <mergeCells count="27"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2016-08-10T13:18:39Z</dcterms:modified>
</cp:coreProperties>
</file>