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822\"/>
    </mc:Choice>
  </mc:AlternateContent>
  <bookViews>
    <workbookView xWindow="2340" yWindow="0" windowWidth="27630" windowHeight="14820"/>
  </bookViews>
  <sheets>
    <sheet name="hourspertask" sheetId="1" r:id="rId1"/>
  </sheets>
  <calcPr calcId="152511"/>
</workbook>
</file>

<file path=xl/calcChain.xml><?xml version="1.0" encoding="utf-8"?>
<calcChain xmlns="http://schemas.openxmlformats.org/spreadsheetml/2006/main">
  <c r="G20" i="1" l="1"/>
  <c r="G19" i="1"/>
  <c r="G17" i="1"/>
  <c r="G218" i="1" l="1"/>
  <c r="G90" i="1"/>
  <c r="G286" i="1"/>
  <c r="G99" i="1"/>
  <c r="G289" i="1" l="1"/>
  <c r="G220" i="1"/>
  <c r="G192" i="1"/>
  <c r="G74" i="1"/>
  <c r="G291" i="1"/>
  <c r="G254" i="1"/>
  <c r="G194" i="1"/>
  <c r="G146" i="1"/>
  <c r="G93" i="1"/>
  <c r="G26" i="1"/>
  <c r="H81" i="1"/>
  <c r="G81" i="1"/>
  <c r="G260" i="1"/>
  <c r="G24" i="1"/>
  <c r="G42" i="1"/>
  <c r="G301" i="1"/>
  <c r="G262" i="1"/>
  <c r="G43" i="1"/>
  <c r="G200" i="1"/>
  <c r="G63" i="1"/>
  <c r="G305" i="1"/>
  <c r="G226" i="1"/>
  <c r="G203" i="1"/>
  <c r="G312" i="1"/>
  <c r="G267" i="1"/>
  <c r="G210" i="1"/>
  <c r="G40" i="1"/>
  <c r="G212" i="1"/>
  <c r="G216" i="1"/>
  <c r="G38" i="1"/>
  <c r="G53" i="1"/>
  <c r="G234" i="1"/>
  <c r="I101" i="1" l="1"/>
  <c r="G103" i="1"/>
  <c r="G34" i="1"/>
</calcChain>
</file>

<file path=xl/sharedStrings.xml><?xml version="1.0" encoding="utf-8"?>
<sst xmlns="http://schemas.openxmlformats.org/spreadsheetml/2006/main" count="625" uniqueCount="144">
  <si>
    <t>depart</t>
  </si>
  <si>
    <t>Other Imaging</t>
  </si>
  <si>
    <t>update resource scheduler</t>
  </si>
  <si>
    <t>Analyze Zen errors; update confocal tables</t>
  </si>
  <si>
    <t>update Zen error log</t>
  </si>
  <si>
    <t>PTR Chores</t>
  </si>
  <si>
    <t>email; calendar</t>
  </si>
  <si>
    <t>Reiser</t>
  </si>
  <si>
    <t>flip flies</t>
  </si>
  <si>
    <t>lunch</t>
  </si>
  <si>
    <t>SH Post</t>
  </si>
  <si>
    <t>smartsheet</t>
  </si>
  <si>
    <t>20160701_101_63X_SH_2</t>
  </si>
  <si>
    <t>XZ Prep</t>
  </si>
  <si>
    <t>scheduling</t>
  </si>
  <si>
    <t>201608-XZ</t>
  </si>
  <si>
    <t>imaging plan</t>
  </si>
  <si>
    <t>20160810_100_20X_XZ_2</t>
  </si>
  <si>
    <t>XZ Setup</t>
  </si>
  <si>
    <t>GI Meeting</t>
  </si>
  <si>
    <t>change PTR-IHC meeting time</t>
  </si>
  <si>
    <t>evaluate time to restart run w/ &amp; w/o coordinates</t>
  </si>
  <si>
    <t>Analyze Zen errors and restarts</t>
  </si>
  <si>
    <t>Review Confocal tables</t>
  </si>
  <si>
    <t>performance review</t>
  </si>
  <si>
    <t>chargebacks</t>
  </si>
  <si>
    <t>classes &amp; training</t>
  </si>
  <si>
    <t>check out resource scheduler upgrades</t>
  </si>
  <si>
    <t>fitness</t>
  </si>
  <si>
    <t>Group Meeting</t>
  </si>
  <si>
    <t>PTR-IHC</t>
  </si>
  <si>
    <t>XZ Post</t>
  </si>
  <si>
    <t>remove; copy to PTR &amp; Public; MIPs; tables</t>
  </si>
  <si>
    <t>slidemap; email; stats</t>
  </si>
  <si>
    <t>20160810_101_20X_XZ</t>
  </si>
  <si>
    <t>20160812_100_20X_XZ</t>
  </si>
  <si>
    <t>XZ prep</t>
  </si>
  <si>
    <t>20160812_101_20X_XZ</t>
  </si>
  <si>
    <t>PTR-IHC mtg prep</t>
  </si>
  <si>
    <t>PTR-IHC meeting</t>
  </si>
  <si>
    <t>add file links to Zen logs</t>
  </si>
  <si>
    <t>Zen error logs</t>
  </si>
  <si>
    <t>ergonomics mtg w/ Jennifer</t>
  </si>
  <si>
    <t>Workstation try 3-D view</t>
  </si>
  <si>
    <t>evaluate time spent on post processing</t>
  </si>
  <si>
    <t>planning calendar updates</t>
  </si>
  <si>
    <t>email to Jessica re: box exps.</t>
  </si>
  <si>
    <t>remove slide</t>
  </si>
  <si>
    <t>QC</t>
  </si>
  <si>
    <t>team meeting</t>
  </si>
  <si>
    <t>backup recipes and zen configs</t>
  </si>
  <si>
    <t>evaluate times for imaging &amp; processing</t>
  </si>
  <si>
    <t>evaluate disk space</t>
  </si>
  <si>
    <t>j-card</t>
  </si>
  <si>
    <t>crossses</t>
  </si>
  <si>
    <t>personal break</t>
  </si>
  <si>
    <t>slidemap</t>
  </si>
  <si>
    <t>email</t>
  </si>
  <si>
    <t>XZ Smartsheet</t>
  </si>
  <si>
    <t>SH imaging &amp; disk space</t>
  </si>
  <si>
    <t>clear disk space</t>
  </si>
  <si>
    <t>discussion with Jacob about his work</t>
  </si>
  <si>
    <t>20160811_100_20X_SH</t>
  </si>
  <si>
    <t>SH Prep</t>
  </si>
  <si>
    <t>planning process</t>
  </si>
  <si>
    <t>map coords</t>
  </si>
  <si>
    <t>SH Setup</t>
  </si>
  <si>
    <t>20160816_100_20X_SH</t>
  </si>
  <si>
    <t>20160819_100_20X_SH</t>
  </si>
  <si>
    <t>Pysolo</t>
  </si>
  <si>
    <t>Nitabach</t>
  </si>
  <si>
    <t>Pysolo installation &amp; troubleshooting</t>
  </si>
  <si>
    <t>disk space reports</t>
  </si>
  <si>
    <t>sort</t>
  </si>
  <si>
    <t>discussion with Aaron about z-ranges on 800</t>
  </si>
  <si>
    <t>report on imaging</t>
  </si>
  <si>
    <t>plan imaging &amp; talk w/ GI</t>
  </si>
  <si>
    <t>evaluate timing for imaging</t>
  </si>
  <si>
    <t>samples of slower speeds</t>
  </si>
  <si>
    <t>SH prep</t>
  </si>
  <si>
    <t>email to SH</t>
  </si>
  <si>
    <t>20160811_100_20X_SH-1</t>
  </si>
  <si>
    <t>write script for renaming files</t>
  </si>
  <si>
    <t>20160830_101_20X_XZ</t>
  </si>
  <si>
    <t>PS acquire</t>
  </si>
  <si>
    <t>PTR-IHC Smartsheet</t>
  </si>
  <si>
    <t>Women's Coding Circle</t>
  </si>
  <si>
    <t>20160810_100_20X_XZ-2</t>
  </si>
  <si>
    <t>20160830_100_20X_XZ</t>
  </si>
  <si>
    <t>XZ project 54</t>
  </si>
  <si>
    <t>GI Setup</t>
  </si>
  <si>
    <t>Frozen</t>
  </si>
  <si>
    <t>GI Prep</t>
  </si>
  <si>
    <t>tdTomato</t>
  </si>
  <si>
    <t>Balancing Act</t>
  </si>
  <si>
    <t>20160810_100_20X_XZ-3</t>
  </si>
  <si>
    <t>rename files</t>
  </si>
  <si>
    <t>20160830_102_20X_XZ</t>
  </si>
  <si>
    <t>imaging quality control</t>
  </si>
  <si>
    <t>DAMFileScan</t>
  </si>
  <si>
    <t>extra QC time</t>
  </si>
  <si>
    <t>cross over imaging test</t>
  </si>
  <si>
    <t>projects 48 &amp; 44</t>
  </si>
  <si>
    <t>box analysis</t>
  </si>
  <si>
    <t>XZ, science bite</t>
  </si>
  <si>
    <t>710 objective issues</t>
  </si>
  <si>
    <t>All Hands</t>
  </si>
  <si>
    <t>SCAMP</t>
  </si>
  <si>
    <t>scheduler</t>
  </si>
  <si>
    <t>experiment</t>
  </si>
  <si>
    <t>20160830_102_20X_XZ_2</t>
  </si>
  <si>
    <t>20160830_102_20X_XZ_error</t>
  </si>
  <si>
    <t>PySolo Video &amp; Acquire</t>
  </si>
  <si>
    <t>analysis</t>
  </si>
  <si>
    <t>discussion w/Jessica</t>
  </si>
  <si>
    <t>crosses</t>
  </si>
  <si>
    <t>20160830_101_20X_XZ_2</t>
  </si>
  <si>
    <t>imaging</t>
  </si>
  <si>
    <t>reinstalling PySolo</t>
  </si>
  <si>
    <t>PS-V user interface</t>
  </si>
  <si>
    <t>PS Acquire user interface</t>
  </si>
  <si>
    <t>move images from one HD to other by annotator</t>
  </si>
  <si>
    <t>box experiment</t>
  </si>
  <si>
    <t>understanding data</t>
  </si>
  <si>
    <t>acquire</t>
  </si>
  <si>
    <t>report</t>
  </si>
  <si>
    <t>planning</t>
  </si>
  <si>
    <t>migrating files on drives</t>
  </si>
  <si>
    <t>calendars</t>
  </si>
  <si>
    <t>analysis troubleshooting</t>
  </si>
  <si>
    <t>FlyLight Lecture</t>
  </si>
  <si>
    <t>remove, copy, tbls, MIPs, QC, slidemap</t>
  </si>
  <si>
    <t>test tracking</t>
  </si>
  <si>
    <t>troubleshoot data</t>
  </si>
  <si>
    <t>troubleshooting tracking</t>
  </si>
  <si>
    <t>troubleshooting analysis</t>
  </si>
  <si>
    <t>20160811_100_20X_SH-2</t>
  </si>
  <si>
    <t>tdTomato &amp; Frozen</t>
  </si>
  <si>
    <t>tracking data</t>
  </si>
  <si>
    <t>email update</t>
  </si>
  <si>
    <t>20160810_101_20X_XZ-2</t>
  </si>
  <si>
    <t>slidemap email</t>
  </si>
  <si>
    <t>prep</t>
  </si>
  <si>
    <t>20160830_102_20X_XZ_3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</si>
</sst>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8" fontId="0" fillId="0" borderId="0" xfId="0" applyNumberFormat="1"/>
    <xf numFmtId="14" fontId="0" fillId="33" borderId="0" xfId="0" applyNumberFormat="1" applyFill="1"/>
    <xf numFmtId="18" fontId="0" fillId="33" borderId="0" xfId="0" applyNumberForma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4" fontId="0" fillId="37" borderId="0" xfId="0" applyNumberFormat="1" applyFill="1"/>
    <xf numFmtId="18" fontId="0" fillId="37" borderId="0" xfId="0" applyNumberFormat="1" applyFill="1"/>
    <xf numFmtId="0" fontId="0" fillId="37" borderId="0" xfId="0" applyFill="1"/>
    <xf numFmtId="14" fontId="0" fillId="38" borderId="0" xfId="0" applyNumberFormat="1" applyFill="1"/>
    <xf numFmtId="18" fontId="0" fillId="38" borderId="0" xfId="0" applyNumberFormat="1" applyFill="1"/>
    <xf numFmtId="0" fontId="0" fillId="38" borderId="0" xfId="0" applyFill="1"/>
    <xf numFmtId="14" fontId="0" fillId="39" borderId="0" xfId="0" applyNumberFormat="1" applyFill="1"/>
    <xf numFmtId="18" fontId="0" fillId="39" borderId="0" xfId="0" applyNumberFormat="1" applyFill="1"/>
    <xf numFmtId="0" fontId="0" fillId="39" borderId="0" xfId="0" applyFill="1"/>
    <xf numFmtId="14" fontId="0" fillId="40" borderId="0" xfId="0" applyNumberFormat="1" applyFill="1"/>
    <xf numFmtId="18" fontId="0" fillId="40" borderId="0" xfId="0" applyNumberFormat="1" applyFill="1"/>
    <xf numFmtId="0" fontId="0" fillId="40" borderId="0" xfId="0" applyFill="1"/>
    <xf numFmtId="14" fontId="0" fillId="41" borderId="0" xfId="0" applyNumberFormat="1" applyFill="1"/>
    <xf numFmtId="18" fontId="0" fillId="41" borderId="0" xfId="0" applyNumberFormat="1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abSelected="1" topLeftCell="A22" workbookViewId="0">
      <selection activeCell="G21" sqref="G21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16.42578125" bestFit="1" customWidth="1"/>
    <col min="4" max="4" width="22.85546875" customWidth="1"/>
    <col min="5" max="5" width="26.28515625" bestFit="1" customWidth="1"/>
    <col min="6" max="6" width="5" bestFit="1" customWidth="1"/>
  </cols>
  <sheetData>
    <row r="1" spans="1:9" x14ac:dyDescent="0.25">
      <c r="A1" s="1">
        <v>42605</v>
      </c>
      <c r="B1" s="2">
        <v>0.59375</v>
      </c>
      <c r="C1" t="s">
        <v>10</v>
      </c>
      <c r="D1" t="s">
        <v>11</v>
      </c>
      <c r="E1" t="s">
        <v>12</v>
      </c>
      <c r="F1">
        <v>0.25</v>
      </c>
    </row>
    <row r="2" spans="1:9" x14ac:dyDescent="0.25">
      <c r="A2" s="1">
        <v>42606</v>
      </c>
      <c r="B2" s="2">
        <v>0.41666666666666669</v>
      </c>
      <c r="C2" t="s">
        <v>29</v>
      </c>
      <c r="D2" t="s">
        <v>30</v>
      </c>
      <c r="E2" t="s">
        <v>17</v>
      </c>
      <c r="F2">
        <v>0</v>
      </c>
    </row>
    <row r="3" spans="1:9" x14ac:dyDescent="0.25">
      <c r="A3" s="1">
        <v>42606</v>
      </c>
      <c r="B3" s="2">
        <v>0.3888888888888889</v>
      </c>
      <c r="C3" t="s">
        <v>31</v>
      </c>
      <c r="D3" t="s">
        <v>33</v>
      </c>
      <c r="E3" t="s">
        <v>17</v>
      </c>
      <c r="F3">
        <v>0.75</v>
      </c>
    </row>
    <row r="4" spans="1:9" x14ac:dyDescent="0.25">
      <c r="A4" s="1">
        <v>42606</v>
      </c>
      <c r="B4" s="2">
        <v>0.34375</v>
      </c>
      <c r="C4" t="s">
        <v>31</v>
      </c>
      <c r="D4" t="s">
        <v>32</v>
      </c>
      <c r="E4" t="s">
        <v>17</v>
      </c>
      <c r="F4">
        <v>0.75</v>
      </c>
    </row>
    <row r="5" spans="1:9" x14ac:dyDescent="0.25">
      <c r="A5" s="1">
        <v>42605</v>
      </c>
      <c r="B5" s="2">
        <v>0.5625</v>
      </c>
      <c r="C5" t="s">
        <v>13</v>
      </c>
      <c r="D5" t="s">
        <v>16</v>
      </c>
      <c r="E5" t="s">
        <v>17</v>
      </c>
      <c r="F5">
        <v>0.25</v>
      </c>
    </row>
    <row r="6" spans="1:9" x14ac:dyDescent="0.25">
      <c r="A6" s="1">
        <v>42605</v>
      </c>
      <c r="B6" s="2">
        <v>0.65625</v>
      </c>
      <c r="C6" t="s">
        <v>18</v>
      </c>
      <c r="E6" t="s">
        <v>17</v>
      </c>
      <c r="F6">
        <v>2</v>
      </c>
    </row>
    <row r="7" spans="1:9" x14ac:dyDescent="0.25">
      <c r="A7" s="12">
        <v>42626</v>
      </c>
      <c r="B7" s="13">
        <v>0.375</v>
      </c>
      <c r="C7" s="14" t="s">
        <v>31</v>
      </c>
      <c r="D7" s="14"/>
      <c r="E7" s="14" t="s">
        <v>87</v>
      </c>
      <c r="F7" s="14">
        <v>0.25</v>
      </c>
      <c r="G7" s="14"/>
      <c r="H7" s="14"/>
      <c r="I7" s="14"/>
    </row>
    <row r="8" spans="1:9" x14ac:dyDescent="0.25">
      <c r="A8" s="3">
        <v>42619</v>
      </c>
      <c r="B8" s="4">
        <v>0.44097222222222227</v>
      </c>
      <c r="C8" s="5" t="s">
        <v>13</v>
      </c>
      <c r="D8" s="5" t="s">
        <v>57</v>
      </c>
      <c r="E8" s="5" t="s">
        <v>87</v>
      </c>
      <c r="F8" s="5">
        <v>0</v>
      </c>
      <c r="G8" s="5"/>
      <c r="H8" s="5"/>
      <c r="I8" s="5"/>
    </row>
    <row r="9" spans="1:9" x14ac:dyDescent="0.25">
      <c r="A9" s="21">
        <v>42625</v>
      </c>
      <c r="B9" s="22">
        <v>0.63194444444444442</v>
      </c>
      <c r="C9" s="23" t="s">
        <v>18</v>
      </c>
      <c r="D9" s="23"/>
      <c r="E9" s="23" t="s">
        <v>95</v>
      </c>
      <c r="F9" s="23">
        <v>0.75</v>
      </c>
      <c r="G9" s="23"/>
      <c r="H9" s="23"/>
      <c r="I9" s="23"/>
    </row>
    <row r="10" spans="1:9" x14ac:dyDescent="0.25">
      <c r="A10" s="12">
        <v>42626</v>
      </c>
      <c r="B10" s="13">
        <v>0.3611111111111111</v>
      </c>
      <c r="C10" s="14" t="s">
        <v>31</v>
      </c>
      <c r="D10" s="14"/>
      <c r="E10" s="14" t="s">
        <v>95</v>
      </c>
      <c r="F10" s="14">
        <v>0.25</v>
      </c>
      <c r="G10" s="14"/>
      <c r="H10" s="14"/>
      <c r="I10" s="14"/>
    </row>
    <row r="11" spans="1:9" x14ac:dyDescent="0.25">
      <c r="A11" s="1">
        <v>42606</v>
      </c>
      <c r="B11" s="2">
        <v>0.42152777777777778</v>
      </c>
      <c r="C11" t="s">
        <v>29</v>
      </c>
      <c r="D11" t="s">
        <v>30</v>
      </c>
      <c r="E11" t="s">
        <v>34</v>
      </c>
      <c r="F11">
        <v>0</v>
      </c>
    </row>
    <row r="12" spans="1:9" x14ac:dyDescent="0.25">
      <c r="A12" s="12">
        <v>42626</v>
      </c>
      <c r="B12" s="13">
        <v>0.40277777777777773</v>
      </c>
      <c r="C12" s="14" t="s">
        <v>31</v>
      </c>
      <c r="D12" s="14"/>
      <c r="E12" s="14" t="s">
        <v>34</v>
      </c>
      <c r="F12" s="14">
        <v>0.25</v>
      </c>
      <c r="G12" s="14"/>
      <c r="H12" s="14"/>
      <c r="I12" s="14"/>
    </row>
    <row r="13" spans="1:9" x14ac:dyDescent="0.25">
      <c r="A13" s="18">
        <v>42611</v>
      </c>
      <c r="B13" s="19">
        <v>0.5</v>
      </c>
      <c r="C13" s="20" t="s">
        <v>31</v>
      </c>
      <c r="D13" s="20" t="s">
        <v>57</v>
      </c>
      <c r="E13" s="20" t="s">
        <v>34</v>
      </c>
      <c r="F13" s="20">
        <v>0</v>
      </c>
      <c r="G13" s="20"/>
      <c r="H13" s="20"/>
      <c r="I13" s="20"/>
    </row>
    <row r="14" spans="1:9" x14ac:dyDescent="0.25">
      <c r="A14" s="18">
        <v>42611</v>
      </c>
      <c r="B14" s="19">
        <v>0.3972222222222222</v>
      </c>
      <c r="C14" s="20" t="s">
        <v>31</v>
      </c>
      <c r="D14" s="20" t="s">
        <v>56</v>
      </c>
      <c r="E14" s="20" t="s">
        <v>34</v>
      </c>
      <c r="F14" s="20">
        <v>0.5</v>
      </c>
      <c r="G14" s="20"/>
      <c r="H14" s="20"/>
      <c r="I14" s="20"/>
    </row>
    <row r="15" spans="1:9" x14ac:dyDescent="0.25">
      <c r="A15" s="18">
        <v>42611</v>
      </c>
      <c r="B15" s="19">
        <v>0.34722222222222227</v>
      </c>
      <c r="C15" s="20" t="s">
        <v>31</v>
      </c>
      <c r="D15" s="20"/>
      <c r="E15" s="20" t="s">
        <v>34</v>
      </c>
      <c r="F15" s="20">
        <v>0.25</v>
      </c>
      <c r="G15" s="20"/>
      <c r="H15" s="20"/>
      <c r="I15" s="20"/>
    </row>
    <row r="16" spans="1:9" x14ac:dyDescent="0.25">
      <c r="A16" s="1">
        <v>42609</v>
      </c>
      <c r="B16" s="2">
        <v>0.79166666666666663</v>
      </c>
      <c r="C16" t="s">
        <v>31</v>
      </c>
      <c r="D16" t="s">
        <v>48</v>
      </c>
      <c r="E16" t="s">
        <v>34</v>
      </c>
      <c r="F16">
        <v>0.25</v>
      </c>
    </row>
    <row r="17" spans="1:9" x14ac:dyDescent="0.25">
      <c r="A17" s="1">
        <v>42609</v>
      </c>
      <c r="B17" s="2">
        <v>0.47569444444444442</v>
      </c>
      <c r="C17" t="s">
        <v>31</v>
      </c>
      <c r="D17" t="s">
        <v>47</v>
      </c>
      <c r="E17" t="s">
        <v>34</v>
      </c>
      <c r="F17">
        <v>0</v>
      </c>
      <c r="G17">
        <f>SUM(F13:F17)</f>
        <v>1</v>
      </c>
    </row>
    <row r="18" spans="1:9" x14ac:dyDescent="0.25">
      <c r="A18" s="1">
        <v>42608</v>
      </c>
      <c r="B18" s="2">
        <v>0.66666666666666663</v>
      </c>
      <c r="C18" t="s">
        <v>13</v>
      </c>
      <c r="E18" t="s">
        <v>34</v>
      </c>
      <c r="F18">
        <v>0.25</v>
      </c>
    </row>
    <row r="19" spans="1:9" x14ac:dyDescent="0.25">
      <c r="A19" s="1">
        <v>42606</v>
      </c>
      <c r="B19" s="2">
        <v>0.4513888888888889</v>
      </c>
      <c r="C19" t="s">
        <v>13</v>
      </c>
      <c r="E19" t="s">
        <v>34</v>
      </c>
      <c r="F19">
        <v>0.25</v>
      </c>
      <c r="G19">
        <f>SUM(F18:F19)</f>
        <v>0.5</v>
      </c>
    </row>
    <row r="20" spans="1:9" x14ac:dyDescent="0.25">
      <c r="A20" s="1">
        <v>42608</v>
      </c>
      <c r="B20" s="2">
        <v>0.67708333333333337</v>
      </c>
      <c r="C20" t="s">
        <v>18</v>
      </c>
      <c r="E20" t="s">
        <v>34</v>
      </c>
      <c r="F20">
        <v>2</v>
      </c>
      <c r="G20">
        <f>F20</f>
        <v>2</v>
      </c>
    </row>
    <row r="21" spans="1:9" x14ac:dyDescent="0.25">
      <c r="A21" s="18">
        <v>42611</v>
      </c>
      <c r="B21" s="19">
        <v>0.51041666666666663</v>
      </c>
      <c r="C21" s="20" t="s">
        <v>58</v>
      </c>
      <c r="D21" s="20"/>
      <c r="E21" s="20" t="s">
        <v>34</v>
      </c>
      <c r="F21" s="20">
        <v>0.5</v>
      </c>
      <c r="G21" s="20"/>
      <c r="H21" s="20"/>
      <c r="I21" s="20"/>
    </row>
    <row r="22" spans="1:9" x14ac:dyDescent="0.25">
      <c r="A22" s="9">
        <v>42622</v>
      </c>
      <c r="B22" s="10">
        <v>0.66319444444444442</v>
      </c>
      <c r="C22" s="11" t="s">
        <v>31</v>
      </c>
      <c r="D22" s="11" t="s">
        <v>141</v>
      </c>
      <c r="E22" s="11" t="s">
        <v>140</v>
      </c>
      <c r="F22" s="11">
        <v>0.25</v>
      </c>
      <c r="G22" s="11"/>
      <c r="H22" s="11"/>
      <c r="I22" s="11"/>
    </row>
    <row r="23" spans="1:9" x14ac:dyDescent="0.25">
      <c r="A23" s="9">
        <v>42622</v>
      </c>
      <c r="B23" s="10">
        <v>0.58333333333333337</v>
      </c>
      <c r="C23" s="11" t="s">
        <v>31</v>
      </c>
      <c r="D23" s="11"/>
      <c r="E23" s="11" t="s">
        <v>140</v>
      </c>
      <c r="F23" s="11">
        <v>0.75</v>
      </c>
      <c r="G23" s="11"/>
      <c r="H23" s="11"/>
      <c r="I23" s="11"/>
    </row>
    <row r="24" spans="1:9" x14ac:dyDescent="0.25">
      <c r="A24" s="9">
        <v>42622</v>
      </c>
      <c r="B24" s="10">
        <v>0.33333333333333331</v>
      </c>
      <c r="C24" s="11" t="s">
        <v>18</v>
      </c>
      <c r="D24" s="11"/>
      <c r="E24" s="11" t="s">
        <v>140</v>
      </c>
      <c r="F24" s="11">
        <v>0.5</v>
      </c>
      <c r="G24" s="11">
        <f>SUM(F22:F24)</f>
        <v>1.5</v>
      </c>
      <c r="H24" s="11"/>
      <c r="I24" s="11"/>
    </row>
    <row r="25" spans="1:9" s="5" customFormat="1" x14ac:dyDescent="0.25">
      <c r="A25" s="12">
        <v>42626</v>
      </c>
      <c r="B25" s="13">
        <v>0.54166666666666663</v>
      </c>
      <c r="C25" s="14" t="s">
        <v>10</v>
      </c>
      <c r="D25" s="14" t="s">
        <v>96</v>
      </c>
      <c r="E25" s="14" t="s">
        <v>62</v>
      </c>
      <c r="F25" s="14">
        <v>0.75</v>
      </c>
      <c r="G25" s="14"/>
      <c r="H25" s="14"/>
      <c r="I25" s="14"/>
    </row>
    <row r="26" spans="1:9" s="5" customFormat="1" x14ac:dyDescent="0.25">
      <c r="A26" s="12">
        <v>42626</v>
      </c>
      <c r="B26" s="13">
        <v>0.41666666666666669</v>
      </c>
      <c r="C26" s="14" t="s">
        <v>10</v>
      </c>
      <c r="D26" s="14"/>
      <c r="E26" s="14" t="s">
        <v>62</v>
      </c>
      <c r="F26" s="14">
        <v>0.25</v>
      </c>
      <c r="G26" s="14">
        <f>SUM(F25:F26)</f>
        <v>1</v>
      </c>
      <c r="H26" s="14"/>
      <c r="I26" s="14"/>
    </row>
    <row r="27" spans="1:9" s="5" customFormat="1" x14ac:dyDescent="0.25">
      <c r="A27" s="12">
        <v>42621</v>
      </c>
      <c r="B27" s="13">
        <v>0.50416666666666665</v>
      </c>
      <c r="C27" s="14" t="s">
        <v>10</v>
      </c>
      <c r="D27" s="14" t="s">
        <v>96</v>
      </c>
      <c r="E27" s="14" t="s">
        <v>62</v>
      </c>
      <c r="F27" s="14">
        <v>0.25</v>
      </c>
      <c r="G27" s="14"/>
      <c r="H27" s="14"/>
      <c r="I27" s="14"/>
    </row>
    <row r="28" spans="1:9" s="5" customFormat="1" x14ac:dyDescent="0.25">
      <c r="A28" s="21">
        <v>42613</v>
      </c>
      <c r="B28" s="22">
        <v>0.43055555555555558</v>
      </c>
      <c r="C28" s="23" t="s">
        <v>10</v>
      </c>
      <c r="D28" s="23" t="s">
        <v>75</v>
      </c>
      <c r="E28" s="23" t="s">
        <v>62</v>
      </c>
      <c r="F28" s="23">
        <v>0</v>
      </c>
      <c r="G28" s="23"/>
      <c r="H28" s="23"/>
      <c r="I28" s="23"/>
    </row>
    <row r="29" spans="1:9" s="5" customFormat="1" x14ac:dyDescent="0.25">
      <c r="A29" s="3">
        <v>42612</v>
      </c>
      <c r="B29" s="4">
        <v>0.57638888888888895</v>
      </c>
      <c r="C29" s="5" t="s">
        <v>10</v>
      </c>
      <c r="D29" s="5" t="s">
        <v>56</v>
      </c>
      <c r="E29" s="5" t="s">
        <v>62</v>
      </c>
      <c r="F29" s="5">
        <v>0.5</v>
      </c>
    </row>
    <row r="30" spans="1:9" s="8" customFormat="1" x14ac:dyDescent="0.25">
      <c r="A30" s="12">
        <v>42614</v>
      </c>
      <c r="B30" s="13">
        <v>0.5</v>
      </c>
      <c r="C30" s="14" t="s">
        <v>63</v>
      </c>
      <c r="D30" s="14" t="s">
        <v>78</v>
      </c>
      <c r="E30" s="14" t="s">
        <v>62</v>
      </c>
      <c r="F30" s="14">
        <v>0.75</v>
      </c>
      <c r="G30" s="14"/>
      <c r="H30" s="14"/>
      <c r="I30" s="14"/>
    </row>
    <row r="31" spans="1:9" s="8" customFormat="1" x14ac:dyDescent="0.25">
      <c r="A31" s="12">
        <v>42614</v>
      </c>
      <c r="B31" s="13">
        <v>0.46875</v>
      </c>
      <c r="C31" s="14" t="s">
        <v>79</v>
      </c>
      <c r="D31" s="14" t="s">
        <v>80</v>
      </c>
      <c r="E31" s="14" t="s">
        <v>62</v>
      </c>
      <c r="F31" s="14">
        <v>0.25</v>
      </c>
      <c r="G31" s="14"/>
      <c r="H31" s="14"/>
      <c r="I31" s="14"/>
    </row>
    <row r="32" spans="1:9" s="8" customFormat="1" x14ac:dyDescent="0.25">
      <c r="A32" s="21">
        <v>42613</v>
      </c>
      <c r="B32" s="22">
        <v>0.51180555555555551</v>
      </c>
      <c r="C32" s="23" t="s">
        <v>63</v>
      </c>
      <c r="D32" s="23" t="s">
        <v>77</v>
      </c>
      <c r="E32" s="23" t="s">
        <v>62</v>
      </c>
      <c r="F32" s="23">
        <v>0.5</v>
      </c>
      <c r="G32" s="23"/>
      <c r="H32" s="23"/>
      <c r="I32" s="23"/>
    </row>
    <row r="33" spans="1:9" s="8" customFormat="1" x14ac:dyDescent="0.25">
      <c r="A33" s="21">
        <v>42613</v>
      </c>
      <c r="B33" s="22">
        <v>0.38541666666666669</v>
      </c>
      <c r="C33" s="23" t="s">
        <v>63</v>
      </c>
      <c r="D33" s="23" t="s">
        <v>76</v>
      </c>
      <c r="E33" s="23" t="s">
        <v>62</v>
      </c>
      <c r="F33" s="23">
        <v>1</v>
      </c>
      <c r="G33" s="23"/>
      <c r="H33" s="23"/>
      <c r="I33" s="23"/>
    </row>
    <row r="34" spans="1:9" s="8" customFormat="1" x14ac:dyDescent="0.25">
      <c r="A34" s="3">
        <v>42612</v>
      </c>
      <c r="B34" s="4">
        <v>0.69166666666666676</v>
      </c>
      <c r="C34" s="5" t="s">
        <v>63</v>
      </c>
      <c r="D34" s="5" t="s">
        <v>65</v>
      </c>
      <c r="E34" s="5" t="s">
        <v>62</v>
      </c>
      <c r="F34" s="5">
        <v>0</v>
      </c>
      <c r="G34" s="5">
        <f>SUM(F31:F34)</f>
        <v>1.75</v>
      </c>
      <c r="H34" s="5"/>
      <c r="I34" s="5"/>
    </row>
    <row r="35" spans="1:9" s="7" customFormat="1" x14ac:dyDescent="0.25">
      <c r="A35" s="3">
        <v>42612</v>
      </c>
      <c r="B35" s="4">
        <v>0.59375</v>
      </c>
      <c r="C35" s="5" t="s">
        <v>63</v>
      </c>
      <c r="D35" s="5" t="s">
        <v>65</v>
      </c>
      <c r="E35" s="5" t="s">
        <v>62</v>
      </c>
      <c r="F35" s="5">
        <v>0.25</v>
      </c>
      <c r="G35" s="5"/>
      <c r="H35" s="5"/>
      <c r="I35" s="5"/>
    </row>
    <row r="36" spans="1:9" s="7" customFormat="1" x14ac:dyDescent="0.25">
      <c r="A36" s="3">
        <v>42612</v>
      </c>
      <c r="B36" s="4">
        <v>0.50486111111111109</v>
      </c>
      <c r="C36" s="5" t="s">
        <v>63</v>
      </c>
      <c r="D36" s="5"/>
      <c r="E36" s="5" t="s">
        <v>62</v>
      </c>
      <c r="F36" s="5">
        <v>0.5</v>
      </c>
      <c r="G36" s="5"/>
      <c r="H36" s="5"/>
      <c r="I36" s="5"/>
    </row>
    <row r="37" spans="1:9" s="7" customFormat="1" x14ac:dyDescent="0.25">
      <c r="A37" s="3">
        <v>42612</v>
      </c>
      <c r="B37" s="4">
        <v>0.3888888888888889</v>
      </c>
      <c r="C37" s="5" t="s">
        <v>63</v>
      </c>
      <c r="D37" s="5" t="s">
        <v>64</v>
      </c>
      <c r="E37" s="5" t="s">
        <v>62</v>
      </c>
      <c r="F37" s="5">
        <v>0.5</v>
      </c>
      <c r="G37" s="5"/>
      <c r="H37" s="5"/>
      <c r="I37" s="5"/>
    </row>
    <row r="38" spans="1:9" s="7" customFormat="1" x14ac:dyDescent="0.25">
      <c r="A38" s="3">
        <v>42612</v>
      </c>
      <c r="B38" s="4">
        <v>0.74305555555555547</v>
      </c>
      <c r="C38" s="5" t="s">
        <v>66</v>
      </c>
      <c r="D38" s="5"/>
      <c r="E38" s="5" t="s">
        <v>62</v>
      </c>
      <c r="F38" s="5">
        <v>2.25</v>
      </c>
      <c r="G38" s="5">
        <f>SUM(F26:F38)</f>
        <v>7</v>
      </c>
      <c r="H38" s="5"/>
      <c r="I38" s="5"/>
    </row>
    <row r="39" spans="1:9" s="7" customFormat="1" x14ac:dyDescent="0.25">
      <c r="A39" s="9">
        <v>42615</v>
      </c>
      <c r="B39" s="10">
        <v>0.32291666666666669</v>
      </c>
      <c r="C39" s="11" t="s">
        <v>10</v>
      </c>
      <c r="D39" s="11"/>
      <c r="E39" s="11" t="s">
        <v>81</v>
      </c>
      <c r="F39" s="11">
        <v>2.25</v>
      </c>
      <c r="G39" s="11"/>
      <c r="H39" s="11"/>
      <c r="I39" s="11"/>
    </row>
    <row r="40" spans="1:9" s="6" customFormat="1" x14ac:dyDescent="0.25">
      <c r="A40" s="12">
        <v>42614</v>
      </c>
      <c r="B40" s="13">
        <v>0.625</v>
      </c>
      <c r="C40" s="14" t="s">
        <v>66</v>
      </c>
      <c r="D40" s="14"/>
      <c r="E40" s="14" t="s">
        <v>81</v>
      </c>
      <c r="F40" s="14">
        <v>3.75</v>
      </c>
      <c r="G40" s="14">
        <f>SUM(F38:F40)</f>
        <v>8.25</v>
      </c>
      <c r="H40" s="14"/>
      <c r="I40" s="14"/>
    </row>
    <row r="41" spans="1:9" s="6" customFormat="1" x14ac:dyDescent="0.25">
      <c r="A41" s="9">
        <v>42622</v>
      </c>
      <c r="B41" s="10">
        <v>0.67708333333333337</v>
      </c>
      <c r="C41" s="11" t="s">
        <v>10</v>
      </c>
      <c r="D41" s="11" t="s">
        <v>96</v>
      </c>
      <c r="E41" s="11" t="s">
        <v>136</v>
      </c>
      <c r="F41" s="11">
        <v>0.5</v>
      </c>
      <c r="G41" s="11"/>
      <c r="H41" s="11"/>
      <c r="I41" s="11"/>
    </row>
    <row r="42" spans="1:9" s="6" customFormat="1" x14ac:dyDescent="0.25">
      <c r="A42" s="9">
        <v>42622</v>
      </c>
      <c r="B42" s="10">
        <v>0.61805555555555558</v>
      </c>
      <c r="C42" s="11" t="s">
        <v>10</v>
      </c>
      <c r="D42" s="11"/>
      <c r="E42" s="11" t="s">
        <v>136</v>
      </c>
      <c r="F42" s="11">
        <v>0.75</v>
      </c>
      <c r="G42" s="11">
        <f>SUM(F41:F42)</f>
        <v>1.25</v>
      </c>
      <c r="H42" s="11"/>
      <c r="I42" s="11"/>
    </row>
    <row r="43" spans="1:9" s="6" customFormat="1" x14ac:dyDescent="0.25">
      <c r="A43" s="12">
        <v>42621</v>
      </c>
      <c r="B43" s="13">
        <v>0.75</v>
      </c>
      <c r="C43" s="14" t="s">
        <v>66</v>
      </c>
      <c r="D43" s="14"/>
      <c r="E43" s="14" t="s">
        <v>136</v>
      </c>
      <c r="F43" s="14">
        <v>1</v>
      </c>
      <c r="G43" s="14">
        <f>SUM(F41:F43)</f>
        <v>2.25</v>
      </c>
      <c r="H43" s="14"/>
      <c r="I43" s="14"/>
    </row>
    <row r="44" spans="1:9" x14ac:dyDescent="0.25">
      <c r="A44" s="1">
        <v>42606</v>
      </c>
      <c r="B44" s="2">
        <v>0.42638888888888887</v>
      </c>
      <c r="C44" t="s">
        <v>29</v>
      </c>
      <c r="D44" t="s">
        <v>30</v>
      </c>
      <c r="E44" t="s">
        <v>35</v>
      </c>
      <c r="F44">
        <v>0.25</v>
      </c>
    </row>
    <row r="45" spans="1:9" x14ac:dyDescent="0.25">
      <c r="A45" s="18">
        <v>42611</v>
      </c>
      <c r="B45" s="19">
        <v>0.50347222222222221</v>
      </c>
      <c r="C45" s="20" t="s">
        <v>31</v>
      </c>
      <c r="D45" s="20" t="s">
        <v>57</v>
      </c>
      <c r="E45" s="20" t="s">
        <v>35</v>
      </c>
      <c r="F45" s="20">
        <v>0</v>
      </c>
      <c r="G45" s="20"/>
      <c r="H45" s="20"/>
      <c r="I45" s="20"/>
    </row>
    <row r="46" spans="1:9" x14ac:dyDescent="0.25">
      <c r="A46" s="18">
        <v>42611</v>
      </c>
      <c r="B46" s="19">
        <v>0.41666666666666669</v>
      </c>
      <c r="C46" s="20" t="s">
        <v>31</v>
      </c>
      <c r="D46" s="20" t="s">
        <v>56</v>
      </c>
      <c r="E46" s="20" t="s">
        <v>35</v>
      </c>
      <c r="F46" s="20">
        <v>0.5</v>
      </c>
      <c r="G46" s="20"/>
      <c r="H46" s="20"/>
      <c r="I46" s="20"/>
    </row>
    <row r="47" spans="1:9" x14ac:dyDescent="0.25">
      <c r="A47" s="18">
        <v>42611</v>
      </c>
      <c r="B47" s="19">
        <v>0.3611111111111111</v>
      </c>
      <c r="C47" s="20" t="s">
        <v>31</v>
      </c>
      <c r="D47" s="20"/>
      <c r="E47" s="20" t="s">
        <v>35</v>
      </c>
      <c r="F47" s="20">
        <v>0.25</v>
      </c>
      <c r="G47" s="20"/>
      <c r="H47" s="20"/>
      <c r="I47" s="20"/>
    </row>
    <row r="48" spans="1:9" x14ac:dyDescent="0.25">
      <c r="A48" s="1">
        <v>42609</v>
      </c>
      <c r="B48" s="2">
        <v>0.47916666666666669</v>
      </c>
      <c r="C48" t="s">
        <v>13</v>
      </c>
      <c r="E48" t="s">
        <v>35</v>
      </c>
      <c r="F48">
        <v>0.25</v>
      </c>
    </row>
    <row r="49" spans="1:9" x14ac:dyDescent="0.25">
      <c r="A49" s="1">
        <v>42606</v>
      </c>
      <c r="B49" s="2">
        <v>0.44444444444444442</v>
      </c>
      <c r="C49" t="s">
        <v>36</v>
      </c>
      <c r="E49" t="s">
        <v>35</v>
      </c>
      <c r="F49">
        <v>0</v>
      </c>
    </row>
    <row r="50" spans="1:9" x14ac:dyDescent="0.25">
      <c r="A50" s="1">
        <v>42609</v>
      </c>
      <c r="B50" s="2">
        <v>0.79791666666666661</v>
      </c>
      <c r="C50" t="s">
        <v>18</v>
      </c>
      <c r="E50" t="s">
        <v>35</v>
      </c>
      <c r="F50">
        <v>1.75</v>
      </c>
    </row>
    <row r="51" spans="1:9" x14ac:dyDescent="0.25">
      <c r="A51" s="18">
        <v>42611</v>
      </c>
      <c r="B51" s="19">
        <v>0.53125</v>
      </c>
      <c r="C51" s="20" t="s">
        <v>58</v>
      </c>
      <c r="D51" s="20"/>
      <c r="E51" s="20" t="s">
        <v>35</v>
      </c>
      <c r="F51" s="20">
        <v>0</v>
      </c>
      <c r="G51" s="20"/>
      <c r="H51" s="20"/>
      <c r="I51" s="20"/>
    </row>
    <row r="52" spans="1:9" x14ac:dyDescent="0.25">
      <c r="A52" s="1">
        <v>42606</v>
      </c>
      <c r="B52" s="2">
        <v>0.43194444444444446</v>
      </c>
      <c r="C52" t="s">
        <v>29</v>
      </c>
      <c r="D52" t="s">
        <v>30</v>
      </c>
      <c r="E52" t="s">
        <v>37</v>
      </c>
      <c r="F52">
        <v>0.25</v>
      </c>
    </row>
    <row r="53" spans="1:9" x14ac:dyDescent="0.25">
      <c r="A53" s="18">
        <v>42611</v>
      </c>
      <c r="B53" s="19">
        <v>0.50694444444444442</v>
      </c>
      <c r="C53" s="20" t="s">
        <v>31</v>
      </c>
      <c r="D53" s="20" t="s">
        <v>57</v>
      </c>
      <c r="E53" s="20" t="s">
        <v>37</v>
      </c>
      <c r="F53" s="20">
        <v>0</v>
      </c>
      <c r="G53" s="20">
        <f>SUM(F53:F65)</f>
        <v>5.5</v>
      </c>
      <c r="H53" s="20"/>
      <c r="I53" s="20"/>
    </row>
    <row r="54" spans="1:9" x14ac:dyDescent="0.25">
      <c r="A54" s="18">
        <v>42611</v>
      </c>
      <c r="B54" s="19">
        <v>0.4375</v>
      </c>
      <c r="C54" s="20" t="s">
        <v>31</v>
      </c>
      <c r="D54" s="20" t="s">
        <v>56</v>
      </c>
      <c r="E54" s="20" t="s">
        <v>37</v>
      </c>
      <c r="F54" s="20">
        <v>0.5</v>
      </c>
      <c r="G54" s="20"/>
      <c r="H54" s="20"/>
      <c r="I54" s="20"/>
    </row>
    <row r="55" spans="1:9" x14ac:dyDescent="0.25">
      <c r="A55" s="18">
        <v>42611</v>
      </c>
      <c r="B55" s="19">
        <v>0.375</v>
      </c>
      <c r="C55" s="20" t="s">
        <v>31</v>
      </c>
      <c r="D55" s="20"/>
      <c r="E55" s="20" t="s">
        <v>37</v>
      </c>
      <c r="F55" s="20">
        <v>0.25</v>
      </c>
      <c r="G55" s="20"/>
      <c r="H55" s="20"/>
      <c r="I55" s="20"/>
    </row>
    <row r="56" spans="1:9" x14ac:dyDescent="0.25">
      <c r="A56" s="18">
        <v>42611</v>
      </c>
      <c r="B56" s="19">
        <v>0.32291666666666669</v>
      </c>
      <c r="C56" s="20" t="s">
        <v>31</v>
      </c>
      <c r="D56" s="20"/>
      <c r="E56" s="20" t="s">
        <v>37</v>
      </c>
      <c r="F56" s="20">
        <v>0</v>
      </c>
      <c r="G56" s="20"/>
      <c r="H56" s="20"/>
      <c r="I56" s="20"/>
    </row>
    <row r="57" spans="1:9" x14ac:dyDescent="0.25">
      <c r="A57" s="1">
        <v>42610</v>
      </c>
      <c r="B57" s="2">
        <v>0.78819444444444453</v>
      </c>
      <c r="C57" t="s">
        <v>13</v>
      </c>
      <c r="E57" t="s">
        <v>37</v>
      </c>
      <c r="F57">
        <v>0.25</v>
      </c>
    </row>
    <row r="58" spans="1:9" x14ac:dyDescent="0.25">
      <c r="A58" s="1">
        <v>42606</v>
      </c>
      <c r="B58" s="2">
        <v>0.46180555555555558</v>
      </c>
      <c r="C58" t="s">
        <v>13</v>
      </c>
      <c r="E58" t="s">
        <v>37</v>
      </c>
      <c r="F58">
        <v>0.25</v>
      </c>
    </row>
    <row r="59" spans="1:9" x14ac:dyDescent="0.25">
      <c r="A59" s="1">
        <v>42610</v>
      </c>
      <c r="B59" s="2">
        <v>0.79513888888888884</v>
      </c>
      <c r="C59" t="s">
        <v>18</v>
      </c>
      <c r="E59" t="s">
        <v>37</v>
      </c>
      <c r="F59">
        <v>1</v>
      </c>
    </row>
    <row r="60" spans="1:9" x14ac:dyDescent="0.25">
      <c r="A60" s="18">
        <v>42611</v>
      </c>
      <c r="B60" s="19">
        <v>0.53611111111111109</v>
      </c>
      <c r="C60" s="20" t="s">
        <v>58</v>
      </c>
      <c r="D60" s="20"/>
      <c r="E60" s="20" t="s">
        <v>37</v>
      </c>
      <c r="F60" s="20">
        <v>0.25</v>
      </c>
      <c r="G60" s="20"/>
      <c r="H60" s="20"/>
      <c r="I60" s="20"/>
    </row>
    <row r="61" spans="1:9" x14ac:dyDescent="0.25">
      <c r="A61" s="21">
        <v>42625</v>
      </c>
      <c r="B61" s="22">
        <v>0.72222222222222221</v>
      </c>
      <c r="C61" s="23" t="s">
        <v>10</v>
      </c>
      <c r="D61" s="23"/>
      <c r="E61" s="23" t="s">
        <v>67</v>
      </c>
      <c r="F61" s="23">
        <v>0.75</v>
      </c>
      <c r="G61" s="23"/>
      <c r="H61" s="23"/>
      <c r="I61" s="23"/>
    </row>
    <row r="62" spans="1:9" x14ac:dyDescent="0.25">
      <c r="A62" s="12">
        <v>42621</v>
      </c>
      <c r="B62" s="13">
        <v>0.55972222222222223</v>
      </c>
      <c r="C62" s="14" t="s">
        <v>10</v>
      </c>
      <c r="D62" s="14" t="s">
        <v>96</v>
      </c>
      <c r="E62" s="14" t="s">
        <v>67</v>
      </c>
      <c r="F62" s="14">
        <v>0.5</v>
      </c>
      <c r="G62" s="14"/>
      <c r="H62" s="14"/>
      <c r="I62" s="14"/>
    </row>
    <row r="63" spans="1:9" x14ac:dyDescent="0.25">
      <c r="A63" s="21">
        <v>42620</v>
      </c>
      <c r="B63" s="22">
        <v>0.33333333333333331</v>
      </c>
      <c r="C63" s="23" t="s">
        <v>10</v>
      </c>
      <c r="D63" s="23" t="s">
        <v>131</v>
      </c>
      <c r="E63" s="23" t="s">
        <v>67</v>
      </c>
      <c r="F63" s="23">
        <v>1.25</v>
      </c>
      <c r="G63" s="23">
        <f>SUM(F62:F63)</f>
        <v>1.75</v>
      </c>
      <c r="H63" s="23"/>
      <c r="I63" s="23"/>
    </row>
    <row r="64" spans="1:9" x14ac:dyDescent="0.25">
      <c r="A64" s="3">
        <v>42612</v>
      </c>
      <c r="B64" s="4">
        <v>0.6875</v>
      </c>
      <c r="C64" s="5" t="s">
        <v>10</v>
      </c>
      <c r="D64" s="5" t="s">
        <v>56</v>
      </c>
      <c r="E64" s="5" t="s">
        <v>67</v>
      </c>
      <c r="F64" s="5">
        <v>0</v>
      </c>
      <c r="G64" s="5"/>
      <c r="H64" s="5"/>
      <c r="I64" s="5"/>
    </row>
    <row r="65" spans="1:9" x14ac:dyDescent="0.25">
      <c r="A65" s="3">
        <v>42612</v>
      </c>
      <c r="B65" s="4">
        <v>0.52847222222222223</v>
      </c>
      <c r="C65" s="5" t="s">
        <v>63</v>
      </c>
      <c r="D65" s="5"/>
      <c r="E65" s="5" t="s">
        <v>67</v>
      </c>
      <c r="F65" s="5">
        <v>0.5</v>
      </c>
      <c r="G65" s="5"/>
      <c r="H65" s="5"/>
      <c r="I65" s="5"/>
    </row>
    <row r="66" spans="1:9" x14ac:dyDescent="0.25">
      <c r="A66" s="3">
        <v>42612</v>
      </c>
      <c r="B66" s="4">
        <v>0.41250000000000003</v>
      </c>
      <c r="C66" s="5" t="s">
        <v>63</v>
      </c>
      <c r="D66" s="5" t="s">
        <v>64</v>
      </c>
      <c r="E66" s="5" t="s">
        <v>67</v>
      </c>
      <c r="F66" s="5">
        <v>0.5</v>
      </c>
      <c r="G66" s="5"/>
      <c r="H66" s="5"/>
      <c r="I66" s="5"/>
    </row>
    <row r="67" spans="1:9" x14ac:dyDescent="0.25">
      <c r="A67" s="3">
        <v>42619</v>
      </c>
      <c r="B67" s="4">
        <v>0.625</v>
      </c>
      <c r="C67" s="5" t="s">
        <v>66</v>
      </c>
      <c r="D67" s="5"/>
      <c r="E67" s="5" t="s">
        <v>67</v>
      </c>
      <c r="F67" s="5">
        <v>1.75</v>
      </c>
      <c r="G67" s="5"/>
      <c r="H67" s="5"/>
      <c r="I67" s="5"/>
    </row>
    <row r="68" spans="1:9" x14ac:dyDescent="0.25">
      <c r="A68" s="21">
        <v>42629</v>
      </c>
      <c r="B68" s="22">
        <v>0.33333333333333331</v>
      </c>
      <c r="C68" s="23" t="s">
        <v>10</v>
      </c>
      <c r="D68" s="23"/>
      <c r="E68" s="23" t="s">
        <v>68</v>
      </c>
      <c r="F68" s="23">
        <v>1.25</v>
      </c>
      <c r="G68" s="23"/>
      <c r="H68" s="23"/>
      <c r="I68" s="23"/>
    </row>
    <row r="69" spans="1:9" x14ac:dyDescent="0.25">
      <c r="A69" s="3">
        <v>42612</v>
      </c>
      <c r="B69" s="4">
        <v>0.68958333333333333</v>
      </c>
      <c r="C69" s="5" t="s">
        <v>10</v>
      </c>
      <c r="D69" s="5" t="s">
        <v>56</v>
      </c>
      <c r="E69" s="5" t="s">
        <v>68</v>
      </c>
      <c r="F69" s="5">
        <v>0</v>
      </c>
      <c r="G69" s="5"/>
      <c r="H69" s="5"/>
      <c r="I69" s="5"/>
    </row>
    <row r="70" spans="1:9" s="20" customFormat="1" x14ac:dyDescent="0.25">
      <c r="A70" s="3">
        <v>42628</v>
      </c>
      <c r="B70" s="4">
        <v>0.63888888888888895</v>
      </c>
      <c r="C70" s="5" t="s">
        <v>63</v>
      </c>
      <c r="D70" s="5"/>
      <c r="E70" s="5" t="s">
        <v>68</v>
      </c>
      <c r="F70" s="5">
        <v>0.75</v>
      </c>
      <c r="G70" s="5"/>
      <c r="H70" s="5"/>
      <c r="I70" s="5"/>
    </row>
    <row r="71" spans="1:9" s="20" customFormat="1" x14ac:dyDescent="0.25">
      <c r="A71" s="3">
        <v>42612</v>
      </c>
      <c r="B71" s="4">
        <v>0.69652777777777775</v>
      </c>
      <c r="C71" s="5" t="s">
        <v>63</v>
      </c>
      <c r="D71" s="5" t="s">
        <v>65</v>
      </c>
      <c r="E71" s="5" t="s">
        <v>68</v>
      </c>
      <c r="F71" s="5">
        <v>0</v>
      </c>
      <c r="G71" s="5"/>
      <c r="H71" s="5"/>
      <c r="I71" s="5"/>
    </row>
    <row r="72" spans="1:9" s="20" customFormat="1" x14ac:dyDescent="0.25">
      <c r="A72" s="3">
        <v>42612</v>
      </c>
      <c r="B72" s="4">
        <v>0.55208333333333337</v>
      </c>
      <c r="C72" s="5" t="s">
        <v>63</v>
      </c>
      <c r="D72" s="5"/>
      <c r="E72" s="5" t="s">
        <v>68</v>
      </c>
      <c r="F72" s="5">
        <v>0.5</v>
      </c>
      <c r="G72" s="5"/>
      <c r="H72" s="5"/>
      <c r="I72" s="5"/>
    </row>
    <row r="73" spans="1:9" s="20" customFormat="1" x14ac:dyDescent="0.25">
      <c r="A73" s="3">
        <v>42612</v>
      </c>
      <c r="B73" s="4">
        <v>0.43611111111111112</v>
      </c>
      <c r="C73" s="5" t="s">
        <v>63</v>
      </c>
      <c r="D73" s="5" t="s">
        <v>64</v>
      </c>
      <c r="E73" s="5" t="s">
        <v>68</v>
      </c>
      <c r="F73" s="5">
        <v>0.5</v>
      </c>
      <c r="G73" s="5"/>
      <c r="H73" s="5"/>
      <c r="I73" s="5"/>
    </row>
    <row r="74" spans="1:9" s="20" customFormat="1" x14ac:dyDescent="0.25">
      <c r="A74" s="3">
        <v>42628</v>
      </c>
      <c r="B74" s="4">
        <v>0.75</v>
      </c>
      <c r="C74" s="5" t="s">
        <v>66</v>
      </c>
      <c r="D74" s="5"/>
      <c r="E74" s="5" t="s">
        <v>68</v>
      </c>
      <c r="F74" s="5">
        <v>1.5</v>
      </c>
      <c r="G74" s="5">
        <f>SUM(F73:F74)</f>
        <v>2</v>
      </c>
      <c r="H74" s="5"/>
      <c r="I74" s="5"/>
    </row>
    <row r="75" spans="1:9" s="20" customFormat="1" x14ac:dyDescent="0.25">
      <c r="A75" s="12">
        <v>42626</v>
      </c>
      <c r="B75" s="13">
        <v>0.5</v>
      </c>
      <c r="C75" s="14" t="s">
        <v>31</v>
      </c>
      <c r="D75" s="14"/>
      <c r="E75" s="14" t="s">
        <v>88</v>
      </c>
      <c r="F75" s="14">
        <v>0.5</v>
      </c>
      <c r="G75" s="14"/>
      <c r="H75" s="14"/>
      <c r="I75" s="14"/>
    </row>
    <row r="76" spans="1:9" s="20" customFormat="1" x14ac:dyDescent="0.25">
      <c r="A76" s="12">
        <v>42626</v>
      </c>
      <c r="B76" s="13">
        <v>0.43055555555555558</v>
      </c>
      <c r="C76" s="14" t="s">
        <v>31</v>
      </c>
      <c r="D76" s="14"/>
      <c r="E76" s="14" t="s">
        <v>88</v>
      </c>
      <c r="F76" s="14">
        <v>0.5</v>
      </c>
      <c r="G76" s="14"/>
      <c r="H76" s="14"/>
      <c r="I76" s="14"/>
    </row>
    <row r="77" spans="1:9" s="20" customFormat="1" x14ac:dyDescent="0.25">
      <c r="A77" s="12">
        <v>42626</v>
      </c>
      <c r="B77" s="13">
        <v>0.34722222222222227</v>
      </c>
      <c r="C77" s="14" t="s">
        <v>31</v>
      </c>
      <c r="D77" s="14"/>
      <c r="E77" s="14" t="s">
        <v>88</v>
      </c>
      <c r="F77" s="14">
        <v>0.25</v>
      </c>
      <c r="G77" s="14"/>
      <c r="H77" s="14"/>
      <c r="I77" s="14"/>
    </row>
    <row r="78" spans="1:9" s="20" customFormat="1" x14ac:dyDescent="0.25">
      <c r="A78" s="12">
        <v>42626</v>
      </c>
      <c r="B78" s="13">
        <v>0.33333333333333331</v>
      </c>
      <c r="C78" s="14" t="s">
        <v>31</v>
      </c>
      <c r="D78" s="14"/>
      <c r="E78" s="14" t="s">
        <v>88</v>
      </c>
      <c r="F78" s="14">
        <v>0.25</v>
      </c>
      <c r="G78" s="14"/>
      <c r="H78" s="14"/>
      <c r="I78" s="14"/>
    </row>
    <row r="79" spans="1:9" s="20" customFormat="1" x14ac:dyDescent="0.25">
      <c r="A79" s="21">
        <v>42625</v>
      </c>
      <c r="B79" s="22">
        <v>0.65972222222222221</v>
      </c>
      <c r="C79" s="23" t="s">
        <v>13</v>
      </c>
      <c r="D79" s="23"/>
      <c r="E79" s="23" t="s">
        <v>88</v>
      </c>
      <c r="F79" s="23">
        <v>0.5</v>
      </c>
      <c r="G79" s="23"/>
      <c r="H79" s="23"/>
      <c r="I79" s="23"/>
    </row>
    <row r="80" spans="1:9" s="20" customFormat="1" x14ac:dyDescent="0.25">
      <c r="A80" s="21">
        <v>42625</v>
      </c>
      <c r="B80" s="22">
        <v>0.77083333333333337</v>
      </c>
      <c r="C80" s="23" t="s">
        <v>18</v>
      </c>
      <c r="D80" s="23"/>
      <c r="E80" s="23" t="s">
        <v>88</v>
      </c>
      <c r="F80" s="23">
        <v>0.75</v>
      </c>
      <c r="G80" s="23"/>
      <c r="H80" s="23"/>
      <c r="I80" s="23"/>
    </row>
    <row r="81" spans="1:9" s="20" customFormat="1" x14ac:dyDescent="0.25">
      <c r="A81" s="21">
        <v>42625</v>
      </c>
      <c r="B81" s="22">
        <v>0.46527777777777773</v>
      </c>
      <c r="C81" s="23" t="s">
        <v>19</v>
      </c>
      <c r="D81" s="23" t="s">
        <v>89</v>
      </c>
      <c r="E81" s="23" t="s">
        <v>83</v>
      </c>
      <c r="F81" s="23">
        <v>0.25</v>
      </c>
      <c r="G81" s="23">
        <f>SUM(F76:F81)</f>
        <v>2.5</v>
      </c>
      <c r="H81" s="23">
        <f>SUM(F63:F81)</f>
        <v>11.5</v>
      </c>
      <c r="I81" s="23"/>
    </row>
    <row r="82" spans="1:9" s="20" customFormat="1" x14ac:dyDescent="0.25">
      <c r="A82" s="12">
        <v>42626</v>
      </c>
      <c r="B82" s="13">
        <v>0.52083333333333337</v>
      </c>
      <c r="C82" s="14" t="s">
        <v>31</v>
      </c>
      <c r="D82" s="14"/>
      <c r="E82" s="14" t="s">
        <v>83</v>
      </c>
      <c r="F82" s="14">
        <v>0.5</v>
      </c>
      <c r="G82" s="14"/>
      <c r="H82" s="14"/>
      <c r="I82" s="14"/>
    </row>
    <row r="83" spans="1:9" s="20" customFormat="1" x14ac:dyDescent="0.25">
      <c r="A83" s="12">
        <v>42626</v>
      </c>
      <c r="B83" s="13">
        <v>0.4548611111111111</v>
      </c>
      <c r="C83" s="14" t="s">
        <v>31</v>
      </c>
      <c r="D83" s="14"/>
      <c r="E83" s="14" t="s">
        <v>83</v>
      </c>
      <c r="F83" s="14">
        <v>0.5</v>
      </c>
      <c r="G83" s="14"/>
      <c r="H83" s="14"/>
      <c r="I83" s="14"/>
    </row>
    <row r="84" spans="1:9" s="20" customFormat="1" x14ac:dyDescent="0.25">
      <c r="A84" s="12">
        <v>42626</v>
      </c>
      <c r="B84" s="13">
        <v>0.3888888888888889</v>
      </c>
      <c r="C84" s="14" t="s">
        <v>31</v>
      </c>
      <c r="D84" s="14"/>
      <c r="E84" s="14" t="s">
        <v>83</v>
      </c>
      <c r="F84" s="14">
        <v>0.25</v>
      </c>
      <c r="G84" s="14"/>
      <c r="H84" s="14"/>
      <c r="I84" s="14"/>
    </row>
    <row r="85" spans="1:9" s="20" customFormat="1" x14ac:dyDescent="0.25">
      <c r="A85" s="21">
        <v>42625</v>
      </c>
      <c r="B85" s="22">
        <v>0.4861111111111111</v>
      </c>
      <c r="C85" s="23" t="s">
        <v>31</v>
      </c>
      <c r="D85" s="23"/>
      <c r="E85" s="23" t="s">
        <v>83</v>
      </c>
      <c r="F85" s="23">
        <v>0.25</v>
      </c>
      <c r="G85" s="23"/>
      <c r="H85" s="23"/>
      <c r="I85" s="23"/>
    </row>
    <row r="86" spans="1:9" s="20" customFormat="1" x14ac:dyDescent="0.25">
      <c r="A86" s="21">
        <v>42625</v>
      </c>
      <c r="B86" s="22">
        <v>0.40625</v>
      </c>
      <c r="C86" s="23" t="s">
        <v>31</v>
      </c>
      <c r="D86" s="23"/>
      <c r="E86" s="23" t="s">
        <v>83</v>
      </c>
      <c r="F86" s="23">
        <v>1</v>
      </c>
      <c r="G86" s="23"/>
      <c r="H86" s="23"/>
      <c r="I86" s="23"/>
    </row>
    <row r="87" spans="1:9" s="20" customFormat="1" x14ac:dyDescent="0.25">
      <c r="A87" s="3">
        <v>42624</v>
      </c>
      <c r="B87" s="4">
        <v>0.78055555555555556</v>
      </c>
      <c r="C87" s="5" t="s">
        <v>13</v>
      </c>
      <c r="D87" s="5"/>
      <c r="E87" s="5" t="s">
        <v>83</v>
      </c>
      <c r="F87" s="5">
        <v>0.75</v>
      </c>
      <c r="G87" s="5"/>
      <c r="H87" s="5"/>
      <c r="I87" s="5"/>
    </row>
    <row r="88" spans="1:9" s="20" customFormat="1" x14ac:dyDescent="0.25">
      <c r="A88" s="3">
        <v>42624</v>
      </c>
      <c r="B88" s="4">
        <v>0.95833333333333337</v>
      </c>
      <c r="C88" s="5" t="s">
        <v>18</v>
      </c>
      <c r="D88" s="5"/>
      <c r="E88" s="5" t="s">
        <v>83</v>
      </c>
      <c r="F88" s="5">
        <v>0.75</v>
      </c>
      <c r="G88" s="5"/>
      <c r="H88" s="5"/>
      <c r="I88" s="5"/>
    </row>
    <row r="89" spans="1:9" s="20" customFormat="1" x14ac:dyDescent="0.25">
      <c r="A89" s="15">
        <v>42632</v>
      </c>
      <c r="B89" s="16">
        <v>0.73263888888888884</v>
      </c>
      <c r="C89" s="17" t="s">
        <v>36</v>
      </c>
      <c r="D89" s="17"/>
      <c r="E89" s="17" t="s">
        <v>116</v>
      </c>
      <c r="F89" s="17">
        <v>0.25</v>
      </c>
      <c r="G89" s="17"/>
      <c r="H89" s="17"/>
      <c r="I89" s="17"/>
    </row>
    <row r="90" spans="1:9" s="20" customFormat="1" x14ac:dyDescent="0.25">
      <c r="A90" s="15">
        <v>42632</v>
      </c>
      <c r="B90" s="16">
        <v>0.8125</v>
      </c>
      <c r="C90" s="17" t="s">
        <v>18</v>
      </c>
      <c r="D90" s="17"/>
      <c r="E90" s="17" t="s">
        <v>116</v>
      </c>
      <c r="F90" s="17">
        <v>0.5</v>
      </c>
      <c r="G90" s="17">
        <f>SUM(F86:F90)</f>
        <v>3.25</v>
      </c>
      <c r="H90" s="17"/>
      <c r="I90" s="17"/>
    </row>
    <row r="91" spans="1:9" s="20" customFormat="1" x14ac:dyDescent="0.25">
      <c r="A91" s="9">
        <v>42627</v>
      </c>
      <c r="B91" s="10">
        <v>0.45833333333333331</v>
      </c>
      <c r="C91" s="11" t="s">
        <v>31</v>
      </c>
      <c r="D91" s="11" t="s">
        <v>100</v>
      </c>
      <c r="E91" s="11" t="s">
        <v>97</v>
      </c>
      <c r="F91" s="11">
        <v>1.5</v>
      </c>
      <c r="G91" s="11"/>
      <c r="H91" s="11"/>
      <c r="I91" s="11"/>
    </row>
    <row r="92" spans="1:9" s="20" customFormat="1" x14ac:dyDescent="0.25">
      <c r="A92" s="12">
        <v>42626</v>
      </c>
      <c r="B92" s="13">
        <v>0.56944444444444442</v>
      </c>
      <c r="C92" s="14" t="s">
        <v>13</v>
      </c>
      <c r="D92" s="14"/>
      <c r="E92" s="14" t="s">
        <v>97</v>
      </c>
      <c r="F92" s="14">
        <v>0.25</v>
      </c>
      <c r="G92" s="14"/>
      <c r="H92" s="14"/>
      <c r="I92" s="14"/>
    </row>
    <row r="93" spans="1:9" s="20" customFormat="1" x14ac:dyDescent="0.25">
      <c r="A93" s="12">
        <v>42626</v>
      </c>
      <c r="B93" s="13">
        <v>0.625</v>
      </c>
      <c r="C93" s="14" t="s">
        <v>18</v>
      </c>
      <c r="D93" s="14"/>
      <c r="E93" s="14" t="s">
        <v>97</v>
      </c>
      <c r="F93" s="14">
        <v>2</v>
      </c>
      <c r="G93" s="14">
        <f>SUM(F82:F93)</f>
        <v>8.5</v>
      </c>
      <c r="H93" s="14"/>
      <c r="I93" s="14"/>
    </row>
    <row r="94" spans="1:9" s="20" customFormat="1" x14ac:dyDescent="0.25">
      <c r="A94" s="15">
        <v>42632</v>
      </c>
      <c r="B94" s="16">
        <v>0.32291666666666669</v>
      </c>
      <c r="C94" s="17" t="s">
        <v>31</v>
      </c>
      <c r="D94" s="17"/>
      <c r="E94" s="17" t="s">
        <v>110</v>
      </c>
      <c r="F94" s="17">
        <v>1</v>
      </c>
      <c r="G94" s="17"/>
      <c r="H94" s="17"/>
      <c r="I94" s="17"/>
    </row>
    <row r="95" spans="1:9" s="5" customFormat="1" x14ac:dyDescent="0.25">
      <c r="A95" s="21">
        <v>42629</v>
      </c>
      <c r="B95" s="22">
        <v>0.72569444444444453</v>
      </c>
      <c r="C95" s="23" t="s">
        <v>13</v>
      </c>
      <c r="D95" s="23"/>
      <c r="E95" s="23" t="s">
        <v>110</v>
      </c>
      <c r="F95" s="23">
        <v>0.25</v>
      </c>
      <c r="G95" s="23"/>
      <c r="H95" s="23"/>
      <c r="I95" s="23"/>
    </row>
    <row r="96" spans="1:9" s="5" customFormat="1" x14ac:dyDescent="0.25">
      <c r="A96" s="12">
        <v>42631</v>
      </c>
      <c r="B96" s="13">
        <v>0.86111111111111116</v>
      </c>
      <c r="C96" s="14" t="s">
        <v>18</v>
      </c>
      <c r="D96" s="14"/>
      <c r="E96" s="14" t="s">
        <v>110</v>
      </c>
      <c r="F96" s="14">
        <v>1.25</v>
      </c>
      <c r="G96" s="14"/>
      <c r="H96" s="14"/>
      <c r="I96" s="14"/>
    </row>
    <row r="97" spans="1:9" s="5" customFormat="1" x14ac:dyDescent="0.25">
      <c r="A97" s="15">
        <v>42632</v>
      </c>
      <c r="B97" s="16">
        <v>0.73958333333333337</v>
      </c>
      <c r="C97" s="17" t="s">
        <v>36</v>
      </c>
      <c r="D97" s="17"/>
      <c r="E97" s="17" t="s">
        <v>143</v>
      </c>
      <c r="F97" s="17">
        <v>0.25</v>
      </c>
      <c r="G97" s="17"/>
      <c r="H97" s="17"/>
      <c r="I97" s="17"/>
    </row>
    <row r="98" spans="1:9" s="5" customFormat="1" x14ac:dyDescent="0.25">
      <c r="A98" s="15">
        <v>42632</v>
      </c>
      <c r="B98" s="16">
        <v>0.90277777777777779</v>
      </c>
      <c r="C98" s="17" t="s">
        <v>18</v>
      </c>
      <c r="D98" s="17"/>
      <c r="E98" s="17" t="s">
        <v>143</v>
      </c>
      <c r="F98" s="17">
        <v>0.5</v>
      </c>
      <c r="G98" s="17"/>
      <c r="H98" s="17"/>
      <c r="I98" s="17"/>
    </row>
    <row r="99" spans="1:9" s="5" customFormat="1" x14ac:dyDescent="0.25">
      <c r="A99" s="12">
        <v>42631</v>
      </c>
      <c r="B99" s="13">
        <v>0.33333333333333331</v>
      </c>
      <c r="C99" s="14" t="s">
        <v>18</v>
      </c>
      <c r="D99" s="14"/>
      <c r="E99" s="14" t="s">
        <v>111</v>
      </c>
      <c r="F99" s="14">
        <v>3.5</v>
      </c>
      <c r="G99" s="14">
        <f>SUM(F98:F99)</f>
        <v>4</v>
      </c>
      <c r="H99" s="14"/>
      <c r="I99" s="14"/>
    </row>
    <row r="100" spans="1:9" s="5" customFormat="1" x14ac:dyDescent="0.25">
      <c r="A100" s="1">
        <v>42605</v>
      </c>
      <c r="B100" s="2">
        <v>0.375</v>
      </c>
      <c r="C100" t="s">
        <v>13</v>
      </c>
      <c r="D100" t="s">
        <v>14</v>
      </c>
      <c r="E100" t="s">
        <v>15</v>
      </c>
      <c r="F100">
        <v>3</v>
      </c>
      <c r="G100"/>
      <c r="H100"/>
      <c r="I100"/>
    </row>
    <row r="101" spans="1:9" s="5" customFormat="1" x14ac:dyDescent="0.25">
      <c r="A101" s="21">
        <v>42625</v>
      </c>
      <c r="B101" s="22">
        <v>0.75</v>
      </c>
      <c r="C101" s="23" t="s">
        <v>90</v>
      </c>
      <c r="D101" s="23"/>
      <c r="E101" s="23" t="s">
        <v>91</v>
      </c>
      <c r="F101" s="23">
        <v>0.5</v>
      </c>
      <c r="G101" s="23"/>
      <c r="H101" s="23" t="s">
        <v>142</v>
      </c>
      <c r="I101" s="23">
        <f>(F104+F105)/2</f>
        <v>1</v>
      </c>
    </row>
    <row r="102" spans="1:9" s="5" customFormat="1" x14ac:dyDescent="0.25">
      <c r="A102" s="12">
        <v>42621</v>
      </c>
      <c r="B102" s="13">
        <v>0.66666666666666663</v>
      </c>
      <c r="C102" s="14" t="s">
        <v>90</v>
      </c>
      <c r="D102" s="14"/>
      <c r="E102" s="14" t="s">
        <v>91</v>
      </c>
      <c r="F102" s="14">
        <v>1</v>
      </c>
      <c r="G102" s="14"/>
      <c r="H102" s="14"/>
      <c r="I102" s="14"/>
    </row>
    <row r="103" spans="1:9" s="5" customFormat="1" x14ac:dyDescent="0.25">
      <c r="A103" s="1">
        <v>42625</v>
      </c>
      <c r="B103" s="2">
        <v>0.57291666666666663</v>
      </c>
      <c r="C103" t="s">
        <v>92</v>
      </c>
      <c r="D103"/>
      <c r="E103" t="s">
        <v>93</v>
      </c>
      <c r="F103">
        <v>0.25</v>
      </c>
      <c r="G103">
        <f>F103+(F104+F105)/2</f>
        <v>1.25</v>
      </c>
      <c r="H103"/>
      <c r="I103"/>
    </row>
    <row r="104" spans="1:9" s="5" customFormat="1" x14ac:dyDescent="0.25">
      <c r="A104" s="21">
        <v>42625</v>
      </c>
      <c r="B104" s="22">
        <v>0.58333333333333337</v>
      </c>
      <c r="C104" s="23" t="s">
        <v>90</v>
      </c>
      <c r="D104" s="23"/>
      <c r="E104" s="23" t="s">
        <v>93</v>
      </c>
      <c r="F104" s="23">
        <v>1.25</v>
      </c>
      <c r="G104" s="23">
        <v>1.75</v>
      </c>
      <c r="H104" s="23"/>
      <c r="I104" s="23"/>
    </row>
    <row r="105" spans="1:9" s="5" customFormat="1" x14ac:dyDescent="0.25">
      <c r="A105" s="12">
        <v>42621</v>
      </c>
      <c r="B105" s="13">
        <v>0.51388888888888895</v>
      </c>
      <c r="C105" s="14" t="s">
        <v>19</v>
      </c>
      <c r="D105" s="14"/>
      <c r="E105" s="14" t="s">
        <v>137</v>
      </c>
      <c r="F105" s="14">
        <v>0.75</v>
      </c>
      <c r="G105" s="14"/>
      <c r="H105" s="14"/>
      <c r="I105" s="14"/>
    </row>
    <row r="106" spans="1:9" s="5" customFormat="1" x14ac:dyDescent="0.25">
      <c r="A106" s="12">
        <v>42621</v>
      </c>
      <c r="B106" s="13">
        <v>0.625</v>
      </c>
      <c r="C106" s="14" t="s">
        <v>92</v>
      </c>
      <c r="D106" s="14"/>
      <c r="E106" s="14" t="s">
        <v>137</v>
      </c>
      <c r="F106" s="14">
        <v>1</v>
      </c>
      <c r="G106" s="14"/>
      <c r="H106" s="14"/>
      <c r="I106" s="14"/>
    </row>
    <row r="107" spans="1:9" s="5" customFormat="1" x14ac:dyDescent="0.25">
      <c r="A107" s="12">
        <v>42626</v>
      </c>
      <c r="B107" s="13">
        <v>0.58333333333333337</v>
      </c>
      <c r="C107" s="14" t="s">
        <v>26</v>
      </c>
      <c r="D107" s="14" t="s">
        <v>94</v>
      </c>
      <c r="E107" s="14"/>
      <c r="F107" s="14">
        <v>1</v>
      </c>
      <c r="G107" s="14"/>
      <c r="H107" s="14"/>
      <c r="I107" s="14"/>
    </row>
    <row r="108" spans="1:9" s="5" customFormat="1" x14ac:dyDescent="0.25">
      <c r="A108" s="21">
        <v>42625</v>
      </c>
      <c r="B108" s="22">
        <v>0.5</v>
      </c>
      <c r="C108" s="23" t="s">
        <v>26</v>
      </c>
      <c r="D108" s="23" t="s">
        <v>86</v>
      </c>
      <c r="E108" s="23"/>
      <c r="F108" s="23">
        <v>0.75</v>
      </c>
      <c r="G108" s="23"/>
      <c r="H108" s="23"/>
      <c r="I108" s="23"/>
    </row>
    <row r="109" spans="1:9" s="5" customFormat="1" x14ac:dyDescent="0.25">
      <c r="A109" s="21">
        <v>42620</v>
      </c>
      <c r="B109" s="22">
        <v>0.5</v>
      </c>
      <c r="C109" s="23" t="s">
        <v>26</v>
      </c>
      <c r="D109" s="23" t="s">
        <v>130</v>
      </c>
      <c r="E109" s="23"/>
      <c r="F109" s="23">
        <v>1</v>
      </c>
      <c r="G109" s="23"/>
      <c r="H109" s="23"/>
      <c r="I109" s="23"/>
    </row>
    <row r="110" spans="1:9" s="5" customFormat="1" x14ac:dyDescent="0.25">
      <c r="A110" s="21">
        <v>42613</v>
      </c>
      <c r="B110" s="22">
        <v>0.38194444444444442</v>
      </c>
      <c r="C110" s="23" t="s">
        <v>26</v>
      </c>
      <c r="D110" s="23" t="s">
        <v>74</v>
      </c>
      <c r="E110" s="23"/>
      <c r="F110" s="23">
        <v>0</v>
      </c>
      <c r="G110" s="23"/>
      <c r="H110" s="23"/>
      <c r="I110" s="23"/>
    </row>
    <row r="111" spans="1:9" s="5" customFormat="1" x14ac:dyDescent="0.25">
      <c r="A111" s="3">
        <v>42612</v>
      </c>
      <c r="B111" s="4">
        <v>0.71527777777777779</v>
      </c>
      <c r="C111" s="5" t="s">
        <v>26</v>
      </c>
      <c r="D111" s="5" t="s">
        <v>61</v>
      </c>
      <c r="F111" s="5">
        <v>0.25</v>
      </c>
    </row>
    <row r="112" spans="1:9" s="5" customFormat="1" x14ac:dyDescent="0.25">
      <c r="A112" s="1">
        <v>42607</v>
      </c>
      <c r="B112" s="2">
        <v>0.4201388888888889</v>
      </c>
      <c r="C112" t="s">
        <v>26</v>
      </c>
      <c r="D112" t="s">
        <v>27</v>
      </c>
      <c r="E112"/>
      <c r="F112">
        <v>0.5</v>
      </c>
      <c r="G112"/>
      <c r="H112"/>
      <c r="I112"/>
    </row>
    <row r="113" spans="1:9" s="5" customFormat="1" x14ac:dyDescent="0.25">
      <c r="A113" s="1">
        <v>42606</v>
      </c>
      <c r="B113" s="2">
        <v>0.46875</v>
      </c>
      <c r="C113" t="s">
        <v>26</v>
      </c>
      <c r="D113" t="s">
        <v>27</v>
      </c>
      <c r="E113"/>
      <c r="F113">
        <v>0</v>
      </c>
      <c r="G113"/>
      <c r="H113"/>
      <c r="I113"/>
    </row>
    <row r="114" spans="1:9" s="5" customFormat="1" x14ac:dyDescent="0.25">
      <c r="A114" s="15">
        <v>42632</v>
      </c>
      <c r="B114" s="16">
        <v>0.9277777777777777</v>
      </c>
      <c r="C114" s="17" t="s">
        <v>0</v>
      </c>
      <c r="D114" s="17"/>
      <c r="E114" s="17"/>
      <c r="F114" s="17">
        <v>0</v>
      </c>
      <c r="G114" s="17"/>
      <c r="H114" s="17"/>
      <c r="I114" s="17"/>
    </row>
    <row r="115" spans="1:9" s="5" customFormat="1" x14ac:dyDescent="0.25">
      <c r="A115" s="12">
        <v>42631</v>
      </c>
      <c r="B115" s="13">
        <v>0.90972222222222221</v>
      </c>
      <c r="C115" s="14" t="s">
        <v>0</v>
      </c>
      <c r="D115" s="14"/>
      <c r="E115" s="14"/>
      <c r="F115" s="14">
        <v>0</v>
      </c>
      <c r="G115" s="14"/>
      <c r="H115" s="14"/>
      <c r="I115" s="14"/>
    </row>
    <row r="116" spans="1:9" s="23" customFormat="1" x14ac:dyDescent="0.25">
      <c r="A116" s="21">
        <v>42629</v>
      </c>
      <c r="B116" s="22">
        <v>0.75</v>
      </c>
      <c r="C116" s="23" t="s">
        <v>0</v>
      </c>
      <c r="F116" s="23">
        <v>0</v>
      </c>
    </row>
    <row r="117" spans="1:9" s="23" customFormat="1" x14ac:dyDescent="0.25">
      <c r="A117" s="3">
        <v>42628</v>
      </c>
      <c r="B117" s="4">
        <v>0.8125</v>
      </c>
      <c r="C117" s="5" t="s">
        <v>0</v>
      </c>
      <c r="D117" s="5"/>
      <c r="E117" s="5"/>
      <c r="F117" s="5">
        <v>0</v>
      </c>
      <c r="G117" s="5"/>
      <c r="H117" s="5"/>
      <c r="I117" s="5"/>
    </row>
    <row r="118" spans="1:9" s="23" customFormat="1" x14ac:dyDescent="0.25">
      <c r="A118" s="9">
        <v>42627</v>
      </c>
      <c r="B118" s="10">
        <v>0.72916666666666663</v>
      </c>
      <c r="C118" s="11" t="s">
        <v>0</v>
      </c>
      <c r="D118" s="11"/>
      <c r="E118" s="11"/>
      <c r="F118" s="11">
        <v>0</v>
      </c>
      <c r="G118" s="11"/>
      <c r="H118" s="11"/>
      <c r="I118" s="11"/>
    </row>
    <row r="119" spans="1:9" s="23" customFormat="1" x14ac:dyDescent="0.25">
      <c r="A119" s="12">
        <v>42626</v>
      </c>
      <c r="B119" s="13">
        <v>0.70833333333333337</v>
      </c>
      <c r="C119" s="14" t="s">
        <v>0</v>
      </c>
      <c r="D119" s="14"/>
      <c r="E119" s="14"/>
      <c r="F119" s="14">
        <v>0</v>
      </c>
      <c r="G119" s="14"/>
      <c r="H119" s="14"/>
      <c r="I119" s="14"/>
    </row>
    <row r="120" spans="1:9" s="23" customFormat="1" x14ac:dyDescent="0.25">
      <c r="A120" s="21">
        <v>42625</v>
      </c>
      <c r="B120" s="22">
        <v>0.80208333333333337</v>
      </c>
      <c r="C120" s="23" t="s">
        <v>0</v>
      </c>
      <c r="F120" s="23">
        <v>0</v>
      </c>
    </row>
    <row r="121" spans="1:9" s="23" customFormat="1" x14ac:dyDescent="0.25">
      <c r="A121" s="3">
        <v>42624</v>
      </c>
      <c r="B121" s="4">
        <v>0.98958333333333337</v>
      </c>
      <c r="C121" s="5" t="s">
        <v>0</v>
      </c>
      <c r="D121" s="5"/>
      <c r="E121" s="5"/>
      <c r="F121" s="5">
        <v>0</v>
      </c>
      <c r="G121" s="5"/>
      <c r="H121" s="5"/>
      <c r="I121" s="5"/>
    </row>
    <row r="122" spans="1:9" s="23" customFormat="1" x14ac:dyDescent="0.25">
      <c r="A122" s="9">
        <v>42622</v>
      </c>
      <c r="B122" s="10">
        <v>0.70833333333333337</v>
      </c>
      <c r="C122" s="11" t="s">
        <v>0</v>
      </c>
      <c r="D122" s="11"/>
      <c r="E122" s="11"/>
      <c r="F122" s="11">
        <v>0</v>
      </c>
      <c r="G122" s="11"/>
      <c r="H122" s="11"/>
      <c r="I122" s="11"/>
    </row>
    <row r="123" spans="1:9" s="23" customFormat="1" x14ac:dyDescent="0.25">
      <c r="A123" s="12">
        <v>42621</v>
      </c>
      <c r="B123" s="13">
        <v>0.79166666666666663</v>
      </c>
      <c r="C123" s="14" t="s">
        <v>0</v>
      </c>
      <c r="D123" s="14"/>
      <c r="E123" s="14"/>
      <c r="F123" s="14">
        <v>0</v>
      </c>
      <c r="G123" s="14"/>
      <c r="H123" s="14"/>
      <c r="I123" s="14"/>
    </row>
    <row r="124" spans="1:9" s="23" customFormat="1" x14ac:dyDescent="0.25">
      <c r="A124" s="21">
        <v>42620</v>
      </c>
      <c r="B124" s="22">
        <v>0.72916666666666663</v>
      </c>
      <c r="C124" s="23" t="s">
        <v>0</v>
      </c>
      <c r="F124" s="23">
        <v>0</v>
      </c>
    </row>
    <row r="125" spans="1:9" s="23" customFormat="1" x14ac:dyDescent="0.25">
      <c r="A125" s="3">
        <v>42619</v>
      </c>
      <c r="B125" s="4">
        <v>0.74305555555555547</v>
      </c>
      <c r="C125" s="5" t="s">
        <v>0</v>
      </c>
      <c r="D125" s="5"/>
      <c r="E125" s="5"/>
      <c r="F125" s="5">
        <v>0</v>
      </c>
      <c r="G125" s="5"/>
      <c r="H125" s="5"/>
      <c r="I125" s="5"/>
    </row>
    <row r="126" spans="1:9" s="23" customFormat="1" x14ac:dyDescent="0.25">
      <c r="A126" s="9">
        <v>42615</v>
      </c>
      <c r="B126" s="10">
        <v>0.72916666666666663</v>
      </c>
      <c r="C126" s="11" t="s">
        <v>0</v>
      </c>
      <c r="D126" s="11"/>
      <c r="E126" s="11"/>
      <c r="F126" s="11">
        <v>0</v>
      </c>
      <c r="G126" s="11"/>
      <c r="H126" s="11"/>
      <c r="I126" s="11"/>
    </row>
    <row r="127" spans="1:9" s="23" customFormat="1" x14ac:dyDescent="0.25">
      <c r="A127" s="12">
        <v>42614</v>
      </c>
      <c r="B127" s="13">
        <v>0.78472222222222221</v>
      </c>
      <c r="C127" s="14" t="s">
        <v>0</v>
      </c>
      <c r="D127" s="14"/>
      <c r="E127" s="14"/>
      <c r="F127" s="14">
        <v>0</v>
      </c>
      <c r="G127" s="14"/>
      <c r="H127" s="14"/>
      <c r="I127" s="14"/>
    </row>
    <row r="128" spans="1:9" s="23" customFormat="1" x14ac:dyDescent="0.25">
      <c r="A128" s="21">
        <v>42613</v>
      </c>
      <c r="B128" s="22">
        <v>0.75694444444444453</v>
      </c>
      <c r="C128" s="23" t="s">
        <v>0</v>
      </c>
      <c r="F128" s="23">
        <v>0</v>
      </c>
    </row>
    <row r="129" spans="1:9" s="23" customFormat="1" x14ac:dyDescent="0.25">
      <c r="A129" s="21">
        <v>42613</v>
      </c>
      <c r="B129" s="22">
        <v>0.63541666666666663</v>
      </c>
      <c r="C129" s="23" t="s">
        <v>0</v>
      </c>
      <c r="D129" s="23" t="s">
        <v>28</v>
      </c>
      <c r="F129" s="23">
        <v>0</v>
      </c>
    </row>
    <row r="130" spans="1:9" s="23" customFormat="1" x14ac:dyDescent="0.25">
      <c r="A130" s="3">
        <v>42612</v>
      </c>
      <c r="B130" s="4">
        <v>0.83680555555555547</v>
      </c>
      <c r="C130" s="5" t="s">
        <v>0</v>
      </c>
      <c r="D130" s="5"/>
      <c r="E130" s="5"/>
      <c r="F130" s="5">
        <v>0</v>
      </c>
      <c r="G130" s="5"/>
      <c r="H130" s="5"/>
      <c r="I130" s="5"/>
    </row>
    <row r="131" spans="1:9" s="14" customFormat="1" x14ac:dyDescent="0.25">
      <c r="A131" s="3">
        <v>42612</v>
      </c>
      <c r="B131" s="4">
        <v>0.72777777777777775</v>
      </c>
      <c r="C131" s="5" t="s">
        <v>0</v>
      </c>
      <c r="D131" s="5"/>
      <c r="E131" s="5"/>
      <c r="F131" s="5">
        <v>0</v>
      </c>
      <c r="G131" s="5"/>
      <c r="H131" s="5"/>
      <c r="I131" s="5"/>
    </row>
    <row r="132" spans="1:9" s="14" customFormat="1" x14ac:dyDescent="0.25">
      <c r="A132" s="3">
        <v>42612</v>
      </c>
      <c r="B132" s="4">
        <v>0.60277777777777775</v>
      </c>
      <c r="C132" s="5" t="s">
        <v>0</v>
      </c>
      <c r="D132" s="5"/>
      <c r="E132" s="5"/>
      <c r="F132" s="5">
        <v>0</v>
      </c>
      <c r="G132" s="5"/>
      <c r="H132" s="5"/>
      <c r="I132" s="5"/>
    </row>
    <row r="133" spans="1:9" s="14" customFormat="1" x14ac:dyDescent="0.25">
      <c r="A133" s="18">
        <v>42611</v>
      </c>
      <c r="B133" s="19">
        <v>0.70347222222222217</v>
      </c>
      <c r="C133" s="20" t="s">
        <v>0</v>
      </c>
      <c r="D133" s="20"/>
      <c r="E133" s="20"/>
      <c r="F133" s="20">
        <v>0</v>
      </c>
      <c r="G133" s="20"/>
      <c r="H133" s="20"/>
      <c r="I133" s="20"/>
    </row>
    <row r="134" spans="1:9" s="14" customFormat="1" x14ac:dyDescent="0.25">
      <c r="A134" s="1">
        <v>42610</v>
      </c>
      <c r="B134" s="2">
        <v>0.84027777777777779</v>
      </c>
      <c r="C134" t="s">
        <v>0</v>
      </c>
      <c r="D134"/>
      <c r="E134"/>
      <c r="F134">
        <v>0</v>
      </c>
      <c r="G134"/>
      <c r="H134"/>
      <c r="I134"/>
    </row>
    <row r="135" spans="1:9" s="14" customFormat="1" x14ac:dyDescent="0.25">
      <c r="A135" s="1">
        <v>42609</v>
      </c>
      <c r="B135" s="2">
        <v>0.86736111111111114</v>
      </c>
      <c r="C135" t="s">
        <v>0</v>
      </c>
      <c r="D135"/>
      <c r="E135"/>
      <c r="F135">
        <v>0</v>
      </c>
      <c r="G135"/>
      <c r="H135"/>
      <c r="I135"/>
    </row>
    <row r="136" spans="1:9" s="14" customFormat="1" x14ac:dyDescent="0.25">
      <c r="A136" s="1">
        <v>42609</v>
      </c>
      <c r="B136" s="2">
        <v>0.48958333333333331</v>
      </c>
      <c r="C136" t="s">
        <v>0</v>
      </c>
      <c r="D136"/>
      <c r="E136"/>
      <c r="F136">
        <v>0</v>
      </c>
      <c r="G136"/>
      <c r="H136"/>
      <c r="I136"/>
    </row>
    <row r="137" spans="1:9" s="14" customFormat="1" x14ac:dyDescent="0.25">
      <c r="A137" s="1">
        <v>42608</v>
      </c>
      <c r="B137" s="2">
        <v>0.76388888888888884</v>
      </c>
      <c r="C137" t="s">
        <v>0</v>
      </c>
      <c r="D137"/>
      <c r="E137"/>
      <c r="F137">
        <v>0</v>
      </c>
      <c r="G137"/>
      <c r="H137"/>
      <c r="I137"/>
    </row>
    <row r="138" spans="1:9" s="14" customFormat="1" x14ac:dyDescent="0.25">
      <c r="A138" s="1">
        <v>42607</v>
      </c>
      <c r="B138" s="2">
        <v>0.6875</v>
      </c>
      <c r="C138" t="s">
        <v>0</v>
      </c>
      <c r="D138"/>
      <c r="E138"/>
      <c r="F138">
        <v>0</v>
      </c>
      <c r="G138"/>
      <c r="H138"/>
      <c r="I138"/>
    </row>
    <row r="139" spans="1:9" s="11" customFormat="1" x14ac:dyDescent="0.25">
      <c r="A139" s="1">
        <v>42606</v>
      </c>
      <c r="B139" s="2">
        <v>0.73958333333333337</v>
      </c>
      <c r="C139" t="s">
        <v>0</v>
      </c>
      <c r="D139"/>
      <c r="E139"/>
      <c r="F139">
        <v>0</v>
      </c>
      <c r="G139"/>
      <c r="H139"/>
      <c r="I139"/>
    </row>
    <row r="140" spans="1:9" s="11" customFormat="1" x14ac:dyDescent="0.25">
      <c r="A140" s="1">
        <v>42605</v>
      </c>
      <c r="B140" s="2">
        <v>0.74305555555555547</v>
      </c>
      <c r="C140" t="s">
        <v>0</v>
      </c>
      <c r="D140"/>
      <c r="E140"/>
      <c r="F140">
        <v>0</v>
      </c>
      <c r="G140"/>
      <c r="H140"/>
      <c r="I140"/>
    </row>
    <row r="141" spans="1:9" s="11" customFormat="1" x14ac:dyDescent="0.25">
      <c r="A141" s="1">
        <v>42604</v>
      </c>
      <c r="B141" s="2">
        <v>0.70833333333333337</v>
      </c>
      <c r="C141" t="s">
        <v>0</v>
      </c>
      <c r="D141"/>
      <c r="E141"/>
      <c r="F141">
        <v>0</v>
      </c>
      <c r="G141"/>
      <c r="H141"/>
      <c r="I141"/>
    </row>
    <row r="142" spans="1:9" s="11" customFormat="1" x14ac:dyDescent="0.25">
      <c r="A142" s="21">
        <v>42629</v>
      </c>
      <c r="B142" s="22">
        <v>0.44791666666666669</v>
      </c>
      <c r="C142" s="23" t="s">
        <v>19</v>
      </c>
      <c r="D142" s="23" t="s">
        <v>104</v>
      </c>
      <c r="E142" s="23"/>
      <c r="F142" s="23">
        <v>0.75</v>
      </c>
      <c r="G142" s="23"/>
      <c r="H142" s="23"/>
      <c r="I142" s="23"/>
    </row>
    <row r="143" spans="1:9" s="11" customFormat="1" x14ac:dyDescent="0.25">
      <c r="A143" s="21">
        <v>42629</v>
      </c>
      <c r="B143" s="22">
        <v>0.60416666666666663</v>
      </c>
      <c r="C143" s="23" t="s">
        <v>19</v>
      </c>
      <c r="D143" s="23" t="s">
        <v>105</v>
      </c>
      <c r="E143" s="23"/>
      <c r="F143" s="23">
        <v>1</v>
      </c>
      <c r="G143" s="23"/>
      <c r="H143" s="23"/>
      <c r="I143" s="23"/>
    </row>
    <row r="144" spans="1:9" s="11" customFormat="1" x14ac:dyDescent="0.25">
      <c r="A144" s="3">
        <v>42628</v>
      </c>
      <c r="B144" s="4">
        <v>0.51736111111111105</v>
      </c>
      <c r="C144" s="5" t="s">
        <v>19</v>
      </c>
      <c r="D144" s="5" t="s">
        <v>48</v>
      </c>
      <c r="E144" s="5"/>
      <c r="F144" s="5">
        <v>0.25</v>
      </c>
      <c r="G144" s="5"/>
      <c r="H144" s="5"/>
      <c r="I144" s="5"/>
    </row>
    <row r="145" spans="1:9" s="11" customFormat="1" x14ac:dyDescent="0.25">
      <c r="A145" s="9">
        <v>42627</v>
      </c>
      <c r="B145" s="10">
        <v>0.6875</v>
      </c>
      <c r="C145" s="11" t="s">
        <v>19</v>
      </c>
      <c r="D145" s="11" t="s">
        <v>48</v>
      </c>
      <c r="F145" s="11">
        <v>1</v>
      </c>
    </row>
    <row r="146" spans="1:9" s="11" customFormat="1" x14ac:dyDescent="0.25">
      <c r="A146" s="9">
        <v>42627</v>
      </c>
      <c r="B146" s="10">
        <v>0.4375</v>
      </c>
      <c r="C146" s="11" t="s">
        <v>19</v>
      </c>
      <c r="D146" s="11" t="s">
        <v>98</v>
      </c>
      <c r="F146" s="11">
        <v>0.5</v>
      </c>
      <c r="G146" s="11">
        <f>SUM(F145:F146)</f>
        <v>1.5</v>
      </c>
    </row>
    <row r="147" spans="1:9" s="11" customFormat="1" x14ac:dyDescent="0.25">
      <c r="A147" s="9">
        <v>42622</v>
      </c>
      <c r="B147" s="10">
        <v>0.4236111111111111</v>
      </c>
      <c r="C147" s="11" t="s">
        <v>19</v>
      </c>
      <c r="F147" s="11">
        <v>0.75</v>
      </c>
    </row>
    <row r="148" spans="1:9" s="11" customFormat="1" x14ac:dyDescent="0.25">
      <c r="A148" s="21">
        <v>42620</v>
      </c>
      <c r="B148" s="22">
        <v>0.60416666666666663</v>
      </c>
      <c r="C148" s="23" t="s">
        <v>19</v>
      </c>
      <c r="D148" s="23"/>
      <c r="E148" s="23"/>
      <c r="F148" s="23">
        <v>0.5</v>
      </c>
      <c r="G148" s="23"/>
      <c r="H148" s="23"/>
      <c r="I148" s="23"/>
    </row>
    <row r="149" spans="1:9" s="11" customFormat="1" x14ac:dyDescent="0.25">
      <c r="A149" s="9">
        <v>42615</v>
      </c>
      <c r="B149" s="10">
        <v>0.46527777777777773</v>
      </c>
      <c r="C149" s="11" t="s">
        <v>19</v>
      </c>
      <c r="D149" s="11" t="s">
        <v>117</v>
      </c>
      <c r="F149" s="11">
        <v>0.5</v>
      </c>
    </row>
    <row r="150" spans="1:9" s="11" customFormat="1" x14ac:dyDescent="0.25">
      <c r="A150" s="21">
        <v>42613</v>
      </c>
      <c r="B150" s="22">
        <v>0.43402777777777773</v>
      </c>
      <c r="C150" s="23" t="s">
        <v>19</v>
      </c>
      <c r="D150" s="23" t="s">
        <v>69</v>
      </c>
      <c r="E150" s="23"/>
      <c r="F150" s="23">
        <v>0.5</v>
      </c>
      <c r="G150" s="23"/>
      <c r="H150" s="23"/>
      <c r="I150" s="23"/>
    </row>
    <row r="151" spans="1:9" s="11" customFormat="1" x14ac:dyDescent="0.25">
      <c r="A151" s="3">
        <v>42612</v>
      </c>
      <c r="B151" s="4">
        <v>0.45833333333333331</v>
      </c>
      <c r="C151" s="5" t="s">
        <v>19</v>
      </c>
      <c r="D151" s="5" t="s">
        <v>59</v>
      </c>
      <c r="E151" s="5"/>
      <c r="F151" s="5">
        <v>0.5</v>
      </c>
      <c r="G151" s="5"/>
      <c r="H151" s="5"/>
      <c r="I151" s="5"/>
    </row>
    <row r="152" spans="1:9" s="11" customFormat="1" x14ac:dyDescent="0.25">
      <c r="A152" s="1">
        <v>42608</v>
      </c>
      <c r="B152" s="2">
        <v>0.54166666666666663</v>
      </c>
      <c r="C152" t="s">
        <v>19</v>
      </c>
      <c r="D152"/>
      <c r="E152"/>
      <c r="F152">
        <v>1</v>
      </c>
      <c r="G152"/>
      <c r="H152"/>
      <c r="I152"/>
    </row>
    <row r="153" spans="1:9" s="11" customFormat="1" x14ac:dyDescent="0.25">
      <c r="A153" s="1">
        <v>42606</v>
      </c>
      <c r="B153" s="2">
        <v>0.44791666666666669</v>
      </c>
      <c r="C153" t="s">
        <v>19</v>
      </c>
      <c r="D153" t="s">
        <v>20</v>
      </c>
      <c r="E153"/>
      <c r="F153">
        <v>0</v>
      </c>
      <c r="G153"/>
      <c r="H153"/>
      <c r="I153"/>
    </row>
    <row r="154" spans="1:9" s="11" customFormat="1" x14ac:dyDescent="0.25">
      <c r="A154" s="3">
        <v>42628</v>
      </c>
      <c r="B154" s="4">
        <v>0.52847222222222223</v>
      </c>
      <c r="C154" s="5" t="s">
        <v>90</v>
      </c>
      <c r="D154" s="5" t="s">
        <v>101</v>
      </c>
      <c r="E154" s="5"/>
      <c r="F154" s="5">
        <v>2.25</v>
      </c>
      <c r="G154" s="5"/>
      <c r="H154" s="5"/>
      <c r="I154" s="5"/>
    </row>
    <row r="155" spans="1:9" s="11" customFormat="1" x14ac:dyDescent="0.25">
      <c r="A155" s="21">
        <v>42629</v>
      </c>
      <c r="B155" s="22">
        <v>0.64583333333333337</v>
      </c>
      <c r="C155" s="23" t="s">
        <v>29</v>
      </c>
      <c r="D155" s="23" t="s">
        <v>106</v>
      </c>
      <c r="E155" s="23"/>
      <c r="F155" s="23">
        <v>1.5</v>
      </c>
      <c r="G155" s="23"/>
      <c r="H155" s="23"/>
      <c r="I155" s="23"/>
    </row>
    <row r="156" spans="1:9" s="11" customFormat="1" x14ac:dyDescent="0.25">
      <c r="A156" s="9">
        <v>42627</v>
      </c>
      <c r="B156" s="10">
        <v>0.54166666666666663</v>
      </c>
      <c r="C156" s="11" t="s">
        <v>29</v>
      </c>
      <c r="D156" s="11" t="s">
        <v>39</v>
      </c>
      <c r="F156" s="11">
        <v>1</v>
      </c>
    </row>
    <row r="157" spans="1:9" s="11" customFormat="1" x14ac:dyDescent="0.25">
      <c r="A157" s="21">
        <v>42625</v>
      </c>
      <c r="B157" s="22">
        <v>0.53472222222222221</v>
      </c>
      <c r="C157" s="23" t="s">
        <v>29</v>
      </c>
      <c r="D157" s="23" t="s">
        <v>49</v>
      </c>
      <c r="E157" s="23"/>
      <c r="F157" s="23">
        <v>0.75</v>
      </c>
      <c r="G157" s="23"/>
      <c r="H157" s="23"/>
      <c r="I157" s="23"/>
    </row>
    <row r="158" spans="1:9" s="11" customFormat="1" x14ac:dyDescent="0.25">
      <c r="A158" s="21">
        <v>42620</v>
      </c>
      <c r="B158" s="22">
        <v>0.625</v>
      </c>
      <c r="C158" s="23" t="s">
        <v>29</v>
      </c>
      <c r="D158" s="23"/>
      <c r="E158" s="23"/>
      <c r="F158" s="23">
        <v>0.75</v>
      </c>
      <c r="G158" s="23"/>
      <c r="H158" s="23"/>
      <c r="I158" s="23"/>
    </row>
    <row r="159" spans="1:9" s="5" customFormat="1" x14ac:dyDescent="0.25">
      <c r="A159" s="18">
        <v>42611</v>
      </c>
      <c r="B159" s="19">
        <v>0.55555555555555558</v>
      </c>
      <c r="C159" s="20" t="s">
        <v>29</v>
      </c>
      <c r="D159" s="20" t="s">
        <v>49</v>
      </c>
      <c r="E159" s="20"/>
      <c r="F159" s="20">
        <v>1</v>
      </c>
      <c r="G159" s="20"/>
      <c r="H159" s="20"/>
      <c r="I159" s="20"/>
    </row>
    <row r="160" spans="1:9" s="5" customFormat="1" x14ac:dyDescent="0.25">
      <c r="A160" s="1">
        <v>42607</v>
      </c>
      <c r="B160" s="2">
        <v>0.5625</v>
      </c>
      <c r="C160" t="s">
        <v>29</v>
      </c>
      <c r="D160" t="s">
        <v>39</v>
      </c>
      <c r="E160"/>
      <c r="F160">
        <v>1</v>
      </c>
      <c r="G160"/>
      <c r="H160"/>
      <c r="I160"/>
    </row>
    <row r="161" spans="1:9" s="5" customFormat="1" x14ac:dyDescent="0.25">
      <c r="A161" s="1">
        <v>42607</v>
      </c>
      <c r="B161" s="2">
        <v>0.41666666666666669</v>
      </c>
      <c r="C161" t="s">
        <v>29</v>
      </c>
      <c r="D161" t="s">
        <v>38</v>
      </c>
      <c r="E161"/>
      <c r="F161">
        <v>0</v>
      </c>
      <c r="G161"/>
      <c r="H161"/>
      <c r="I161"/>
    </row>
    <row r="162" spans="1:9" s="5" customFormat="1" x14ac:dyDescent="0.25">
      <c r="A162" s="15">
        <v>42632</v>
      </c>
      <c r="B162" s="16">
        <v>0.83680555555555547</v>
      </c>
      <c r="C162" s="17" t="s">
        <v>9</v>
      </c>
      <c r="D162" s="17"/>
      <c r="E162" s="17"/>
      <c r="F162" s="17">
        <v>0</v>
      </c>
      <c r="G162" s="17"/>
      <c r="H162" s="17"/>
      <c r="I162" s="17"/>
    </row>
    <row r="163" spans="1:9" s="5" customFormat="1" x14ac:dyDescent="0.25">
      <c r="A163" s="15">
        <v>42632</v>
      </c>
      <c r="B163" s="16">
        <v>0.75</v>
      </c>
      <c r="C163" s="17" t="s">
        <v>9</v>
      </c>
      <c r="D163" s="17"/>
      <c r="E163" s="17"/>
      <c r="F163" s="17">
        <v>0</v>
      </c>
      <c r="G163" s="17"/>
      <c r="H163" s="17"/>
      <c r="I163" s="17"/>
    </row>
    <row r="164" spans="1:9" s="5" customFormat="1" x14ac:dyDescent="0.25">
      <c r="A164" s="15">
        <v>42632</v>
      </c>
      <c r="B164" s="16">
        <v>0.41666666666666669</v>
      </c>
      <c r="C164" s="17" t="s">
        <v>9</v>
      </c>
      <c r="D164" s="17"/>
      <c r="E164" s="17"/>
      <c r="F164" s="17">
        <v>0</v>
      </c>
      <c r="G164" s="17"/>
      <c r="H164" s="17"/>
      <c r="I164" s="17"/>
    </row>
    <row r="165" spans="1:9" s="5" customFormat="1" x14ac:dyDescent="0.25">
      <c r="A165" s="12">
        <v>42631</v>
      </c>
      <c r="B165" s="13">
        <v>0.47916666666666669</v>
      </c>
      <c r="C165" s="14" t="s">
        <v>9</v>
      </c>
      <c r="D165" s="14"/>
      <c r="E165" s="14"/>
      <c r="F165" s="14">
        <v>0</v>
      </c>
      <c r="G165" s="14"/>
      <c r="H165" s="14"/>
      <c r="I165" s="14"/>
    </row>
    <row r="166" spans="1:9" s="5" customFormat="1" x14ac:dyDescent="0.25">
      <c r="A166" s="21">
        <v>42629</v>
      </c>
      <c r="B166" s="22">
        <v>0.47916666666666669</v>
      </c>
      <c r="C166" s="23" t="s">
        <v>9</v>
      </c>
      <c r="D166" s="23"/>
      <c r="E166" s="23"/>
      <c r="F166" s="23">
        <v>0</v>
      </c>
      <c r="G166" s="23"/>
      <c r="H166" s="23"/>
      <c r="I166" s="23"/>
    </row>
    <row r="167" spans="1:9" s="5" customFormat="1" x14ac:dyDescent="0.25">
      <c r="A167" s="3">
        <v>42628</v>
      </c>
      <c r="B167" s="4">
        <v>0.72916666666666663</v>
      </c>
      <c r="C167" s="5" t="s">
        <v>9</v>
      </c>
      <c r="F167" s="5">
        <v>0</v>
      </c>
    </row>
    <row r="168" spans="1:9" s="5" customFormat="1" x14ac:dyDescent="0.25">
      <c r="A168" s="3">
        <v>42628</v>
      </c>
      <c r="B168" s="4">
        <v>0.48333333333333334</v>
      </c>
      <c r="C168" s="5" t="s">
        <v>9</v>
      </c>
      <c r="F168" s="5">
        <v>0</v>
      </c>
    </row>
    <row r="169" spans="1:9" s="5" customFormat="1" x14ac:dyDescent="0.25">
      <c r="A169" s="9">
        <v>42627</v>
      </c>
      <c r="B169" s="10">
        <v>0.63541666666666663</v>
      </c>
      <c r="C169" s="11" t="s">
        <v>9</v>
      </c>
      <c r="D169" s="11" t="s">
        <v>28</v>
      </c>
      <c r="E169" s="11"/>
      <c r="F169" s="11">
        <v>0</v>
      </c>
      <c r="G169" s="11"/>
      <c r="H169" s="11"/>
      <c r="I169" s="11"/>
    </row>
    <row r="170" spans="1:9" s="23" customFormat="1" x14ac:dyDescent="0.25">
      <c r="A170" s="9">
        <v>42627</v>
      </c>
      <c r="B170" s="10">
        <v>0.52083333333333337</v>
      </c>
      <c r="C170" s="11" t="s">
        <v>9</v>
      </c>
      <c r="D170" s="11"/>
      <c r="E170" s="11"/>
      <c r="F170" s="11">
        <v>0</v>
      </c>
      <c r="G170" s="11"/>
      <c r="H170" s="11"/>
      <c r="I170" s="11"/>
    </row>
    <row r="171" spans="1:9" s="23" customFormat="1" x14ac:dyDescent="0.25">
      <c r="A171" s="12">
        <v>42626</v>
      </c>
      <c r="B171" s="13">
        <v>0.47916666666666669</v>
      </c>
      <c r="C171" s="14" t="s">
        <v>9</v>
      </c>
      <c r="D171" s="14"/>
      <c r="E171" s="14"/>
      <c r="F171" s="14">
        <v>0</v>
      </c>
      <c r="G171" s="14"/>
      <c r="H171" s="14"/>
      <c r="I171" s="14"/>
    </row>
    <row r="172" spans="1:9" s="23" customFormat="1" x14ac:dyDescent="0.25">
      <c r="A172" s="3">
        <v>42624</v>
      </c>
      <c r="B172" s="4">
        <v>0.8125</v>
      </c>
      <c r="C172" s="5" t="s">
        <v>9</v>
      </c>
      <c r="D172" s="5"/>
      <c r="E172" s="5"/>
      <c r="F172" s="5">
        <v>0</v>
      </c>
      <c r="G172" s="5"/>
      <c r="H172" s="5"/>
      <c r="I172" s="5"/>
    </row>
    <row r="173" spans="1:9" s="23" customFormat="1" x14ac:dyDescent="0.25">
      <c r="A173" s="9">
        <v>42622</v>
      </c>
      <c r="B173" s="10">
        <v>0.47916666666666669</v>
      </c>
      <c r="C173" s="11" t="s">
        <v>9</v>
      </c>
      <c r="D173" s="11"/>
      <c r="E173" s="11"/>
      <c r="F173" s="11">
        <v>0</v>
      </c>
      <c r="G173" s="11"/>
      <c r="H173" s="11"/>
      <c r="I173" s="11"/>
    </row>
    <row r="174" spans="1:9" s="23" customFormat="1" x14ac:dyDescent="0.25">
      <c r="A174" s="12">
        <v>42621</v>
      </c>
      <c r="B174" s="13">
        <v>0.70833333333333337</v>
      </c>
      <c r="C174" s="14" t="s">
        <v>9</v>
      </c>
      <c r="D174" s="14"/>
      <c r="E174" s="14"/>
      <c r="F174" s="14">
        <v>0</v>
      </c>
      <c r="G174" s="14"/>
      <c r="H174" s="14"/>
      <c r="I174" s="14"/>
    </row>
    <row r="175" spans="1:9" s="23" customFormat="1" x14ac:dyDescent="0.25">
      <c r="A175" s="21">
        <v>42620</v>
      </c>
      <c r="B175" s="22">
        <v>0.45833333333333331</v>
      </c>
      <c r="C175" s="23" t="s">
        <v>9</v>
      </c>
      <c r="F175" s="23">
        <v>0</v>
      </c>
    </row>
    <row r="176" spans="1:9" s="23" customFormat="1" x14ac:dyDescent="0.25">
      <c r="A176" s="3">
        <v>42619</v>
      </c>
      <c r="B176" s="4">
        <v>0.52777777777777779</v>
      </c>
      <c r="C176" s="5" t="s">
        <v>9</v>
      </c>
      <c r="D176" s="5"/>
      <c r="E176" s="5"/>
      <c r="F176" s="5">
        <v>0</v>
      </c>
      <c r="G176" s="5"/>
      <c r="H176" s="5"/>
      <c r="I176" s="5"/>
    </row>
    <row r="177" spans="1:9" s="23" customFormat="1" x14ac:dyDescent="0.25">
      <c r="A177" s="3">
        <v>42619</v>
      </c>
      <c r="B177" s="4">
        <v>0.5</v>
      </c>
      <c r="C177" s="5" t="s">
        <v>9</v>
      </c>
      <c r="D177" s="5"/>
      <c r="E177" s="5"/>
      <c r="F177" s="5">
        <v>0</v>
      </c>
      <c r="G177" s="5"/>
      <c r="H177" s="5"/>
      <c r="I177" s="5"/>
    </row>
    <row r="178" spans="1:9" s="23" customFormat="1" x14ac:dyDescent="0.25">
      <c r="A178" s="9">
        <v>42615</v>
      </c>
      <c r="B178" s="10">
        <v>0.4861111111111111</v>
      </c>
      <c r="C178" s="11" t="s">
        <v>9</v>
      </c>
      <c r="D178" s="11"/>
      <c r="E178" s="11"/>
      <c r="F178" s="11">
        <v>0</v>
      </c>
      <c r="G178" s="11"/>
      <c r="H178" s="11"/>
      <c r="I178" s="11"/>
    </row>
    <row r="179" spans="1:9" s="23" customFormat="1" x14ac:dyDescent="0.25">
      <c r="A179" s="12">
        <v>42614</v>
      </c>
      <c r="B179" s="13">
        <v>0.47916666666666669</v>
      </c>
      <c r="C179" s="14" t="s">
        <v>9</v>
      </c>
      <c r="D179" s="14"/>
      <c r="E179" s="14"/>
      <c r="F179" s="14">
        <v>0</v>
      </c>
      <c r="G179" s="14"/>
      <c r="H179" s="14"/>
      <c r="I179" s="14"/>
    </row>
    <row r="180" spans="1:9" s="23" customFormat="1" x14ac:dyDescent="0.25">
      <c r="A180" s="21">
        <v>42613</v>
      </c>
      <c r="B180" s="22">
        <v>0.4909722222222222</v>
      </c>
      <c r="C180" s="23" t="s">
        <v>9</v>
      </c>
      <c r="F180" s="23">
        <v>0</v>
      </c>
    </row>
    <row r="181" spans="1:9" s="23" customFormat="1" x14ac:dyDescent="0.25">
      <c r="A181" s="3">
        <v>42612</v>
      </c>
      <c r="B181" s="4">
        <v>0.48402777777777778</v>
      </c>
      <c r="C181" s="5" t="s">
        <v>9</v>
      </c>
      <c r="D181" s="5"/>
      <c r="E181" s="5"/>
      <c r="F181" s="5">
        <v>0</v>
      </c>
      <c r="G181" s="5"/>
      <c r="H181" s="5"/>
      <c r="I181" s="5"/>
    </row>
    <row r="182" spans="1:9" s="23" customFormat="1" x14ac:dyDescent="0.25">
      <c r="A182" s="18">
        <v>42611</v>
      </c>
      <c r="B182" s="19">
        <v>0.47916666666666669</v>
      </c>
      <c r="C182" s="20" t="s">
        <v>9</v>
      </c>
      <c r="D182" s="20"/>
      <c r="E182" s="20"/>
      <c r="F182" s="20">
        <v>0</v>
      </c>
      <c r="G182" s="20"/>
      <c r="H182" s="20"/>
      <c r="I182" s="20"/>
    </row>
    <row r="183" spans="1:9" s="23" customFormat="1" x14ac:dyDescent="0.25">
      <c r="A183" s="18">
        <v>42611</v>
      </c>
      <c r="B183" s="19">
        <v>0.38750000000000001</v>
      </c>
      <c r="C183" s="20" t="s">
        <v>9</v>
      </c>
      <c r="D183" s="20" t="s">
        <v>55</v>
      </c>
      <c r="E183" s="20"/>
      <c r="F183" s="20">
        <v>0</v>
      </c>
      <c r="G183" s="20"/>
      <c r="H183" s="20"/>
      <c r="I183" s="20"/>
    </row>
    <row r="184" spans="1:9" s="14" customFormat="1" x14ac:dyDescent="0.25">
      <c r="A184" s="1">
        <v>42608</v>
      </c>
      <c r="B184" s="2">
        <v>0.47916666666666669</v>
      </c>
      <c r="C184" t="s">
        <v>9</v>
      </c>
      <c r="D184"/>
      <c r="E184"/>
      <c r="F184">
        <v>0</v>
      </c>
      <c r="G184"/>
      <c r="H184"/>
      <c r="I184"/>
    </row>
    <row r="185" spans="1:9" s="14" customFormat="1" x14ac:dyDescent="0.25">
      <c r="A185" s="1">
        <v>42607</v>
      </c>
      <c r="B185" s="2">
        <v>0.47916666666666669</v>
      </c>
      <c r="C185" t="s">
        <v>9</v>
      </c>
      <c r="D185"/>
      <c r="E185"/>
      <c r="F185">
        <v>0</v>
      </c>
      <c r="G185"/>
      <c r="H185"/>
      <c r="I185"/>
    </row>
    <row r="186" spans="1:9" s="14" customFormat="1" x14ac:dyDescent="0.25">
      <c r="A186" s="1">
        <v>42606</v>
      </c>
      <c r="B186" s="2">
        <v>0.625</v>
      </c>
      <c r="C186" t="s">
        <v>9</v>
      </c>
      <c r="D186" t="s">
        <v>28</v>
      </c>
      <c r="E186"/>
      <c r="F186">
        <v>0</v>
      </c>
      <c r="G186"/>
      <c r="H186"/>
      <c r="I186"/>
    </row>
    <row r="187" spans="1:9" s="14" customFormat="1" x14ac:dyDescent="0.25">
      <c r="A187" s="1">
        <v>42606</v>
      </c>
      <c r="B187" s="2">
        <v>0.48472222222222222</v>
      </c>
      <c r="C187" t="s">
        <v>9</v>
      </c>
      <c r="D187"/>
      <c r="E187"/>
      <c r="F187">
        <v>0</v>
      </c>
      <c r="G187"/>
      <c r="H187"/>
      <c r="I187"/>
    </row>
    <row r="188" spans="1:9" s="14" customFormat="1" x14ac:dyDescent="0.25">
      <c r="A188" s="1">
        <v>42605</v>
      </c>
      <c r="B188" s="2">
        <v>0.5</v>
      </c>
      <c r="C188" t="s">
        <v>9</v>
      </c>
      <c r="D188"/>
      <c r="E188"/>
      <c r="F188">
        <v>0</v>
      </c>
      <c r="G188"/>
      <c r="H188"/>
      <c r="I188"/>
    </row>
    <row r="189" spans="1:9" s="14" customFormat="1" x14ac:dyDescent="0.25">
      <c r="A189" s="15">
        <v>42632</v>
      </c>
      <c r="B189" s="16">
        <v>0.54166666666666663</v>
      </c>
      <c r="C189" s="17" t="s">
        <v>70</v>
      </c>
      <c r="D189" s="17" t="s">
        <v>112</v>
      </c>
      <c r="E189" s="17"/>
      <c r="F189" s="17">
        <v>0.75</v>
      </c>
      <c r="G189" s="17"/>
      <c r="H189" s="17"/>
      <c r="I189" s="17"/>
    </row>
    <row r="190" spans="1:9" s="14" customFormat="1" x14ac:dyDescent="0.25">
      <c r="A190" s="21">
        <v>42629</v>
      </c>
      <c r="B190" s="22">
        <v>0.59027777777777779</v>
      </c>
      <c r="C190" s="23" t="s">
        <v>70</v>
      </c>
      <c r="D190" s="23" t="s">
        <v>107</v>
      </c>
      <c r="E190" s="23"/>
      <c r="F190" s="23">
        <v>0.25</v>
      </c>
      <c r="G190" s="23"/>
      <c r="H190" s="23"/>
      <c r="I190" s="23"/>
    </row>
    <row r="191" spans="1:9" s="14" customFormat="1" x14ac:dyDescent="0.25">
      <c r="A191" s="21">
        <v>42629</v>
      </c>
      <c r="B191" s="22">
        <v>0.54861111111111105</v>
      </c>
      <c r="C191" s="23" t="s">
        <v>70</v>
      </c>
      <c r="D191" s="23" t="s">
        <v>107</v>
      </c>
      <c r="E191" s="23"/>
      <c r="F191" s="23">
        <v>0.5</v>
      </c>
      <c r="G191" s="23"/>
      <c r="H191" s="23"/>
      <c r="I191" s="23"/>
    </row>
    <row r="192" spans="1:9" s="14" customFormat="1" x14ac:dyDescent="0.25">
      <c r="A192" s="21">
        <v>42629</v>
      </c>
      <c r="B192" s="22">
        <v>0.40972222222222227</v>
      </c>
      <c r="C192" s="23" t="s">
        <v>70</v>
      </c>
      <c r="D192" s="23" t="s">
        <v>107</v>
      </c>
      <c r="E192" s="23"/>
      <c r="F192" s="23">
        <v>1</v>
      </c>
      <c r="G192" s="23">
        <f>SUM(F190:F192)</f>
        <v>1.75</v>
      </c>
      <c r="H192" s="23"/>
      <c r="I192" s="23"/>
    </row>
    <row r="193" spans="1:9" s="14" customFormat="1" x14ac:dyDescent="0.25">
      <c r="A193" s="3">
        <v>42628</v>
      </c>
      <c r="B193" s="4">
        <v>0.66666666666666663</v>
      </c>
      <c r="C193" s="5" t="s">
        <v>70</v>
      </c>
      <c r="D193" s="5" t="s">
        <v>99</v>
      </c>
      <c r="E193" s="5"/>
      <c r="F193" s="5">
        <v>0.5</v>
      </c>
      <c r="G193" s="5"/>
      <c r="H193" s="5"/>
      <c r="I193" s="5"/>
    </row>
    <row r="194" spans="1:9" s="14" customFormat="1" x14ac:dyDescent="0.25">
      <c r="A194" s="3">
        <v>42628</v>
      </c>
      <c r="B194" s="4">
        <v>0.4236111111111111</v>
      </c>
      <c r="C194" s="5" t="s">
        <v>70</v>
      </c>
      <c r="D194" s="5" t="s">
        <v>99</v>
      </c>
      <c r="E194" s="5"/>
      <c r="F194" s="5">
        <v>1.5</v>
      </c>
      <c r="G194" s="5">
        <f>SUM(F193:F194)</f>
        <v>2</v>
      </c>
      <c r="H194" s="5"/>
      <c r="I194" s="5"/>
    </row>
    <row r="195" spans="1:9" s="14" customFormat="1" x14ac:dyDescent="0.25">
      <c r="A195" s="9">
        <v>42627</v>
      </c>
      <c r="B195" s="10">
        <v>0.58333333333333337</v>
      </c>
      <c r="C195" s="11" t="s">
        <v>70</v>
      </c>
      <c r="D195" s="11" t="s">
        <v>99</v>
      </c>
      <c r="E195" s="11"/>
      <c r="F195" s="11">
        <v>1.25</v>
      </c>
      <c r="G195" s="11"/>
      <c r="H195" s="11"/>
      <c r="I195" s="11"/>
    </row>
    <row r="196" spans="1:9" s="14" customFormat="1" x14ac:dyDescent="0.25">
      <c r="A196" s="21">
        <v>42625</v>
      </c>
      <c r="B196" s="22">
        <v>0.40277777777777773</v>
      </c>
      <c r="C196" s="23" t="s">
        <v>70</v>
      </c>
      <c r="D196" s="23" t="s">
        <v>84</v>
      </c>
      <c r="E196" s="23"/>
      <c r="F196" s="23">
        <v>0</v>
      </c>
      <c r="G196" s="23"/>
      <c r="H196" s="23"/>
      <c r="I196" s="23"/>
    </row>
    <row r="197" spans="1:9" s="11" customFormat="1" x14ac:dyDescent="0.25">
      <c r="A197" s="9">
        <v>42622</v>
      </c>
      <c r="B197" s="10">
        <v>0.36458333333333331</v>
      </c>
      <c r="C197" s="11" t="s">
        <v>70</v>
      </c>
      <c r="D197" s="11" t="s">
        <v>138</v>
      </c>
      <c r="F197" s="11">
        <v>1.25</v>
      </c>
    </row>
    <row r="198" spans="1:9" s="11" customFormat="1" x14ac:dyDescent="0.25">
      <c r="A198" s="12">
        <v>42621</v>
      </c>
      <c r="B198" s="13">
        <v>0.61111111111111105</v>
      </c>
      <c r="C198" s="14" t="s">
        <v>70</v>
      </c>
      <c r="D198" s="14" t="s">
        <v>134</v>
      </c>
      <c r="E198" s="14"/>
      <c r="F198" s="14">
        <v>0.25</v>
      </c>
      <c r="G198" s="14"/>
      <c r="H198" s="14"/>
      <c r="I198" s="14"/>
    </row>
    <row r="199" spans="1:9" s="11" customFormat="1" x14ac:dyDescent="0.25">
      <c r="A199" s="12">
        <v>42621</v>
      </c>
      <c r="B199" s="13">
        <v>0.54166666666666663</v>
      </c>
      <c r="C199" s="14" t="s">
        <v>70</v>
      </c>
      <c r="D199" s="14" t="s">
        <v>133</v>
      </c>
      <c r="E199" s="14"/>
      <c r="F199" s="14">
        <v>0.5</v>
      </c>
      <c r="G199" s="14"/>
      <c r="H199" s="14"/>
      <c r="I199" s="14"/>
    </row>
    <row r="200" spans="1:9" s="11" customFormat="1" x14ac:dyDescent="0.25">
      <c r="A200" s="12">
        <v>42621</v>
      </c>
      <c r="B200" s="13">
        <v>0.46527777777777773</v>
      </c>
      <c r="C200" s="14" t="s">
        <v>70</v>
      </c>
      <c r="D200" s="14" t="s">
        <v>132</v>
      </c>
      <c r="E200" s="14"/>
      <c r="F200" s="14">
        <v>0.25</v>
      </c>
      <c r="G200" s="14">
        <f>SUM(F198:F200)</f>
        <v>1</v>
      </c>
      <c r="H200" s="14"/>
      <c r="I200" s="14"/>
    </row>
    <row r="201" spans="1:9" s="11" customFormat="1" x14ac:dyDescent="0.25">
      <c r="A201" s="3">
        <v>42619</v>
      </c>
      <c r="B201" s="4">
        <v>0.69513888888888886</v>
      </c>
      <c r="C201" s="5" t="s">
        <v>70</v>
      </c>
      <c r="D201" s="5" t="s">
        <v>125</v>
      </c>
      <c r="E201" s="5"/>
      <c r="F201" s="5">
        <v>1.25</v>
      </c>
      <c r="G201" s="5"/>
      <c r="H201" s="5"/>
      <c r="I201" s="5"/>
    </row>
    <row r="202" spans="1:9" s="11" customFormat="1" x14ac:dyDescent="0.25">
      <c r="A202" s="3">
        <v>42619</v>
      </c>
      <c r="B202" s="4">
        <v>0.44444444444444442</v>
      </c>
      <c r="C202" s="5" t="s">
        <v>70</v>
      </c>
      <c r="D202" s="5" t="s">
        <v>124</v>
      </c>
      <c r="E202" s="5"/>
      <c r="F202" s="5">
        <v>1.25</v>
      </c>
      <c r="G202" s="5"/>
      <c r="H202" s="5"/>
      <c r="I202" s="5"/>
    </row>
    <row r="203" spans="1:9" s="11" customFormat="1" x14ac:dyDescent="0.25">
      <c r="A203" s="3">
        <v>42619</v>
      </c>
      <c r="B203" s="4">
        <v>0.3756944444444445</v>
      </c>
      <c r="C203" s="5" t="s">
        <v>70</v>
      </c>
      <c r="D203" s="5" t="s">
        <v>123</v>
      </c>
      <c r="E203" s="5"/>
      <c r="F203" s="5">
        <v>1.25</v>
      </c>
      <c r="G203" s="5">
        <f>SUM(F201:F203)</f>
        <v>3.75</v>
      </c>
      <c r="H203" s="5"/>
      <c r="I203" s="5"/>
    </row>
    <row r="204" spans="1:9" s="11" customFormat="1" x14ac:dyDescent="0.25">
      <c r="A204" s="9">
        <v>42615</v>
      </c>
      <c r="B204" s="10">
        <v>0.63194444444444442</v>
      </c>
      <c r="C204" s="11" t="s">
        <v>70</v>
      </c>
      <c r="D204" s="11" t="s">
        <v>120</v>
      </c>
      <c r="F204" s="11">
        <v>2.25</v>
      </c>
    </row>
    <row r="205" spans="1:9" s="11" customFormat="1" x14ac:dyDescent="0.25">
      <c r="A205" s="9">
        <v>42615</v>
      </c>
      <c r="B205" s="10">
        <v>0.61111111111111105</v>
      </c>
      <c r="C205" s="11" t="s">
        <v>70</v>
      </c>
      <c r="D205" s="11" t="s">
        <v>119</v>
      </c>
      <c r="F205" s="11">
        <v>0.5</v>
      </c>
    </row>
    <row r="206" spans="1:9" s="11" customFormat="1" x14ac:dyDescent="0.25">
      <c r="A206" s="9">
        <v>42615</v>
      </c>
      <c r="B206" s="10">
        <v>0.58333333333333337</v>
      </c>
      <c r="C206" s="11" t="s">
        <v>70</v>
      </c>
      <c r="D206" s="11" t="s">
        <v>119</v>
      </c>
      <c r="F206" s="11">
        <v>0.25</v>
      </c>
    </row>
    <row r="207" spans="1:9" s="11" customFormat="1" x14ac:dyDescent="0.25">
      <c r="A207" s="9">
        <v>42615</v>
      </c>
      <c r="B207" s="10">
        <v>0.5625</v>
      </c>
      <c r="C207" s="11" t="s">
        <v>70</v>
      </c>
      <c r="D207" s="11" t="s">
        <v>118</v>
      </c>
      <c r="F207" s="11">
        <v>0.25</v>
      </c>
    </row>
    <row r="208" spans="1:9" s="11" customFormat="1" x14ac:dyDescent="0.25">
      <c r="A208" s="9">
        <v>42615</v>
      </c>
      <c r="B208" s="10">
        <v>0.54861111111111105</v>
      </c>
      <c r="C208" s="11" t="s">
        <v>70</v>
      </c>
      <c r="D208" s="11" t="s">
        <v>118</v>
      </c>
      <c r="F208" s="11">
        <v>0.25</v>
      </c>
    </row>
    <row r="209" spans="1:9" s="11" customFormat="1" x14ac:dyDescent="0.25">
      <c r="A209" s="9">
        <v>42615</v>
      </c>
      <c r="B209" s="10">
        <v>0.53263888888888888</v>
      </c>
      <c r="C209" s="11" t="s">
        <v>70</v>
      </c>
      <c r="D209" s="11" t="s">
        <v>118</v>
      </c>
      <c r="F209" s="11">
        <v>0.25</v>
      </c>
    </row>
    <row r="210" spans="1:9" s="11" customFormat="1" x14ac:dyDescent="0.25">
      <c r="A210" s="9">
        <v>42615</v>
      </c>
      <c r="B210" s="10">
        <v>0.52777777777777779</v>
      </c>
      <c r="C210" s="11" t="s">
        <v>70</v>
      </c>
      <c r="D210" s="11" t="s">
        <v>118</v>
      </c>
      <c r="F210" s="11">
        <v>0</v>
      </c>
      <c r="G210" s="11">
        <f>SUM(F204:F210)</f>
        <v>3.75</v>
      </c>
    </row>
    <row r="211" spans="1:9" s="11" customFormat="1" x14ac:dyDescent="0.25">
      <c r="A211" s="12">
        <v>42614</v>
      </c>
      <c r="B211" s="13">
        <v>0.53125</v>
      </c>
      <c r="C211" s="14" t="s">
        <v>70</v>
      </c>
      <c r="D211" s="14" t="s">
        <v>71</v>
      </c>
      <c r="E211" s="14"/>
      <c r="F211" s="14">
        <v>2.25</v>
      </c>
      <c r="G211" s="14"/>
      <c r="H211" s="14"/>
      <c r="I211" s="14"/>
    </row>
    <row r="212" spans="1:9" s="11" customFormat="1" x14ac:dyDescent="0.25">
      <c r="A212" s="12">
        <v>42614</v>
      </c>
      <c r="B212" s="13">
        <v>0.39583333333333331</v>
      </c>
      <c r="C212" s="14" t="s">
        <v>70</v>
      </c>
      <c r="D212" s="14" t="s">
        <v>71</v>
      </c>
      <c r="E212" s="14"/>
      <c r="F212" s="14">
        <v>1.75</v>
      </c>
      <c r="G212" s="14">
        <f>SUM(F211:F212)</f>
        <v>4</v>
      </c>
      <c r="H212" s="14"/>
      <c r="I212" s="14"/>
    </row>
    <row r="213" spans="1:9" s="11" customFormat="1" x14ac:dyDescent="0.25">
      <c r="A213" s="21">
        <v>42613</v>
      </c>
      <c r="B213" s="22">
        <v>0.70138888888888884</v>
      </c>
      <c r="C213" s="23" t="s">
        <v>70</v>
      </c>
      <c r="D213" s="23" t="s">
        <v>71</v>
      </c>
      <c r="E213" s="23"/>
      <c r="F213" s="23">
        <v>0.25</v>
      </c>
      <c r="G213" s="23"/>
      <c r="H213" s="23"/>
      <c r="I213" s="23"/>
    </row>
    <row r="214" spans="1:9" s="11" customFormat="1" x14ac:dyDescent="0.25">
      <c r="A214" s="21">
        <v>42613</v>
      </c>
      <c r="B214" s="22">
        <v>0.61319444444444449</v>
      </c>
      <c r="C214" s="23" t="s">
        <v>70</v>
      </c>
      <c r="D214" s="23" t="s">
        <v>71</v>
      </c>
      <c r="E214" s="23"/>
      <c r="F214" s="23">
        <v>0.5</v>
      </c>
      <c r="G214" s="23"/>
      <c r="H214" s="23"/>
      <c r="I214" s="23"/>
    </row>
    <row r="215" spans="1:9" s="11" customFormat="1" x14ac:dyDescent="0.25">
      <c r="A215" s="21">
        <v>42613</v>
      </c>
      <c r="B215" s="22">
        <v>0.53472222222222221</v>
      </c>
      <c r="C215" s="23" t="s">
        <v>70</v>
      </c>
      <c r="D215" s="23" t="s">
        <v>71</v>
      </c>
      <c r="E215" s="23"/>
      <c r="F215" s="23">
        <v>0.75</v>
      </c>
      <c r="G215" s="23"/>
      <c r="H215" s="23"/>
      <c r="I215" s="23"/>
    </row>
    <row r="216" spans="1:9" s="11" customFormat="1" x14ac:dyDescent="0.25">
      <c r="A216" s="21">
        <v>42613</v>
      </c>
      <c r="B216" s="22">
        <v>0.45833333333333331</v>
      </c>
      <c r="C216" s="23" t="s">
        <v>70</v>
      </c>
      <c r="D216" s="23" t="s">
        <v>71</v>
      </c>
      <c r="E216" s="23"/>
      <c r="F216" s="23">
        <v>0.75</v>
      </c>
      <c r="G216" s="23">
        <f>SUM(F213:F216)</f>
        <v>2.25</v>
      </c>
      <c r="H216" s="23"/>
      <c r="I216" s="23"/>
    </row>
    <row r="217" spans="1:9" s="11" customFormat="1" x14ac:dyDescent="0.25">
      <c r="A217" s="15">
        <v>42632</v>
      </c>
      <c r="B217" s="16">
        <v>0.69444444444444453</v>
      </c>
      <c r="C217" s="17" t="s">
        <v>1</v>
      </c>
      <c r="D217" s="17" t="s">
        <v>85</v>
      </c>
      <c r="E217" s="17"/>
      <c r="F217" s="17">
        <v>1</v>
      </c>
      <c r="G217" s="17"/>
      <c r="H217" s="17"/>
      <c r="I217" s="17"/>
    </row>
    <row r="218" spans="1:9" s="5" customFormat="1" x14ac:dyDescent="0.25">
      <c r="A218" s="15">
        <v>42632</v>
      </c>
      <c r="B218" s="16">
        <v>0.38194444444444442</v>
      </c>
      <c r="C218" s="17" t="s">
        <v>1</v>
      </c>
      <c r="D218" s="17" t="s">
        <v>108</v>
      </c>
      <c r="E218" s="17"/>
      <c r="F218" s="17">
        <v>0.75</v>
      </c>
      <c r="G218" s="17">
        <f>SUM(F216:F218)</f>
        <v>2.5</v>
      </c>
      <c r="H218" s="17"/>
      <c r="I218" s="17"/>
    </row>
    <row r="219" spans="1:9" s="5" customFormat="1" x14ac:dyDescent="0.25">
      <c r="A219" s="21">
        <v>42629</v>
      </c>
      <c r="B219" s="22">
        <v>0.70833333333333337</v>
      </c>
      <c r="C219" s="23" t="s">
        <v>1</v>
      </c>
      <c r="D219" s="23" t="s">
        <v>108</v>
      </c>
      <c r="E219" s="23"/>
      <c r="F219" s="23">
        <v>0.5</v>
      </c>
      <c r="G219" s="23"/>
      <c r="H219" s="23"/>
      <c r="I219" s="23"/>
    </row>
    <row r="220" spans="1:9" s="5" customFormat="1" x14ac:dyDescent="0.25">
      <c r="A220" s="21">
        <v>42629</v>
      </c>
      <c r="B220" s="22">
        <v>0.39583333333333331</v>
      </c>
      <c r="C220" s="23" t="s">
        <v>1</v>
      </c>
      <c r="D220" s="23" t="s">
        <v>108</v>
      </c>
      <c r="E220" s="23"/>
      <c r="F220" s="23">
        <v>0.25</v>
      </c>
      <c r="G220" s="23">
        <f>SUM(F218:F220)</f>
        <v>1.5</v>
      </c>
      <c r="H220" s="23"/>
      <c r="I220" s="23"/>
    </row>
    <row r="221" spans="1:9" s="5" customFormat="1" x14ac:dyDescent="0.25">
      <c r="A221" s="3">
        <v>42628</v>
      </c>
      <c r="B221" s="4">
        <v>0.6875</v>
      </c>
      <c r="C221" s="5" t="s">
        <v>1</v>
      </c>
      <c r="D221" s="5" t="s">
        <v>102</v>
      </c>
      <c r="F221" s="5">
        <v>0.5</v>
      </c>
    </row>
    <row r="222" spans="1:9" s="5" customFormat="1" x14ac:dyDescent="0.25">
      <c r="A222" s="21">
        <v>42625</v>
      </c>
      <c r="B222" s="22">
        <v>0.70833333333333337</v>
      </c>
      <c r="C222" s="23" t="s">
        <v>1</v>
      </c>
      <c r="D222" s="23" t="s">
        <v>85</v>
      </c>
      <c r="E222" s="23"/>
      <c r="F222" s="23">
        <v>0.25</v>
      </c>
      <c r="G222" s="23"/>
      <c r="H222" s="23"/>
      <c r="I222" s="23"/>
    </row>
    <row r="223" spans="1:9" s="23" customFormat="1" x14ac:dyDescent="0.25">
      <c r="A223" s="21">
        <v>42625</v>
      </c>
      <c r="B223" s="22">
        <v>0.49305555555555558</v>
      </c>
      <c r="C223" s="23" t="s">
        <v>1</v>
      </c>
      <c r="D223" s="23" t="s">
        <v>2</v>
      </c>
      <c r="F223" s="23">
        <v>0.25</v>
      </c>
      <c r="G223" s="23">
        <v>0.5</v>
      </c>
    </row>
    <row r="224" spans="1:9" s="23" customFormat="1" x14ac:dyDescent="0.25">
      <c r="A224" s="21">
        <v>42620</v>
      </c>
      <c r="B224" s="22">
        <v>0.65555555555555556</v>
      </c>
      <c r="C224" s="23" t="s">
        <v>1</v>
      </c>
      <c r="D224" s="23" t="s">
        <v>128</v>
      </c>
      <c r="F224" s="23">
        <v>1.75</v>
      </c>
    </row>
    <row r="225" spans="1:9" s="23" customFormat="1" x14ac:dyDescent="0.25">
      <c r="A225" s="21">
        <v>42620</v>
      </c>
      <c r="B225" s="22">
        <v>0.49305555555555558</v>
      </c>
      <c r="C225" s="23" t="s">
        <v>1</v>
      </c>
      <c r="D225" s="23" t="s">
        <v>127</v>
      </c>
      <c r="F225" s="23">
        <v>0.25</v>
      </c>
    </row>
    <row r="226" spans="1:9" s="23" customFormat="1" x14ac:dyDescent="0.25">
      <c r="A226" s="21">
        <v>42620</v>
      </c>
      <c r="B226" s="22">
        <v>0.38194444444444442</v>
      </c>
      <c r="C226" s="23" t="s">
        <v>1</v>
      </c>
      <c r="D226" s="23" t="s">
        <v>127</v>
      </c>
      <c r="F226" s="23">
        <v>0.25</v>
      </c>
      <c r="G226" s="23">
        <f>SUM(F224:F226)</f>
        <v>2.25</v>
      </c>
    </row>
    <row r="227" spans="1:9" s="23" customFormat="1" x14ac:dyDescent="0.25">
      <c r="A227" s="3">
        <v>42619</v>
      </c>
      <c r="B227" s="4">
        <v>0.55208333333333337</v>
      </c>
      <c r="C227" s="5" t="s">
        <v>1</v>
      </c>
      <c r="D227" s="5" t="s">
        <v>126</v>
      </c>
      <c r="E227" s="5"/>
      <c r="F227" s="5">
        <v>1.75</v>
      </c>
      <c r="G227" s="5"/>
      <c r="H227" s="5"/>
      <c r="I227" s="5"/>
    </row>
    <row r="228" spans="1:9" s="23" customFormat="1" x14ac:dyDescent="0.25">
      <c r="A228" s="9">
        <v>42615</v>
      </c>
      <c r="B228" s="10">
        <v>0.41666666666666669</v>
      </c>
      <c r="C228" s="11" t="s">
        <v>1</v>
      </c>
      <c r="D228" s="11" t="s">
        <v>121</v>
      </c>
      <c r="E228" s="11"/>
      <c r="F228" s="11">
        <v>0.25</v>
      </c>
      <c r="G228" s="11"/>
      <c r="H228" s="11"/>
      <c r="I228" s="11"/>
    </row>
    <row r="229" spans="1:9" s="23" customFormat="1" x14ac:dyDescent="0.25">
      <c r="A229" s="21">
        <v>42613</v>
      </c>
      <c r="B229" s="22">
        <v>0.70833333333333337</v>
      </c>
      <c r="C229" s="23" t="s">
        <v>1</v>
      </c>
      <c r="D229" s="23" t="s">
        <v>72</v>
      </c>
      <c r="F229" s="23">
        <v>1.25</v>
      </c>
    </row>
    <row r="230" spans="1:9" s="23" customFormat="1" x14ac:dyDescent="0.25">
      <c r="A230" s="3">
        <v>42612</v>
      </c>
      <c r="B230" s="4">
        <v>0.69930555555555562</v>
      </c>
      <c r="C230" s="5" t="s">
        <v>1</v>
      </c>
      <c r="D230" s="5" t="s">
        <v>60</v>
      </c>
      <c r="E230" s="5"/>
      <c r="F230" s="5">
        <v>0.5</v>
      </c>
      <c r="G230" s="5"/>
      <c r="H230" s="5"/>
      <c r="I230" s="5"/>
    </row>
    <row r="231" spans="1:9" s="23" customFormat="1" x14ac:dyDescent="0.25">
      <c r="A231" s="18">
        <v>42611</v>
      </c>
      <c r="B231" s="19">
        <v>0.67013888888888884</v>
      </c>
      <c r="C231" s="20" t="s">
        <v>1</v>
      </c>
      <c r="D231" s="20" t="s">
        <v>52</v>
      </c>
      <c r="E231" s="20"/>
      <c r="F231" s="20">
        <v>0.75</v>
      </c>
      <c r="G231" s="20"/>
      <c r="H231" s="20"/>
      <c r="I231" s="20"/>
    </row>
    <row r="232" spans="1:9" s="23" customFormat="1" x14ac:dyDescent="0.25">
      <c r="A232" s="18">
        <v>42611</v>
      </c>
      <c r="B232" s="19">
        <v>0.59722222222222221</v>
      </c>
      <c r="C232" s="20" t="s">
        <v>1</v>
      </c>
      <c r="D232" s="20" t="s">
        <v>52</v>
      </c>
      <c r="E232" s="20"/>
      <c r="F232" s="20">
        <v>1.25</v>
      </c>
      <c r="G232" s="20"/>
      <c r="H232" s="20"/>
      <c r="I232" s="20"/>
    </row>
    <row r="233" spans="1:9" s="23" customFormat="1" x14ac:dyDescent="0.25">
      <c r="A233" s="18">
        <v>42611</v>
      </c>
      <c r="B233" s="19">
        <v>0.54166666666666663</v>
      </c>
      <c r="C233" s="20" t="s">
        <v>1</v>
      </c>
      <c r="D233" s="20" t="s">
        <v>51</v>
      </c>
      <c r="E233" s="20"/>
      <c r="F233" s="20">
        <v>0.25</v>
      </c>
      <c r="G233" s="20"/>
      <c r="H233" s="20"/>
      <c r="I233" s="20"/>
    </row>
    <row r="234" spans="1:9" s="23" customFormat="1" x14ac:dyDescent="0.25">
      <c r="A234" s="18">
        <v>42611</v>
      </c>
      <c r="B234" s="19">
        <v>0.3263888888888889</v>
      </c>
      <c r="C234" s="20" t="s">
        <v>1</v>
      </c>
      <c r="D234" s="20" t="s">
        <v>50</v>
      </c>
      <c r="E234" s="20"/>
      <c r="F234" s="20">
        <v>0.25</v>
      </c>
      <c r="G234" s="20">
        <f>SUM(F231:F234)</f>
        <v>2.5</v>
      </c>
      <c r="H234" s="20"/>
      <c r="I234" s="20"/>
    </row>
    <row r="235" spans="1:9" s="23" customFormat="1" x14ac:dyDescent="0.25">
      <c r="A235" s="1">
        <v>42608</v>
      </c>
      <c r="B235" s="2">
        <v>0.65277777777777779</v>
      </c>
      <c r="C235" t="s">
        <v>1</v>
      </c>
      <c r="D235" t="s">
        <v>41</v>
      </c>
      <c r="E235"/>
      <c r="F235">
        <v>0.25</v>
      </c>
      <c r="G235"/>
      <c r="H235"/>
      <c r="I235"/>
    </row>
    <row r="236" spans="1:9" s="23" customFormat="1" x14ac:dyDescent="0.25">
      <c r="A236" s="1">
        <v>42608</v>
      </c>
      <c r="B236" s="2">
        <v>0.60763888888888895</v>
      </c>
      <c r="C236" t="s">
        <v>1</v>
      </c>
      <c r="D236" t="s">
        <v>44</v>
      </c>
      <c r="E236"/>
      <c r="F236">
        <v>0.25</v>
      </c>
      <c r="G236"/>
      <c r="H236"/>
      <c r="I236"/>
    </row>
    <row r="237" spans="1:9" s="23" customFormat="1" x14ac:dyDescent="0.25">
      <c r="A237" s="1">
        <v>42608</v>
      </c>
      <c r="B237" s="2">
        <v>0.59027777777777779</v>
      </c>
      <c r="C237" t="s">
        <v>1</v>
      </c>
      <c r="D237" t="s">
        <v>43</v>
      </c>
      <c r="E237"/>
      <c r="F237">
        <v>0.5</v>
      </c>
      <c r="G237"/>
      <c r="H237"/>
      <c r="I237"/>
    </row>
    <row r="238" spans="1:9" s="23" customFormat="1" x14ac:dyDescent="0.25">
      <c r="A238" s="1">
        <v>42608</v>
      </c>
      <c r="B238" s="2">
        <v>0.51041666666666663</v>
      </c>
      <c r="C238" t="s">
        <v>1</v>
      </c>
      <c r="D238" t="s">
        <v>41</v>
      </c>
      <c r="E238"/>
      <c r="F238">
        <v>0.75</v>
      </c>
      <c r="G238"/>
      <c r="H238"/>
      <c r="I238"/>
    </row>
    <row r="239" spans="1:9" s="23" customFormat="1" x14ac:dyDescent="0.25">
      <c r="A239" s="1">
        <v>42608</v>
      </c>
      <c r="B239" s="2">
        <v>0.42708333333333331</v>
      </c>
      <c r="C239" t="s">
        <v>1</v>
      </c>
      <c r="D239" t="s">
        <v>41</v>
      </c>
      <c r="E239"/>
      <c r="F239">
        <v>1.25</v>
      </c>
      <c r="G239"/>
      <c r="H239"/>
      <c r="I239"/>
    </row>
    <row r="240" spans="1:9" s="23" customFormat="1" x14ac:dyDescent="0.25">
      <c r="A240" s="1">
        <v>42607</v>
      </c>
      <c r="B240" s="2">
        <v>0.61111111111111105</v>
      </c>
      <c r="C240" t="s">
        <v>1</v>
      </c>
      <c r="D240" t="s">
        <v>41</v>
      </c>
      <c r="E240"/>
      <c r="F240">
        <v>1.75</v>
      </c>
      <c r="G240"/>
      <c r="H240"/>
      <c r="I240"/>
    </row>
    <row r="241" spans="1:9" s="23" customFormat="1" x14ac:dyDescent="0.25">
      <c r="A241" s="1">
        <v>42607</v>
      </c>
      <c r="B241" s="2">
        <v>0.5</v>
      </c>
      <c r="C241" t="s">
        <v>1</v>
      </c>
      <c r="D241" t="s">
        <v>41</v>
      </c>
      <c r="E241"/>
      <c r="F241">
        <v>1.5</v>
      </c>
      <c r="G241"/>
      <c r="H241"/>
      <c r="I241"/>
    </row>
    <row r="242" spans="1:9" s="14" customFormat="1" x14ac:dyDescent="0.25">
      <c r="A242" s="1">
        <v>42607</v>
      </c>
      <c r="B242" s="2">
        <v>0.4375</v>
      </c>
      <c r="C242" t="s">
        <v>1</v>
      </c>
      <c r="D242" t="s">
        <v>40</v>
      </c>
      <c r="E242"/>
      <c r="F242">
        <v>1</v>
      </c>
      <c r="G242"/>
      <c r="H242"/>
      <c r="I242"/>
    </row>
    <row r="243" spans="1:9" s="14" customFormat="1" x14ac:dyDescent="0.25">
      <c r="A243" s="1">
        <v>42607</v>
      </c>
      <c r="B243" s="2">
        <v>0.38194444444444442</v>
      </c>
      <c r="C243" t="s">
        <v>1</v>
      </c>
      <c r="D243" t="s">
        <v>40</v>
      </c>
      <c r="E243"/>
      <c r="F243">
        <v>0.75</v>
      </c>
      <c r="G243"/>
      <c r="H243"/>
      <c r="I243"/>
    </row>
    <row r="244" spans="1:9" s="14" customFormat="1" x14ac:dyDescent="0.25">
      <c r="A244" s="1">
        <v>42606</v>
      </c>
      <c r="B244" s="2">
        <v>0.58333333333333337</v>
      </c>
      <c r="C244" t="s">
        <v>1</v>
      </c>
      <c r="D244" t="s">
        <v>23</v>
      </c>
      <c r="E244"/>
      <c r="F244">
        <v>1</v>
      </c>
      <c r="G244"/>
      <c r="H244"/>
      <c r="I244"/>
    </row>
    <row r="245" spans="1:9" s="14" customFormat="1" x14ac:dyDescent="0.25">
      <c r="A245" s="1">
        <v>42606</v>
      </c>
      <c r="B245" s="2">
        <v>0.53819444444444442</v>
      </c>
      <c r="C245" t="s">
        <v>1</v>
      </c>
      <c r="D245" t="s">
        <v>22</v>
      </c>
      <c r="E245"/>
      <c r="F245">
        <v>1</v>
      </c>
      <c r="G245"/>
      <c r="H245"/>
      <c r="I245"/>
    </row>
    <row r="246" spans="1:9" s="14" customFormat="1" x14ac:dyDescent="0.25">
      <c r="A246" s="1">
        <v>42606</v>
      </c>
      <c r="B246" s="2">
        <v>0.47222222222222227</v>
      </c>
      <c r="C246" t="s">
        <v>1</v>
      </c>
      <c r="D246" t="s">
        <v>21</v>
      </c>
      <c r="E246"/>
      <c r="F246">
        <v>0.25</v>
      </c>
      <c r="G246"/>
      <c r="H246"/>
      <c r="I246"/>
    </row>
    <row r="247" spans="1:9" s="14" customFormat="1" x14ac:dyDescent="0.25">
      <c r="A247" s="1">
        <v>42605</v>
      </c>
      <c r="B247" s="2">
        <v>0.60416666666666663</v>
      </c>
      <c r="C247" t="s">
        <v>1</v>
      </c>
      <c r="D247" t="s">
        <v>4</v>
      </c>
      <c r="E247"/>
      <c r="F247">
        <v>1.25</v>
      </c>
      <c r="G247"/>
      <c r="H247"/>
      <c r="I247"/>
    </row>
    <row r="248" spans="1:9" s="14" customFormat="1" x14ac:dyDescent="0.25">
      <c r="A248" s="1">
        <v>42605</v>
      </c>
      <c r="B248" s="2">
        <v>0.57638888888888895</v>
      </c>
      <c r="C248" t="s">
        <v>1</v>
      </c>
      <c r="D248" t="s">
        <v>2</v>
      </c>
      <c r="E248"/>
      <c r="F248">
        <v>0.5</v>
      </c>
      <c r="G248"/>
      <c r="H248"/>
      <c r="I248"/>
    </row>
    <row r="249" spans="1:9" s="14" customFormat="1" x14ac:dyDescent="0.25">
      <c r="A249" s="1">
        <v>42605</v>
      </c>
      <c r="B249" s="2">
        <v>0.52083333333333337</v>
      </c>
      <c r="C249" t="s">
        <v>1</v>
      </c>
      <c r="D249" t="s">
        <v>3</v>
      </c>
      <c r="E249"/>
      <c r="F249">
        <v>1</v>
      </c>
      <c r="G249"/>
      <c r="H249"/>
      <c r="I249"/>
    </row>
    <row r="250" spans="1:9" s="14" customFormat="1" x14ac:dyDescent="0.25">
      <c r="A250" s="1">
        <v>42605</v>
      </c>
      <c r="B250" s="2">
        <v>0.3611111111111111</v>
      </c>
      <c r="C250" t="s">
        <v>1</v>
      </c>
      <c r="D250" t="s">
        <v>2</v>
      </c>
      <c r="E250"/>
      <c r="F250">
        <v>0</v>
      </c>
      <c r="G250"/>
      <c r="H250"/>
      <c r="I250"/>
    </row>
    <row r="251" spans="1:9" s="14" customFormat="1" x14ac:dyDescent="0.25">
      <c r="A251" s="15">
        <v>42632</v>
      </c>
      <c r="B251" s="16">
        <v>0.3666666666666667</v>
      </c>
      <c r="C251" s="17" t="s">
        <v>5</v>
      </c>
      <c r="D251" s="17" t="s">
        <v>6</v>
      </c>
      <c r="E251" s="17"/>
      <c r="F251" s="17">
        <v>0.25</v>
      </c>
      <c r="G251" s="17"/>
      <c r="H251" s="17"/>
      <c r="I251" s="17"/>
    </row>
    <row r="252" spans="1:9" s="14" customFormat="1" x14ac:dyDescent="0.25">
      <c r="A252" s="21">
        <v>42629</v>
      </c>
      <c r="B252" s="22">
        <v>0.38611111111111113</v>
      </c>
      <c r="C252" s="23" t="s">
        <v>5</v>
      </c>
      <c r="D252" s="23" t="s">
        <v>6</v>
      </c>
      <c r="E252" s="23"/>
      <c r="F252" s="23">
        <v>0.25</v>
      </c>
      <c r="G252" s="23"/>
      <c r="H252" s="23"/>
      <c r="I252" s="23"/>
    </row>
    <row r="253" spans="1:9" s="14" customFormat="1" x14ac:dyDescent="0.25">
      <c r="A253" s="3">
        <v>42628</v>
      </c>
      <c r="B253" s="4">
        <v>0.70833333333333337</v>
      </c>
      <c r="C253" s="5" t="s">
        <v>5</v>
      </c>
      <c r="D253" s="5" t="s">
        <v>25</v>
      </c>
      <c r="E253" s="5"/>
      <c r="F253" s="5">
        <v>0.5</v>
      </c>
      <c r="G253" s="5"/>
      <c r="H253" s="5"/>
      <c r="I253" s="5"/>
    </row>
    <row r="254" spans="1:9" s="14" customFormat="1" x14ac:dyDescent="0.25">
      <c r="A254" s="3">
        <v>42628</v>
      </c>
      <c r="B254" s="4">
        <v>0.4201388888888889</v>
      </c>
      <c r="C254" s="5" t="s">
        <v>5</v>
      </c>
      <c r="D254" s="5" t="s">
        <v>6</v>
      </c>
      <c r="E254" s="5"/>
      <c r="F254" s="5">
        <v>0</v>
      </c>
      <c r="G254" s="5">
        <f>SUM(F253:F254)</f>
        <v>0.5</v>
      </c>
      <c r="H254" s="5"/>
      <c r="I254" s="5"/>
    </row>
    <row r="255" spans="1:9" s="14" customFormat="1" x14ac:dyDescent="0.25">
      <c r="A255" s="9">
        <v>42627</v>
      </c>
      <c r="B255" s="10">
        <v>0.39583333333333331</v>
      </c>
      <c r="C255" s="11" t="s">
        <v>5</v>
      </c>
      <c r="D255" s="11" t="s">
        <v>6</v>
      </c>
      <c r="E255" s="11"/>
      <c r="F255" s="11">
        <v>1</v>
      </c>
      <c r="G255" s="11"/>
      <c r="H255" s="11"/>
      <c r="I255" s="11"/>
    </row>
    <row r="256" spans="1:9" s="14" customFormat="1" x14ac:dyDescent="0.25">
      <c r="A256" s="12">
        <v>42626</v>
      </c>
      <c r="B256" s="13">
        <v>0.34027777777777773</v>
      </c>
      <c r="C256" s="14" t="s">
        <v>5</v>
      </c>
      <c r="D256" s="14" t="s">
        <v>6</v>
      </c>
      <c r="F256" s="14">
        <v>0.25</v>
      </c>
    </row>
    <row r="257" spans="1:9" s="14" customFormat="1" x14ac:dyDescent="0.25">
      <c r="A257" s="21">
        <v>42625</v>
      </c>
      <c r="B257" s="22">
        <v>0.68055555555555547</v>
      </c>
      <c r="C257" s="23" t="s">
        <v>5</v>
      </c>
      <c r="D257" s="23" t="s">
        <v>25</v>
      </c>
      <c r="E257" s="23"/>
      <c r="F257" s="23">
        <v>0.75</v>
      </c>
      <c r="G257" s="23"/>
      <c r="H257" s="23"/>
      <c r="I257" s="23"/>
    </row>
    <row r="258" spans="1:9" s="14" customFormat="1" x14ac:dyDescent="0.25">
      <c r="A258" s="21">
        <v>42625</v>
      </c>
      <c r="B258" s="22">
        <v>0.56597222222222221</v>
      </c>
      <c r="C258" s="23" t="s">
        <v>5</v>
      </c>
      <c r="D258" s="23" t="s">
        <v>6</v>
      </c>
      <c r="E258" s="23"/>
      <c r="F258" s="23">
        <v>0.25</v>
      </c>
      <c r="G258" s="23"/>
      <c r="H258" s="23"/>
      <c r="I258" s="23"/>
    </row>
    <row r="259" spans="1:9" s="14" customFormat="1" x14ac:dyDescent="0.25">
      <c r="A259" s="21">
        <v>42625</v>
      </c>
      <c r="B259" s="22">
        <v>0.47569444444444442</v>
      </c>
      <c r="C259" s="23" t="s">
        <v>5</v>
      </c>
      <c r="D259" s="23" t="s">
        <v>25</v>
      </c>
      <c r="E259" s="23"/>
      <c r="F259" s="23">
        <v>0.25</v>
      </c>
      <c r="G259" s="23"/>
      <c r="H259" s="23"/>
      <c r="I259" s="23"/>
    </row>
    <row r="260" spans="1:9" s="11" customFormat="1" x14ac:dyDescent="0.25">
      <c r="A260" s="21">
        <v>42625</v>
      </c>
      <c r="B260" s="22">
        <v>0.4513888888888889</v>
      </c>
      <c r="C260" s="23" t="s">
        <v>5</v>
      </c>
      <c r="D260" s="23" t="s">
        <v>25</v>
      </c>
      <c r="E260" s="23"/>
      <c r="F260" s="23">
        <v>0.25</v>
      </c>
      <c r="G260" s="23">
        <f>SUM(F257:F260)</f>
        <v>1.5</v>
      </c>
      <c r="H260" s="23"/>
      <c r="I260" s="23"/>
    </row>
    <row r="261" spans="1:9" s="11" customFormat="1" x14ac:dyDescent="0.25">
      <c r="A261" s="9">
        <v>42622</v>
      </c>
      <c r="B261" s="10">
        <v>0.5625</v>
      </c>
      <c r="C261" s="11" t="s">
        <v>5</v>
      </c>
      <c r="D261" s="11" t="s">
        <v>25</v>
      </c>
      <c r="F261" s="11">
        <v>0.25</v>
      </c>
    </row>
    <row r="262" spans="1:9" s="11" customFormat="1" x14ac:dyDescent="0.25">
      <c r="A262" s="9">
        <v>42622</v>
      </c>
      <c r="B262" s="10">
        <v>0.35486111111111113</v>
      </c>
      <c r="C262" s="11" t="s">
        <v>5</v>
      </c>
      <c r="D262" s="11" t="s">
        <v>6</v>
      </c>
      <c r="F262" s="11">
        <v>0.25</v>
      </c>
      <c r="G262" s="11">
        <f>SUM(F261:F262)</f>
        <v>0.5</v>
      </c>
    </row>
    <row r="263" spans="1:9" s="11" customFormat="1" x14ac:dyDescent="0.25">
      <c r="A263" s="12">
        <v>42621</v>
      </c>
      <c r="B263" s="13">
        <v>0.47638888888888892</v>
      </c>
      <c r="C263" s="14" t="s">
        <v>5</v>
      </c>
      <c r="D263" s="14" t="s">
        <v>6</v>
      </c>
      <c r="E263" s="14"/>
      <c r="F263" s="14">
        <v>0.75</v>
      </c>
      <c r="G263" s="14"/>
      <c r="H263" s="14"/>
      <c r="I263" s="14"/>
    </row>
    <row r="264" spans="1:9" s="11" customFormat="1" x14ac:dyDescent="0.25">
      <c r="A264" s="21">
        <v>42620</v>
      </c>
      <c r="B264" s="22">
        <v>0.40972222222222227</v>
      </c>
      <c r="C264" s="23" t="s">
        <v>5</v>
      </c>
      <c r="D264" s="23" t="s">
        <v>6</v>
      </c>
      <c r="E264" s="23"/>
      <c r="F264" s="23">
        <v>0.5</v>
      </c>
      <c r="G264" s="23"/>
      <c r="H264" s="23"/>
      <c r="I264" s="23"/>
    </row>
    <row r="265" spans="1:9" s="11" customFormat="1" x14ac:dyDescent="0.25">
      <c r="A265" s="3">
        <v>42619</v>
      </c>
      <c r="B265" s="4">
        <v>0.42499999999999999</v>
      </c>
      <c r="C265" s="5" t="s">
        <v>5</v>
      </c>
      <c r="D265" s="5" t="s">
        <v>6</v>
      </c>
      <c r="E265" s="5"/>
      <c r="F265" s="5">
        <v>0.5</v>
      </c>
      <c r="G265" s="5"/>
      <c r="H265" s="5"/>
      <c r="I265" s="5"/>
    </row>
    <row r="266" spans="1:9" s="11" customFormat="1" x14ac:dyDescent="0.25">
      <c r="A266" s="9">
        <v>42615</v>
      </c>
      <c r="B266" s="10">
        <v>0.43055555555555558</v>
      </c>
      <c r="C266" s="11" t="s">
        <v>5</v>
      </c>
      <c r="D266" s="11" t="s">
        <v>25</v>
      </c>
      <c r="F266" s="11">
        <v>0.75</v>
      </c>
    </row>
    <row r="267" spans="1:9" s="11" customFormat="1" x14ac:dyDescent="0.25">
      <c r="A267" s="9">
        <v>42615</v>
      </c>
      <c r="B267" s="10">
        <v>0.4236111111111111</v>
      </c>
      <c r="C267" s="11" t="s">
        <v>5</v>
      </c>
      <c r="D267" s="11" t="s">
        <v>6</v>
      </c>
      <c r="F267" s="11">
        <v>0.25</v>
      </c>
      <c r="G267" s="11">
        <f>SUM(F266:F267)</f>
        <v>1</v>
      </c>
    </row>
    <row r="268" spans="1:9" s="11" customFormat="1" x14ac:dyDescent="0.25">
      <c r="A268" s="12">
        <v>42614</v>
      </c>
      <c r="B268" s="13">
        <v>0.38194444444444442</v>
      </c>
      <c r="C268" s="14" t="s">
        <v>5</v>
      </c>
      <c r="D268" s="14" t="s">
        <v>6</v>
      </c>
      <c r="E268" s="14"/>
      <c r="F268" s="14">
        <v>0.25</v>
      </c>
      <c r="G268" s="14"/>
      <c r="H268" s="14"/>
      <c r="I268" s="14"/>
    </row>
    <row r="269" spans="1:9" s="5" customFormat="1" x14ac:dyDescent="0.25">
      <c r="A269" s="21">
        <v>42613</v>
      </c>
      <c r="B269" s="22">
        <v>0.42569444444444443</v>
      </c>
      <c r="C269" s="23" t="s">
        <v>5</v>
      </c>
      <c r="D269" s="23" t="s">
        <v>6</v>
      </c>
      <c r="E269" s="23"/>
      <c r="F269" s="23">
        <v>0</v>
      </c>
      <c r="G269" s="23"/>
      <c r="H269" s="23"/>
      <c r="I269" s="23"/>
    </row>
    <row r="270" spans="1:9" s="5" customFormat="1" x14ac:dyDescent="0.25">
      <c r="A270" s="3">
        <v>42612</v>
      </c>
      <c r="B270" s="4">
        <v>0.375</v>
      </c>
      <c r="C270" s="5" t="s">
        <v>5</v>
      </c>
      <c r="D270" s="5" t="s">
        <v>6</v>
      </c>
      <c r="F270" s="5">
        <v>0.25</v>
      </c>
    </row>
    <row r="271" spans="1:9" s="5" customFormat="1" x14ac:dyDescent="0.25">
      <c r="A271" s="18">
        <v>42611</v>
      </c>
      <c r="B271" s="19">
        <v>0.45347222222222222</v>
      </c>
      <c r="C271" s="20" t="s">
        <v>5</v>
      </c>
      <c r="D271" s="20" t="s">
        <v>25</v>
      </c>
      <c r="E271" s="20"/>
      <c r="F271" s="20">
        <v>0.5</v>
      </c>
      <c r="G271" s="20"/>
      <c r="H271" s="20"/>
      <c r="I271" s="20"/>
    </row>
    <row r="272" spans="1:9" s="5" customFormat="1" x14ac:dyDescent="0.25">
      <c r="A272" s="18">
        <v>42611</v>
      </c>
      <c r="B272" s="19">
        <v>0.39652777777777781</v>
      </c>
      <c r="C272" s="20" t="s">
        <v>5</v>
      </c>
      <c r="D272" s="20" t="s">
        <v>53</v>
      </c>
      <c r="E272" s="20"/>
      <c r="F272" s="20">
        <v>0</v>
      </c>
      <c r="G272" s="20"/>
      <c r="H272" s="20"/>
      <c r="I272" s="20"/>
    </row>
    <row r="273" spans="1:9" s="5" customFormat="1" x14ac:dyDescent="0.25">
      <c r="A273" s="18">
        <v>42611</v>
      </c>
      <c r="B273" s="19">
        <v>0.33333333333333331</v>
      </c>
      <c r="C273" s="20" t="s">
        <v>5</v>
      </c>
      <c r="D273" s="20" t="s">
        <v>6</v>
      </c>
      <c r="E273" s="20"/>
      <c r="F273" s="20">
        <v>0.25</v>
      </c>
      <c r="G273" s="20"/>
      <c r="H273" s="20"/>
      <c r="I273" s="20"/>
    </row>
    <row r="274" spans="1:9" s="5" customFormat="1" x14ac:dyDescent="0.25">
      <c r="A274" s="1">
        <v>42608</v>
      </c>
      <c r="B274" s="2">
        <v>0.61805555555555558</v>
      </c>
      <c r="C274" t="s">
        <v>5</v>
      </c>
      <c r="D274" t="s">
        <v>45</v>
      </c>
      <c r="E274"/>
      <c r="F274">
        <v>0.75</v>
      </c>
      <c r="G274"/>
      <c r="H274"/>
      <c r="I274"/>
    </row>
    <row r="275" spans="1:9" s="5" customFormat="1" x14ac:dyDescent="0.25">
      <c r="A275" s="1">
        <v>42608</v>
      </c>
      <c r="B275" s="2">
        <v>0.41666666666666669</v>
      </c>
      <c r="C275" t="s">
        <v>5</v>
      </c>
      <c r="D275" t="s">
        <v>6</v>
      </c>
      <c r="E275"/>
      <c r="F275">
        <v>0.25</v>
      </c>
      <c r="G275"/>
      <c r="H275"/>
      <c r="I275"/>
    </row>
    <row r="276" spans="1:9" s="5" customFormat="1" x14ac:dyDescent="0.25">
      <c r="A276" s="1">
        <v>42607</v>
      </c>
      <c r="B276" s="2">
        <v>0.60416666666666663</v>
      </c>
      <c r="C276" t="s">
        <v>5</v>
      </c>
      <c r="D276" t="s">
        <v>42</v>
      </c>
      <c r="E276"/>
      <c r="F276">
        <v>0.25</v>
      </c>
      <c r="G276"/>
      <c r="H276"/>
      <c r="I276"/>
    </row>
    <row r="277" spans="1:9" s="5" customFormat="1" x14ac:dyDescent="0.25">
      <c r="A277" s="1">
        <v>42607</v>
      </c>
      <c r="B277" s="2">
        <v>0.37152777777777773</v>
      </c>
      <c r="C277" t="s">
        <v>5</v>
      </c>
      <c r="D277" t="s">
        <v>6</v>
      </c>
      <c r="E277"/>
      <c r="F277">
        <v>0.25</v>
      </c>
      <c r="G277"/>
      <c r="H277"/>
      <c r="I277"/>
    </row>
    <row r="278" spans="1:9" s="5" customFormat="1" x14ac:dyDescent="0.25">
      <c r="A278" s="1">
        <v>42606</v>
      </c>
      <c r="B278" s="2">
        <v>0.69097222222222221</v>
      </c>
      <c r="C278" t="s">
        <v>5</v>
      </c>
      <c r="D278" t="s">
        <v>6</v>
      </c>
      <c r="E278"/>
      <c r="F278">
        <v>1.25</v>
      </c>
      <c r="G278"/>
      <c r="H278"/>
      <c r="I278"/>
    </row>
    <row r="279" spans="1:9" s="5" customFormat="1" x14ac:dyDescent="0.25">
      <c r="A279" s="1">
        <v>42606</v>
      </c>
      <c r="B279" s="2">
        <v>0.57638888888888895</v>
      </c>
      <c r="C279" t="s">
        <v>5</v>
      </c>
      <c r="D279" t="s">
        <v>25</v>
      </c>
      <c r="E279"/>
      <c r="F279">
        <v>0.25</v>
      </c>
      <c r="G279"/>
      <c r="H279"/>
      <c r="I279"/>
    </row>
    <row r="280" spans="1:9" s="5" customFormat="1" x14ac:dyDescent="0.25">
      <c r="A280" s="1">
        <v>42606</v>
      </c>
      <c r="B280" s="2">
        <v>0.52777777777777779</v>
      </c>
      <c r="C280" t="s">
        <v>5</v>
      </c>
      <c r="D280" t="s">
        <v>24</v>
      </c>
      <c r="E280"/>
      <c r="F280">
        <v>0.25</v>
      </c>
      <c r="G280"/>
      <c r="H280"/>
      <c r="I280"/>
    </row>
    <row r="281" spans="1:9" s="5" customFormat="1" x14ac:dyDescent="0.25">
      <c r="A281" s="1">
        <v>42606</v>
      </c>
      <c r="B281" s="2">
        <v>0.4375</v>
      </c>
      <c r="C281" t="s">
        <v>5</v>
      </c>
      <c r="D281" t="s">
        <v>6</v>
      </c>
      <c r="E281"/>
      <c r="F281">
        <v>0.25</v>
      </c>
      <c r="G281"/>
      <c r="H281"/>
      <c r="I281"/>
    </row>
    <row r="282" spans="1:9" s="5" customFormat="1" x14ac:dyDescent="0.25">
      <c r="A282" s="1">
        <v>42606</v>
      </c>
      <c r="B282" s="2">
        <v>0.375</v>
      </c>
      <c r="C282" t="s">
        <v>5</v>
      </c>
      <c r="D282" t="s">
        <v>6</v>
      </c>
      <c r="E282"/>
      <c r="F282">
        <v>0.25</v>
      </c>
      <c r="G282"/>
      <c r="H282"/>
      <c r="I282"/>
    </row>
    <row r="283" spans="1:9" s="23" customFormat="1" x14ac:dyDescent="0.25">
      <c r="A283" s="1">
        <v>42605</v>
      </c>
      <c r="B283" s="2">
        <v>0.35416666666666669</v>
      </c>
      <c r="C283" t="s">
        <v>5</v>
      </c>
      <c r="D283" t="s">
        <v>6</v>
      </c>
      <c r="E283"/>
      <c r="F283">
        <v>0.25</v>
      </c>
      <c r="G283"/>
      <c r="H283"/>
      <c r="I283"/>
    </row>
    <row r="284" spans="1:9" s="23" customFormat="1" x14ac:dyDescent="0.25">
      <c r="A284" s="15">
        <v>42632</v>
      </c>
      <c r="B284" s="16">
        <v>0.63055555555555554</v>
      </c>
      <c r="C284" s="17" t="s">
        <v>7</v>
      </c>
      <c r="D284" s="17" t="s">
        <v>115</v>
      </c>
      <c r="E284" s="17"/>
      <c r="F284" s="17">
        <v>1.5</v>
      </c>
      <c r="G284" s="17"/>
      <c r="H284" s="17"/>
      <c r="I284" s="17"/>
    </row>
    <row r="285" spans="1:9" s="23" customFormat="1" x14ac:dyDescent="0.25">
      <c r="A285" s="15">
        <v>42632</v>
      </c>
      <c r="B285" s="16">
        <v>0.61805555555555558</v>
      </c>
      <c r="C285" s="17" t="s">
        <v>7</v>
      </c>
      <c r="D285" s="17" t="s">
        <v>114</v>
      </c>
      <c r="E285" s="17"/>
      <c r="F285" s="17">
        <v>0.25</v>
      </c>
      <c r="G285" s="17"/>
      <c r="H285" s="17"/>
      <c r="I285" s="17"/>
    </row>
    <row r="286" spans="1:9" s="23" customFormat="1" x14ac:dyDescent="0.25">
      <c r="A286" s="15">
        <v>42632</v>
      </c>
      <c r="B286" s="16">
        <v>0.56944444444444442</v>
      </c>
      <c r="C286" s="17" t="s">
        <v>7</v>
      </c>
      <c r="D286" s="17" t="s">
        <v>113</v>
      </c>
      <c r="E286" s="17"/>
      <c r="F286" s="17">
        <v>0.25</v>
      </c>
      <c r="G286" s="17">
        <f>SUM(F284:F286)</f>
        <v>2</v>
      </c>
      <c r="H286" s="17"/>
      <c r="I286" s="17"/>
    </row>
    <row r="287" spans="1:9" s="23" customFormat="1" x14ac:dyDescent="0.25">
      <c r="A287" s="21">
        <v>42629</v>
      </c>
      <c r="B287" s="22">
        <v>0.73263888888888884</v>
      </c>
      <c r="C287" s="23" t="s">
        <v>7</v>
      </c>
      <c r="D287" s="23" t="s">
        <v>109</v>
      </c>
      <c r="F287" s="23">
        <v>0.5</v>
      </c>
    </row>
    <row r="288" spans="1:9" s="23" customFormat="1" x14ac:dyDescent="0.25">
      <c r="A288" s="21">
        <v>42629</v>
      </c>
      <c r="B288" s="22">
        <v>0.57291666666666663</v>
      </c>
      <c r="C288" s="23" t="s">
        <v>7</v>
      </c>
      <c r="D288" s="23" t="s">
        <v>109</v>
      </c>
      <c r="F288" s="23">
        <v>0.5</v>
      </c>
    </row>
    <row r="289" spans="1:9" s="23" customFormat="1" x14ac:dyDescent="0.25">
      <c r="A289" s="21">
        <v>42629</v>
      </c>
      <c r="B289" s="22">
        <v>0.5</v>
      </c>
      <c r="C289" s="23" t="s">
        <v>7</v>
      </c>
      <c r="D289" s="23" t="s">
        <v>109</v>
      </c>
      <c r="F289" s="23">
        <v>1.25</v>
      </c>
      <c r="G289" s="23">
        <f>SUM(F287:F289)</f>
        <v>2.25</v>
      </c>
    </row>
    <row r="290" spans="1:9" s="23" customFormat="1" x14ac:dyDescent="0.25">
      <c r="A290" s="3">
        <v>42628</v>
      </c>
      <c r="B290" s="4">
        <v>0.625</v>
      </c>
      <c r="C290" s="5" t="s">
        <v>7</v>
      </c>
      <c r="D290" s="5" t="s">
        <v>103</v>
      </c>
      <c r="E290" s="5"/>
      <c r="F290" s="5">
        <v>0.25</v>
      </c>
      <c r="G290" s="5"/>
      <c r="H290" s="5"/>
      <c r="I290" s="5"/>
    </row>
    <row r="291" spans="1:9" s="23" customFormat="1" x14ac:dyDescent="0.25">
      <c r="A291" s="3">
        <v>42628</v>
      </c>
      <c r="B291" s="4">
        <v>0.50694444444444442</v>
      </c>
      <c r="C291" s="5" t="s">
        <v>7</v>
      </c>
      <c r="D291" s="5" t="s">
        <v>103</v>
      </c>
      <c r="E291" s="5"/>
      <c r="F291" s="5">
        <v>0.25</v>
      </c>
      <c r="G291" s="5">
        <f>SUM(F290:F291)</f>
        <v>0.5</v>
      </c>
      <c r="H291" s="5"/>
      <c r="I291" s="5"/>
    </row>
    <row r="292" spans="1:9" s="23" customFormat="1" x14ac:dyDescent="0.25">
      <c r="A292" s="9">
        <v>42622</v>
      </c>
      <c r="B292" s="10">
        <v>0.70138888888888884</v>
      </c>
      <c r="C292" s="11" t="s">
        <v>7</v>
      </c>
      <c r="D292" s="11" t="s">
        <v>139</v>
      </c>
      <c r="E292" s="11"/>
      <c r="F292" s="11">
        <v>0.25</v>
      </c>
      <c r="G292" s="11"/>
      <c r="H292" s="11"/>
      <c r="I292" s="11"/>
    </row>
    <row r="293" spans="1:9" s="23" customFormat="1" x14ac:dyDescent="0.25">
      <c r="A293" s="9">
        <v>42622</v>
      </c>
      <c r="B293" s="10">
        <v>0.67361111111111116</v>
      </c>
      <c r="C293" s="11" t="s">
        <v>7</v>
      </c>
      <c r="D293" s="11" t="s">
        <v>129</v>
      </c>
      <c r="E293" s="11"/>
      <c r="F293" s="11">
        <v>0</v>
      </c>
      <c r="G293" s="11"/>
      <c r="H293" s="11"/>
      <c r="I293" s="11"/>
    </row>
    <row r="294" spans="1:9" s="23" customFormat="1" x14ac:dyDescent="0.25">
      <c r="A294" s="9">
        <v>42622</v>
      </c>
      <c r="B294" s="10">
        <v>0.64930555555555558</v>
      </c>
      <c r="C294" s="11" t="s">
        <v>7</v>
      </c>
      <c r="D294" s="11" t="s">
        <v>129</v>
      </c>
      <c r="E294" s="11"/>
      <c r="F294" s="11">
        <v>0.25</v>
      </c>
      <c r="G294" s="11"/>
      <c r="H294" s="11"/>
      <c r="I294" s="11"/>
    </row>
    <row r="295" spans="1:9" s="23" customFormat="1" x14ac:dyDescent="0.25">
      <c r="A295" s="9">
        <v>42622</v>
      </c>
      <c r="B295" s="10">
        <v>0.61111111111111105</v>
      </c>
      <c r="C295" s="11" t="s">
        <v>7</v>
      </c>
      <c r="D295" s="11" t="s">
        <v>109</v>
      </c>
      <c r="E295" s="11"/>
      <c r="F295" s="11">
        <v>0.25</v>
      </c>
      <c r="G295" s="11"/>
      <c r="H295" s="11"/>
      <c r="I295" s="11"/>
    </row>
    <row r="296" spans="1:9" s="23" customFormat="1" x14ac:dyDescent="0.25">
      <c r="A296" s="9">
        <v>42622</v>
      </c>
      <c r="B296" s="10">
        <v>0.56944444444444442</v>
      </c>
      <c r="C296" s="11" t="s">
        <v>7</v>
      </c>
      <c r="D296" s="11" t="s">
        <v>109</v>
      </c>
      <c r="E296" s="11"/>
      <c r="F296" s="11">
        <v>0.25</v>
      </c>
      <c r="G296" s="11"/>
      <c r="H296" s="11"/>
      <c r="I296" s="11"/>
    </row>
    <row r="297" spans="1:9" s="23" customFormat="1" x14ac:dyDescent="0.25">
      <c r="A297" s="9">
        <v>42622</v>
      </c>
      <c r="B297" s="10">
        <v>0.53055555555555556</v>
      </c>
      <c r="C297" s="11" t="s">
        <v>7</v>
      </c>
      <c r="D297" s="11" t="s">
        <v>109</v>
      </c>
      <c r="E297" s="11"/>
      <c r="F297" s="11">
        <v>0.75</v>
      </c>
      <c r="G297" s="11"/>
      <c r="H297" s="11"/>
      <c r="I297" s="11"/>
    </row>
    <row r="298" spans="1:9" s="23" customFormat="1" x14ac:dyDescent="0.25">
      <c r="A298" s="9">
        <v>42622</v>
      </c>
      <c r="B298" s="10">
        <v>0.52083333333333337</v>
      </c>
      <c r="C298" s="11" t="s">
        <v>7</v>
      </c>
      <c r="D298" s="11" t="s">
        <v>129</v>
      </c>
      <c r="E298" s="11"/>
      <c r="F298" s="11">
        <v>0.25</v>
      </c>
      <c r="G298" s="11"/>
      <c r="H298" s="11"/>
      <c r="I298" s="11"/>
    </row>
    <row r="299" spans="1:9" s="14" customFormat="1" x14ac:dyDescent="0.25">
      <c r="A299" s="9">
        <v>42622</v>
      </c>
      <c r="B299" s="10">
        <v>0.5</v>
      </c>
      <c r="C299" s="11" t="s">
        <v>7</v>
      </c>
      <c r="D299" s="11" t="s">
        <v>109</v>
      </c>
      <c r="E299" s="11"/>
      <c r="F299" s="11">
        <v>0.5</v>
      </c>
      <c r="G299" s="11"/>
      <c r="H299" s="11"/>
      <c r="I299" s="11"/>
    </row>
    <row r="300" spans="1:9" s="14" customFormat="1" x14ac:dyDescent="0.25">
      <c r="A300" s="9">
        <v>42622</v>
      </c>
      <c r="B300" s="10">
        <v>0.45833333333333331</v>
      </c>
      <c r="C300" s="11" t="s">
        <v>7</v>
      </c>
      <c r="D300" s="11" t="s">
        <v>129</v>
      </c>
      <c r="E300" s="11"/>
      <c r="F300" s="11">
        <v>0.5</v>
      </c>
      <c r="G300" s="11"/>
      <c r="H300" s="11"/>
      <c r="I300" s="11"/>
    </row>
    <row r="301" spans="1:9" s="14" customFormat="1" x14ac:dyDescent="0.25">
      <c r="A301" s="9">
        <v>42622</v>
      </c>
      <c r="B301" s="10">
        <v>0.41180555555555554</v>
      </c>
      <c r="C301" s="11" t="s">
        <v>7</v>
      </c>
      <c r="D301" s="11" t="s">
        <v>129</v>
      </c>
      <c r="E301" s="11"/>
      <c r="F301" s="11">
        <v>0.25</v>
      </c>
      <c r="G301" s="11">
        <f>SUM(F292:F301)</f>
        <v>3.25</v>
      </c>
      <c r="H301" s="11"/>
      <c r="I301" s="11"/>
    </row>
    <row r="302" spans="1:9" s="14" customFormat="1" x14ac:dyDescent="0.25">
      <c r="A302" s="12">
        <v>42621</v>
      </c>
      <c r="B302" s="13">
        <v>0.58333333333333337</v>
      </c>
      <c r="C302" s="14" t="s">
        <v>7</v>
      </c>
      <c r="D302" s="14" t="s">
        <v>135</v>
      </c>
      <c r="F302" s="14">
        <v>0.75</v>
      </c>
    </row>
    <row r="303" spans="1:9" s="17" customFormat="1" x14ac:dyDescent="0.25">
      <c r="A303" s="21">
        <v>42620</v>
      </c>
      <c r="B303" s="22">
        <v>0.54166666666666663</v>
      </c>
      <c r="C303" s="23" t="s">
        <v>7</v>
      </c>
      <c r="D303" s="23" t="s">
        <v>73</v>
      </c>
      <c r="E303" s="23"/>
      <c r="F303" s="23">
        <v>1.5</v>
      </c>
      <c r="G303" s="23"/>
      <c r="H303" s="23"/>
      <c r="I303" s="23"/>
    </row>
    <row r="304" spans="1:9" s="17" customFormat="1" x14ac:dyDescent="0.25">
      <c r="A304" s="21">
        <v>42620</v>
      </c>
      <c r="B304" s="22">
        <v>0.47916666666666669</v>
      </c>
      <c r="C304" s="23" t="s">
        <v>7</v>
      </c>
      <c r="D304" s="23" t="s">
        <v>129</v>
      </c>
      <c r="E304" s="23"/>
      <c r="F304" s="23">
        <v>0.25</v>
      </c>
      <c r="G304" s="23"/>
      <c r="H304" s="23"/>
      <c r="I304" s="23"/>
    </row>
    <row r="305" spans="1:9" s="17" customFormat="1" x14ac:dyDescent="0.25">
      <c r="A305" s="21">
        <v>42620</v>
      </c>
      <c r="B305" s="22">
        <v>0.43402777777777773</v>
      </c>
      <c r="C305" s="23" t="s">
        <v>7</v>
      </c>
      <c r="D305" s="23" t="s">
        <v>129</v>
      </c>
      <c r="E305" s="23"/>
      <c r="F305" s="23">
        <v>0.5</v>
      </c>
      <c r="G305" s="23">
        <f>SUM(F303:F305)</f>
        <v>2.25</v>
      </c>
      <c r="H305" s="23"/>
      <c r="I305" s="23"/>
    </row>
    <row r="306" spans="1:9" s="17" customFormat="1" x14ac:dyDescent="0.25">
      <c r="A306" s="3">
        <v>42619</v>
      </c>
      <c r="B306" s="4">
        <v>0.52083333333333337</v>
      </c>
      <c r="C306" s="5" t="s">
        <v>7</v>
      </c>
      <c r="D306" s="5" t="s">
        <v>113</v>
      </c>
      <c r="E306" s="5"/>
      <c r="F306" s="5">
        <v>0.25</v>
      </c>
      <c r="G306" s="5"/>
      <c r="H306" s="5"/>
      <c r="I306" s="5"/>
    </row>
    <row r="307" spans="1:9" s="17" customFormat="1" x14ac:dyDescent="0.25">
      <c r="A307" s="9">
        <v>42615</v>
      </c>
      <c r="B307" s="10">
        <v>0.62847222222222221</v>
      </c>
      <c r="C307" s="11" t="s">
        <v>7</v>
      </c>
      <c r="D307" s="11" t="s">
        <v>122</v>
      </c>
      <c r="E307" s="11"/>
      <c r="F307" s="11">
        <v>0</v>
      </c>
      <c r="G307" s="11"/>
      <c r="H307" s="11"/>
      <c r="I307" s="11"/>
    </row>
    <row r="308" spans="1:9" s="17" customFormat="1" x14ac:dyDescent="0.25">
      <c r="A308" s="9">
        <v>42615</v>
      </c>
      <c r="B308" s="10">
        <v>0.59722222222222221</v>
      </c>
      <c r="C308" s="11" t="s">
        <v>7</v>
      </c>
      <c r="D308" s="11" t="s">
        <v>122</v>
      </c>
      <c r="E308" s="11"/>
      <c r="F308" s="11">
        <v>0.25</v>
      </c>
      <c r="G308" s="11"/>
      <c r="H308" s="11"/>
      <c r="I308" s="11"/>
    </row>
    <row r="309" spans="1:9" s="17" customFormat="1" x14ac:dyDescent="0.25">
      <c r="A309" s="9">
        <v>42615</v>
      </c>
      <c r="B309" s="10">
        <v>0.56944444444444442</v>
      </c>
      <c r="C309" s="11" t="s">
        <v>7</v>
      </c>
      <c r="D309" s="11" t="s">
        <v>122</v>
      </c>
      <c r="E309" s="11"/>
      <c r="F309" s="11">
        <v>0.25</v>
      </c>
      <c r="G309" s="11"/>
      <c r="H309" s="11"/>
      <c r="I309" s="11"/>
    </row>
    <row r="310" spans="1:9" s="17" customFormat="1" x14ac:dyDescent="0.25">
      <c r="A310" s="9">
        <v>42615</v>
      </c>
      <c r="B310" s="10">
        <v>0.55555555555555558</v>
      </c>
      <c r="C310" s="11" t="s">
        <v>7</v>
      </c>
      <c r="D310" s="11" t="s">
        <v>122</v>
      </c>
      <c r="E310" s="11"/>
      <c r="F310" s="11">
        <v>0.25</v>
      </c>
      <c r="G310" s="11"/>
      <c r="H310" s="11"/>
      <c r="I310" s="11"/>
    </row>
    <row r="311" spans="1:9" s="17" customFormat="1" x14ac:dyDescent="0.25">
      <c r="A311" s="9">
        <v>42615</v>
      </c>
      <c r="B311" s="10">
        <v>0.54166666666666663</v>
      </c>
      <c r="C311" s="11" t="s">
        <v>7</v>
      </c>
      <c r="D311" s="11" t="s">
        <v>122</v>
      </c>
      <c r="E311" s="11"/>
      <c r="F311" s="11">
        <v>0.25</v>
      </c>
      <c r="G311" s="11"/>
      <c r="H311" s="11"/>
      <c r="I311" s="11"/>
    </row>
    <row r="312" spans="1:9" s="17" customFormat="1" x14ac:dyDescent="0.25">
      <c r="A312" s="9">
        <v>42615</v>
      </c>
      <c r="B312" s="10">
        <v>0.52916666666666667</v>
      </c>
      <c r="C312" s="11" t="s">
        <v>7</v>
      </c>
      <c r="D312" s="11" t="s">
        <v>122</v>
      </c>
      <c r="E312" s="11"/>
      <c r="F312" s="11">
        <v>0</v>
      </c>
      <c r="G312" s="11">
        <f>SUM(F307:F312)</f>
        <v>1</v>
      </c>
      <c r="H312" s="11"/>
      <c r="I312" s="11"/>
    </row>
    <row r="313" spans="1:9" s="17" customFormat="1" x14ac:dyDescent="0.25">
      <c r="A313" s="21">
        <v>42613</v>
      </c>
      <c r="B313" s="22">
        <v>0.56388888888888888</v>
      </c>
      <c r="C313" s="23" t="s">
        <v>7</v>
      </c>
      <c r="D313" s="23" t="s">
        <v>73</v>
      </c>
      <c r="E313" s="23"/>
      <c r="F313" s="23">
        <v>1.25</v>
      </c>
      <c r="G313" s="23"/>
      <c r="H313" s="23"/>
      <c r="I313" s="23"/>
    </row>
    <row r="314" spans="1:9" s="17" customFormat="1" x14ac:dyDescent="0.25">
      <c r="A314" s="18">
        <v>42611</v>
      </c>
      <c r="B314" s="19">
        <v>0.64583333333333337</v>
      </c>
      <c r="C314" s="20" t="s">
        <v>7</v>
      </c>
      <c r="D314" s="20" t="s">
        <v>54</v>
      </c>
      <c r="E314" s="20"/>
      <c r="F314" s="20">
        <v>0.5</v>
      </c>
      <c r="G314" s="20"/>
      <c r="H314" s="20"/>
      <c r="I314" s="20"/>
    </row>
    <row r="315" spans="1:9" s="17" customFormat="1" x14ac:dyDescent="0.25">
      <c r="A315" s="1">
        <v>42608</v>
      </c>
      <c r="B315" s="2">
        <v>0.58333333333333337</v>
      </c>
      <c r="C315" t="s">
        <v>7</v>
      </c>
      <c r="D315" t="s">
        <v>46</v>
      </c>
      <c r="E315"/>
      <c r="F315">
        <v>0.25</v>
      </c>
      <c r="G315"/>
      <c r="H315"/>
      <c r="I315"/>
    </row>
    <row r="316" spans="1:9" s="17" customFormat="1" x14ac:dyDescent="0.25">
      <c r="A316" s="1">
        <v>42608</v>
      </c>
      <c r="B316" s="2">
        <v>0.5</v>
      </c>
      <c r="C316" t="s">
        <v>7</v>
      </c>
      <c r="D316" t="s">
        <v>8</v>
      </c>
      <c r="E316"/>
      <c r="F316">
        <v>0.25</v>
      </c>
      <c r="G316"/>
      <c r="H316"/>
      <c r="I316"/>
    </row>
    <row r="317" spans="1:9" s="17" customFormat="1" x14ac:dyDescent="0.25">
      <c r="A317" s="1">
        <v>42605</v>
      </c>
      <c r="B317" s="2">
        <v>0.36458333333333331</v>
      </c>
      <c r="C317" t="s">
        <v>7</v>
      </c>
      <c r="D317" t="s">
        <v>8</v>
      </c>
      <c r="E317"/>
      <c r="F317">
        <v>0.25</v>
      </c>
      <c r="G317"/>
      <c r="H317"/>
      <c r="I317"/>
    </row>
    <row r="318" spans="1:9" s="17" customFormat="1" x14ac:dyDescent="0.25">
      <c r="A318" s="15">
        <v>42632</v>
      </c>
      <c r="B318" s="16">
        <v>0.58333333333333337</v>
      </c>
      <c r="C318" s="17" t="s">
        <v>108</v>
      </c>
      <c r="F318" s="17">
        <v>0.75</v>
      </c>
    </row>
    <row r="319" spans="1:9" s="17" customFormat="1" x14ac:dyDescent="0.25">
      <c r="A319" s="3">
        <v>42624</v>
      </c>
      <c r="B319" s="4">
        <v>0.85416666666666663</v>
      </c>
      <c r="C319" s="5" t="s">
        <v>10</v>
      </c>
      <c r="D319" s="5" t="s">
        <v>82</v>
      </c>
      <c r="E319" s="5"/>
      <c r="F319" s="5">
        <v>2.5</v>
      </c>
      <c r="G319" s="5"/>
      <c r="H319" s="5"/>
      <c r="I319" s="5"/>
    </row>
    <row r="320" spans="1:9" x14ac:dyDescent="0.25">
      <c r="A320" s="21">
        <v>42620</v>
      </c>
      <c r="B320" s="22">
        <v>0.3923611111111111</v>
      </c>
      <c r="C320" s="23" t="s">
        <v>10</v>
      </c>
      <c r="D320" s="23" t="s">
        <v>57</v>
      </c>
      <c r="E320" s="23"/>
      <c r="F320" s="23">
        <v>0.5</v>
      </c>
      <c r="G320" s="23"/>
      <c r="H320" s="23"/>
      <c r="I320" s="23"/>
    </row>
  </sheetData>
  <sortState ref="A1:I320">
    <sortCondition ref="E1:E320"/>
    <sortCondition ref="C1:C320"/>
    <sortCondition descending="1" ref="A1:A3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hourspertask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2016-09-20T20:50:39Z</dcterms:created>
  <dcterms:modified xsi:type="dcterms:W3CDTF">2016-09-30T20:40:10Z</dcterms:modified>
</cp:coreProperties>
</file>