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k_mb15/Desktop/CUDA_Coursework/"/>
    </mc:Choice>
  </mc:AlternateContent>
  <xr:revisionPtr revIDLastSave="0" documentId="13_ncr:1_{BAEB3945-7D76-614F-8530-13377E8B075A}" xr6:coauthVersionLast="40" xr6:coauthVersionMax="40" xr10:uidLastSave="{00000000-0000-0000-0000-000000000000}"/>
  <bookViews>
    <workbookView xWindow="0" yWindow="460" windowWidth="33600" windowHeight="19700" xr2:uid="{3273CB6E-BA69-594C-A27E-34FDDF7E96AD}"/>
  </bookViews>
  <sheets>
    <sheet name="Sheet1" sheetId="1" r:id="rId1"/>
  </sheets>
  <definedNames>
    <definedName name="_xlchart.v1.0" hidden="1">Sheet1!$K$23:$K$27</definedName>
    <definedName name="_xlchart.v1.1" hidden="1">Sheet1!$L$23:$L$27</definedName>
    <definedName name="_xlchart.v1.2" hidden="1">Sheet1!$L$31:$L$35</definedName>
    <definedName name="_xlchart.v1.3" hidden="1">Sheet1!$L$40:$L$44</definedName>
    <definedName name="_xlchart.v1.4" hidden="1">Sheet1!$L$55:$L$59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1" i="1" l="1"/>
  <c r="O50" i="1"/>
  <c r="O49" i="1"/>
  <c r="O48" i="1"/>
  <c r="O47" i="1"/>
  <c r="E26" i="1"/>
  <c r="F65" i="1" l="1"/>
  <c r="E65" i="1"/>
  <c r="D65" i="1"/>
  <c r="C65" i="1"/>
  <c r="B65" i="1"/>
  <c r="F52" i="1"/>
  <c r="E52" i="1"/>
  <c r="D52" i="1"/>
  <c r="C52" i="1"/>
  <c r="B52" i="1"/>
  <c r="F39" i="1"/>
  <c r="E39" i="1"/>
  <c r="D39" i="1"/>
  <c r="C39" i="1"/>
  <c r="B39" i="1"/>
  <c r="B26" i="1"/>
  <c r="C26" i="1"/>
  <c r="D26" i="1"/>
  <c r="F26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<sst xmlns="http://schemas.openxmlformats.org/spreadsheetml/2006/main" count="21" uniqueCount="18">
  <si>
    <t>nblurs =10</t>
  </si>
  <si>
    <t>nblurs =160</t>
  </si>
  <si>
    <t>nblurs = 80</t>
  </si>
  <si>
    <t>nblurs = 40</t>
  </si>
  <si>
    <t>nblurs= 20</t>
  </si>
  <si>
    <t>Average</t>
  </si>
  <si>
    <t>Averages</t>
  </si>
  <si>
    <t>Average for Reading Image</t>
  </si>
  <si>
    <t>Average for mem alloc</t>
  </si>
  <si>
    <t>Average for mem Transfer</t>
  </si>
  <si>
    <t>Average for blurring</t>
  </si>
  <si>
    <t>Average Per Blur</t>
  </si>
  <si>
    <t>Average for Output image</t>
  </si>
  <si>
    <t>Reading Image</t>
  </si>
  <si>
    <t>Memory Alloc</t>
  </si>
  <si>
    <t>Transfer</t>
  </si>
  <si>
    <t>Blurring</t>
  </si>
  <si>
    <t>Image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</si>
</sst>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Time Taken for each Phase</a:t>
            </a:r>
          </a:p>
        </c:rich>
      </c:tx>
      <c:layout>
        <c:manualLayout>
          <c:xMode val="edge"/>
          <c:yMode val="edge"/>
          <c:x val="0.38468951675158253"/>
          <c:y val="6.05504587155963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72121867119558E-2"/>
          <c:y val="0.10485436893203884"/>
          <c:w val="0.88365467551850141"/>
          <c:h val="0.73640395867947717"/>
        </c:manualLayout>
      </c:layout>
      <c:lineChart>
        <c:grouping val="standard"/>
        <c:varyColors val="0"/>
        <c:ser>
          <c:idx val="0"/>
          <c:order val="0"/>
          <c:tx>
            <c:v>Time for Reading Input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Sheet1!$K$23:$K$27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</c:numCache>
            </c:numRef>
          </c:cat>
          <c:val>
            <c:numRef>
              <c:f>Sheet1!$L$23:$L$27</c:f>
              <c:numCache>
                <c:formatCode>General</c:formatCode>
                <c:ptCount val="5"/>
                <c:pt idx="0">
                  <c:v>5.8510399999999997E-2</c:v>
                </c:pt>
                <c:pt idx="1">
                  <c:v>5.4723900000000006E-2</c:v>
                </c:pt>
                <c:pt idx="2">
                  <c:v>5.4630900000000003E-2</c:v>
                </c:pt>
                <c:pt idx="3">
                  <c:v>5.4614599999999992E-2</c:v>
                </c:pt>
                <c:pt idx="4">
                  <c:v>5.43048E-2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A-404D-960A-89075BC2355A}"/>
            </c:ext>
          </c:extLst>
        </c:ser>
        <c:ser>
          <c:idx val="1"/>
          <c:order val="1"/>
          <c:tx>
            <c:v>Memory Allocation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Sheet1!$L$31:$L$35</c:f>
              <c:numCache>
                <c:formatCode>General</c:formatCode>
                <c:ptCount val="5"/>
                <c:pt idx="0">
                  <c:v>9.7740699999999986E-2</c:v>
                </c:pt>
                <c:pt idx="1">
                  <c:v>8.8500200000000001E-2</c:v>
                </c:pt>
                <c:pt idx="2">
                  <c:v>0.10680290000000001</c:v>
                </c:pt>
                <c:pt idx="3">
                  <c:v>0.10711419999999998</c:v>
                </c:pt>
                <c:pt idx="4">
                  <c:v>6.8478899999999995E-2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A-404D-960A-89075BC2355A}"/>
            </c:ext>
          </c:extLst>
        </c:ser>
        <c:ser>
          <c:idx val="2"/>
          <c:order val="2"/>
          <c:tx>
            <c:v>Data Transfer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Sheet1!$L$40:$L$44</c:f>
              <c:numCache>
                <c:formatCode>General</c:formatCode>
                <c:ptCount val="5"/>
                <c:pt idx="0">
                  <c:v>1.2118000000000001E-3</c:v>
                </c:pt>
                <c:pt idx="1">
                  <c:v>1.1859999999999998E-3</c:v>
                </c:pt>
                <c:pt idx="2">
                  <c:v>1.1741000000000002E-3</c:v>
                </c:pt>
                <c:pt idx="3">
                  <c:v>1.2592E-3</c:v>
                </c:pt>
                <c:pt idx="4">
                  <c:v>1.1494000000000001E-3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A-404D-960A-89075BC2355A}"/>
            </c:ext>
          </c:extLst>
        </c:ser>
        <c:ser>
          <c:idx val="3"/>
          <c:order val="3"/>
          <c:tx>
            <c:v>Output image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Sheet1!$L$55:$L$59</c:f>
              <c:numCache>
                <c:formatCode>General</c:formatCode>
                <c:ptCount val="5"/>
                <c:pt idx="0">
                  <c:v>0.15315549999999997</c:v>
                </c:pt>
                <c:pt idx="1">
                  <c:v>0.14083129999999996</c:v>
                </c:pt>
                <c:pt idx="2">
                  <c:v>0.14039319999999997</c:v>
                </c:pt>
                <c:pt idx="3">
                  <c:v>0.13828550000000001</c:v>
                </c:pt>
                <c:pt idx="4">
                  <c:v>0.35736899999999999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A-404D-960A-89075BC23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658656"/>
        <c:axId val="332645264"/>
      </c:lineChart>
      <c:catAx>
        <c:axId val="33265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nblurs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45264"/>
        <c:crosses val="autoZero"/>
        <c:auto val="1"/>
        <c:lblAlgn val="ctr"/>
        <c:lblOffset val="100"/>
        <c:noMultiLvlLbl val="0"/>
      </c:catAx>
      <c:valAx>
        <c:axId val="3326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Taken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Taken for Blurring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Sheet1!$K$23:$K$27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</c:numCache>
            </c:numRef>
          </c:cat>
          <c:val>
            <c:numRef>
              <c:f>Sheet1!$L$47:$L$51</c:f>
              <c:numCache>
                <c:formatCode>General</c:formatCode>
                <c:ptCount val="5"/>
                <c:pt idx="0">
                  <c:v>2.7178000000000003E-3</c:v>
                </c:pt>
                <c:pt idx="1">
                  <c:v>4.0718999999999998E-3</c:v>
                </c:pt>
                <c:pt idx="2">
                  <c:v>6.800099999999999E-3</c:v>
                </c:pt>
                <c:pt idx="3">
                  <c:v>1.22884E-2</c:v>
                </c:pt>
                <c:pt idx="4">
                  <c:v>2.31945E-2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3-D043-913A-B8FE81F44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412976"/>
        <c:axId val="356737952"/>
      </c:lineChart>
      <c:catAx>
        <c:axId val="35741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nblurs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37952"/>
        <c:crosses val="autoZero"/>
        <c:auto val="1"/>
        <c:lblAlgn val="ctr"/>
        <c:lblOffset val="100"/>
        <c:noMultiLvlLbl val="0"/>
      </c:catAx>
      <c:valAx>
        <c:axId val="356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Taken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taken per blur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Sheet1!$K$23:$K$27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</c:numCache>
            </c:numRef>
          </c:cat>
          <c:val>
            <c:numRef>
              <c:f>Sheet1!$O$47:$O$51</c:f>
              <c:numCache>
                <c:formatCode>General</c:formatCode>
                <c:ptCount val="5"/>
                <c:pt idx="0">
                  <c:v>2.7178E-4</c:v>
                </c:pt>
                <c:pt idx="1">
                  <c:v>2.0359499999999999E-4</c:v>
                </c:pt>
                <c:pt idx="2">
                  <c:v>1.7000249999999997E-4</c:v>
                </c:pt>
                <c:pt idx="3">
                  <c:v>1.5360499999999999E-4</c:v>
                </c:pt>
                <c:pt idx="4">
                  <c:v>1.4496562499999999E-4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9-D449-932C-438EABA16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178784"/>
        <c:axId val="331822400"/>
      </c:lineChart>
      <c:catAx>
        <c:axId val="35617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nblurs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22400"/>
        <c:crosses val="autoZero"/>
        <c:auto val="1"/>
        <c:lblAlgn val="ctr"/>
        <c:lblOffset val="100"/>
        <c:noMultiLvlLbl val="0"/>
      </c:catAx>
      <c:valAx>
        <c:axId val="3318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Taken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431800</xdr:colOff>
      <xdr:row>5</xdr:row>
      <xdr:rowOff>114300</xdr:rowOff>
    </xdr:from>
    <xdr:to>
      <xdr:col>25</xdr:col>
      <xdr:colOff>787400</xdr:colOff>
      <xdr:row>39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64A82-DC64-094A-B49A-BD7852FB4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330200</xdr:colOff>
      <xdr:row>42</xdr:row>
      <xdr:rowOff>152400</xdr:rowOff>
    </xdr:from>
    <xdr:to>
      <xdr:col>26</xdr:col>
      <xdr:colOff>25400</xdr:colOff>
      <xdr:row>65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FEFBEF-ED86-1341-9E47-74F96AB05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317500</xdr:colOff>
      <xdr:row>67</xdr:row>
      <xdr:rowOff>63500</xdr:rowOff>
    </xdr:from>
    <xdr:to>
      <xdr:col>26</xdr:col>
      <xdr:colOff>38100</xdr:colOff>
      <xdr:row>92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02DBE0-B719-A84F-8F19-9E3407065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A775-2E27-9641-9177-0AD678C74D5E}">
  <dimension ref="A1:O65"/>
  <sheetViews>
    <sheetView tabSelected="1" topLeftCell="J1" workbookViewId="0">
      <selection activeCell="O47" sqref="O47:O51"/>
    </sheetView>
  </sheetViews>
  <sheetFormatPr baseColWidth="10" defaultRowHeight="16" x14ac:dyDescent="0.2"/>
  <cols>
    <col min="2" max="2" width="15" customWidth="1"/>
    <col min="3" max="3" width="18.6640625" customWidth="1"/>
    <col min="4" max="4" width="20" customWidth="1"/>
    <col min="5" max="5" width="16" customWidth="1"/>
    <col min="6" max="6" width="20.33203125" customWidth="1"/>
    <col min="11" max="11" width="4" customWidth="1"/>
    <col min="12" max="12" width="23.5" customWidth="1"/>
    <col min="15" max="15" width="14.5" customWidth="1"/>
  </cols>
  <sheetData>
    <row r="1" spans="1:6" x14ac:dyDescent="0.2"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">
      <c r="B2" t="s">
        <v>0</v>
      </c>
    </row>
    <row r="3" spans="1:6" x14ac:dyDescent="0.2">
      <c r="B3">
        <v>5.2402999999999998E-2</v>
      </c>
      <c r="C3">
        <v>7.0210999999999996E-2</v>
      </c>
      <c r="D3">
        <v>1.142E-3</v>
      </c>
      <c r="E3">
        <v>2.6410000000000001E-3</v>
      </c>
      <c r="F3">
        <v>0.148426</v>
      </c>
    </row>
    <row r="4" spans="1:6" x14ac:dyDescent="0.2">
      <c r="B4">
        <v>5.3215999999999999E-2</v>
      </c>
      <c r="C4">
        <v>0.115021</v>
      </c>
      <c r="D4">
        <v>1.1360000000000001E-3</v>
      </c>
      <c r="E4">
        <v>2.6389999999999999E-3</v>
      </c>
      <c r="F4">
        <v>0.13500699999999999</v>
      </c>
    </row>
    <row r="5" spans="1:6" x14ac:dyDescent="0.2">
      <c r="B5">
        <v>5.4783999999999999E-2</v>
      </c>
      <c r="C5">
        <v>0.112969</v>
      </c>
      <c r="D5">
        <v>1.214E-3</v>
      </c>
      <c r="E5">
        <v>2.7780000000000001E-3</v>
      </c>
      <c r="F5">
        <v>0.141545</v>
      </c>
    </row>
    <row r="6" spans="1:6" x14ac:dyDescent="0.2">
      <c r="B6">
        <v>5.7598999999999997E-2</v>
      </c>
      <c r="C6">
        <v>0.132995</v>
      </c>
      <c r="D6">
        <v>1.199E-3</v>
      </c>
      <c r="E6">
        <v>2.7439999999999999E-3</v>
      </c>
      <c r="F6">
        <v>0.22909399999999999</v>
      </c>
    </row>
    <row r="7" spans="1:6" x14ac:dyDescent="0.2">
      <c r="B7">
        <v>5.5447999999999997E-2</v>
      </c>
      <c r="C7">
        <v>0.112095</v>
      </c>
      <c r="D7">
        <v>1.3760000000000001E-3</v>
      </c>
      <c r="E7">
        <v>2.7399999999999998E-3</v>
      </c>
      <c r="F7">
        <v>0.14937300000000001</v>
      </c>
    </row>
    <row r="8" spans="1:6" x14ac:dyDescent="0.2">
      <c r="B8">
        <v>6.8045999999999995E-2</v>
      </c>
      <c r="C8">
        <v>0.104042</v>
      </c>
      <c r="D8">
        <v>1.384E-3</v>
      </c>
      <c r="E8">
        <v>2.7789999999999998E-3</v>
      </c>
      <c r="F8">
        <v>0.14571999999999999</v>
      </c>
    </row>
    <row r="9" spans="1:6" x14ac:dyDescent="0.2">
      <c r="B9">
        <v>7.6563000000000006E-2</v>
      </c>
      <c r="C9">
        <v>0.104185</v>
      </c>
      <c r="D9">
        <v>1.1999999999999999E-3</v>
      </c>
      <c r="E9">
        <v>2.7049999999999999E-3</v>
      </c>
      <c r="F9">
        <v>0.14701600000000001</v>
      </c>
    </row>
    <row r="10" spans="1:6" x14ac:dyDescent="0.2">
      <c r="B10">
        <v>5.6416000000000001E-2</v>
      </c>
      <c r="C10">
        <v>5.8056000000000003E-2</v>
      </c>
      <c r="D10">
        <v>1.1969999999999999E-3</v>
      </c>
      <c r="E10">
        <v>2.787E-3</v>
      </c>
      <c r="F10">
        <v>0.150335</v>
      </c>
    </row>
    <row r="11" spans="1:6" x14ac:dyDescent="0.2">
      <c r="B11">
        <v>5.5953999999999997E-2</v>
      </c>
      <c r="C11">
        <v>9.8291000000000003E-2</v>
      </c>
      <c r="D11">
        <v>1.1199999999999999E-3</v>
      </c>
      <c r="E11">
        <v>2.751E-3</v>
      </c>
      <c r="F11">
        <v>0.14799399999999999</v>
      </c>
    </row>
    <row r="12" spans="1:6" x14ac:dyDescent="0.2">
      <c r="B12">
        <v>5.4675000000000001E-2</v>
      </c>
      <c r="C12">
        <v>6.9542000000000007E-2</v>
      </c>
      <c r="D12">
        <v>1.15E-3</v>
      </c>
      <c r="E12">
        <v>2.614E-3</v>
      </c>
      <c r="F12">
        <v>0.137045</v>
      </c>
    </row>
    <row r="13" spans="1:6" x14ac:dyDescent="0.2">
      <c r="A13" t="s">
        <v>5</v>
      </c>
      <c r="B13">
        <f>AVERAGE(B3:B12)</f>
        <v>5.8510399999999997E-2</v>
      </c>
      <c r="C13">
        <f>AVERAGE(C3:C12)</f>
        <v>9.7740699999999986E-2</v>
      </c>
      <c r="D13">
        <f>AVERAGE(D3:D12)</f>
        <v>1.2118000000000001E-3</v>
      </c>
      <c r="E13">
        <f>AVERAGE(E3:E12)</f>
        <v>2.7178000000000003E-3</v>
      </c>
      <c r="F13">
        <f>AVERAGE(F3:F12)</f>
        <v>0.15315549999999997</v>
      </c>
    </row>
    <row r="15" spans="1:6" x14ac:dyDescent="0.2">
      <c r="B15" t="s">
        <v>4</v>
      </c>
    </row>
    <row r="16" spans="1:6" x14ac:dyDescent="0.2">
      <c r="B16">
        <v>5.2636000000000002E-2</v>
      </c>
      <c r="C16">
        <v>7.3106000000000004E-2</v>
      </c>
      <c r="D16">
        <v>1.1180000000000001E-3</v>
      </c>
      <c r="E16">
        <v>3.9439999999999996E-3</v>
      </c>
      <c r="F16">
        <v>0.147976</v>
      </c>
    </row>
    <row r="17" spans="1:12" x14ac:dyDescent="0.2">
      <c r="B17">
        <v>5.3346999999999999E-2</v>
      </c>
      <c r="C17">
        <v>0.11458599999999999</v>
      </c>
      <c r="D17">
        <v>1.297E-3</v>
      </c>
      <c r="E17">
        <v>4.3090000000000003E-3</v>
      </c>
      <c r="F17">
        <v>0.14885499999999999</v>
      </c>
    </row>
    <row r="18" spans="1:12" x14ac:dyDescent="0.2">
      <c r="B18">
        <v>5.5107999999999997E-2</v>
      </c>
      <c r="C18">
        <v>0.105848</v>
      </c>
      <c r="D18">
        <v>1.1709999999999999E-3</v>
      </c>
      <c r="E18">
        <v>4.1999999999999997E-3</v>
      </c>
      <c r="F18">
        <v>0.14107600000000001</v>
      </c>
    </row>
    <row r="19" spans="1:12" x14ac:dyDescent="0.2">
      <c r="B19">
        <v>5.4979E-2</v>
      </c>
      <c r="C19">
        <v>0.13719200000000001</v>
      </c>
      <c r="D19">
        <v>1.1919999999999999E-3</v>
      </c>
      <c r="E19">
        <v>4.169E-3</v>
      </c>
      <c r="F19">
        <v>0.14879100000000001</v>
      </c>
    </row>
    <row r="20" spans="1:12" x14ac:dyDescent="0.2">
      <c r="B20">
        <v>5.5022000000000001E-2</v>
      </c>
      <c r="C20">
        <v>6.9418999999999995E-2</v>
      </c>
      <c r="D20">
        <v>1.2869999999999999E-3</v>
      </c>
      <c r="E20">
        <v>4.065E-3</v>
      </c>
      <c r="F20">
        <v>0.145234</v>
      </c>
    </row>
    <row r="21" spans="1:12" x14ac:dyDescent="0.2">
      <c r="B21">
        <v>5.6134999999999997E-2</v>
      </c>
      <c r="C21">
        <v>7.8020999999999993E-2</v>
      </c>
      <c r="D21">
        <v>1.15E-3</v>
      </c>
      <c r="E21">
        <v>4.0400000000000002E-3</v>
      </c>
      <c r="F21">
        <v>0.13613800000000001</v>
      </c>
    </row>
    <row r="22" spans="1:12" x14ac:dyDescent="0.2">
      <c r="B22">
        <v>5.3879999999999997E-2</v>
      </c>
      <c r="C22">
        <v>7.7438999999999994E-2</v>
      </c>
      <c r="D22">
        <v>1.189E-3</v>
      </c>
      <c r="E22">
        <v>3.9560000000000003E-3</v>
      </c>
      <c r="F22">
        <v>0.134378</v>
      </c>
      <c r="L22" t="s">
        <v>7</v>
      </c>
    </row>
    <row r="23" spans="1:12" x14ac:dyDescent="0.2">
      <c r="B23">
        <v>5.5586000000000003E-2</v>
      </c>
      <c r="C23">
        <v>7.7949000000000004E-2</v>
      </c>
      <c r="D23">
        <v>1.1429999999999999E-3</v>
      </c>
      <c r="E23">
        <v>3.9849999999999998E-3</v>
      </c>
      <c r="F23">
        <v>0.13525799999999999</v>
      </c>
      <c r="K23">
        <v>10</v>
      </c>
      <c r="L23">
        <v>5.8510399999999997E-2</v>
      </c>
    </row>
    <row r="24" spans="1:12" x14ac:dyDescent="0.2">
      <c r="B24">
        <v>5.5474999999999997E-2</v>
      </c>
      <c r="C24">
        <v>7.5488E-2</v>
      </c>
      <c r="D24">
        <v>1.16E-3</v>
      </c>
      <c r="E24">
        <v>4.0210000000000003E-3</v>
      </c>
      <c r="F24">
        <v>0.13503100000000001</v>
      </c>
      <c r="K24">
        <v>20</v>
      </c>
      <c r="L24">
        <v>5.4723900000000006E-2</v>
      </c>
    </row>
    <row r="25" spans="1:12" x14ac:dyDescent="0.2">
      <c r="B25">
        <v>5.5071000000000002E-2</v>
      </c>
      <c r="C25">
        <v>7.5953999999999994E-2</v>
      </c>
      <c r="D25">
        <v>1.1529999999999999E-3</v>
      </c>
      <c r="E25">
        <v>4.0299999999999997E-3</v>
      </c>
      <c r="F25">
        <v>0.135576</v>
      </c>
      <c r="K25">
        <v>40</v>
      </c>
      <c r="L25">
        <v>5.4630900000000003E-2</v>
      </c>
    </row>
    <row r="26" spans="1:12" x14ac:dyDescent="0.2">
      <c r="A26" t="s">
        <v>5</v>
      </c>
      <c r="B26">
        <f>AVERAGE(B16:B25)</f>
        <v>5.4723900000000006E-2</v>
      </c>
      <c r="C26">
        <f>AVERAGE(C16:C25)</f>
        <v>8.8500200000000001E-2</v>
      </c>
      <c r="D26">
        <f>AVERAGE(D16:D25)</f>
        <v>1.1859999999999998E-3</v>
      </c>
      <c r="E26">
        <f>AVERAGE(E16:E25)</f>
        <v>4.0718999999999998E-3</v>
      </c>
      <c r="F26">
        <f>AVERAGE(F16:F25)</f>
        <v>0.14083129999999996</v>
      </c>
      <c r="K26">
        <v>80</v>
      </c>
      <c r="L26">
        <v>5.4614599999999992E-2</v>
      </c>
    </row>
    <row r="27" spans="1:12" x14ac:dyDescent="0.2">
      <c r="K27">
        <v>160</v>
      </c>
      <c r="L27">
        <v>5.43048E-2</v>
      </c>
    </row>
    <row r="28" spans="1:12" x14ac:dyDescent="0.2">
      <c r="B28" t="s">
        <v>3</v>
      </c>
    </row>
    <row r="29" spans="1:12" x14ac:dyDescent="0.2">
      <c r="B29">
        <v>5.1747000000000001E-2</v>
      </c>
      <c r="C29">
        <v>7.0856000000000002E-2</v>
      </c>
      <c r="D29">
        <v>1.1490000000000001E-3</v>
      </c>
      <c r="E29">
        <v>6.7400000000000003E-3</v>
      </c>
      <c r="F29">
        <v>0.14838299999999999</v>
      </c>
    </row>
    <row r="30" spans="1:12" x14ac:dyDescent="0.2">
      <c r="B30">
        <v>5.3588999999999998E-2</v>
      </c>
      <c r="C30">
        <v>0.115175</v>
      </c>
      <c r="D30">
        <v>1.1360000000000001E-3</v>
      </c>
      <c r="E30">
        <v>6.659E-3</v>
      </c>
      <c r="F30">
        <v>0.131746</v>
      </c>
      <c r="L30" t="s">
        <v>8</v>
      </c>
    </row>
    <row r="31" spans="1:12" x14ac:dyDescent="0.2">
      <c r="B31">
        <v>5.4879999999999998E-2</v>
      </c>
      <c r="C31">
        <v>0.111431</v>
      </c>
      <c r="D31">
        <v>1.1850000000000001E-3</v>
      </c>
      <c r="E31">
        <v>6.8469999999999998E-3</v>
      </c>
      <c r="F31">
        <v>0.14297899999999999</v>
      </c>
      <c r="L31">
        <v>9.7740699999999986E-2</v>
      </c>
    </row>
    <row r="32" spans="1:12" x14ac:dyDescent="0.2">
      <c r="B32">
        <v>5.3351000000000003E-2</v>
      </c>
      <c r="C32">
        <v>0.13625499999999999</v>
      </c>
      <c r="D32">
        <v>1.1640000000000001E-3</v>
      </c>
      <c r="E32">
        <v>6.8479999999999999E-3</v>
      </c>
      <c r="F32">
        <v>0.14652999999999999</v>
      </c>
      <c r="L32">
        <v>8.8500200000000001E-2</v>
      </c>
    </row>
    <row r="33" spans="1:15" x14ac:dyDescent="0.2">
      <c r="B33">
        <v>5.5106000000000002E-2</v>
      </c>
      <c r="C33">
        <v>0.11754100000000001</v>
      </c>
      <c r="D33">
        <v>1.245E-3</v>
      </c>
      <c r="E33">
        <v>6.7689999999999998E-3</v>
      </c>
      <c r="F33">
        <v>0.139018</v>
      </c>
      <c r="L33">
        <v>0.10680290000000001</v>
      </c>
    </row>
    <row r="34" spans="1:15" x14ac:dyDescent="0.2">
      <c r="B34">
        <v>5.4663000000000003E-2</v>
      </c>
      <c r="C34">
        <v>0.109345</v>
      </c>
      <c r="D34">
        <v>1.1529999999999999E-3</v>
      </c>
      <c r="E34">
        <v>6.764E-3</v>
      </c>
      <c r="F34">
        <v>0.14022899999999999</v>
      </c>
      <c r="L34">
        <v>0.10711419999999998</v>
      </c>
    </row>
    <row r="35" spans="1:15" x14ac:dyDescent="0.2">
      <c r="B35">
        <v>5.4306E-2</v>
      </c>
      <c r="C35">
        <v>0.110762</v>
      </c>
      <c r="D35">
        <v>1.225E-3</v>
      </c>
      <c r="E35">
        <v>6.8929999999999998E-3</v>
      </c>
      <c r="F35">
        <v>0.14050599999999999</v>
      </c>
      <c r="L35">
        <v>6.8478899999999995E-2</v>
      </c>
    </row>
    <row r="36" spans="1:15" x14ac:dyDescent="0.2">
      <c r="B36">
        <v>5.3788000000000002E-2</v>
      </c>
      <c r="C36">
        <v>0.111418</v>
      </c>
      <c r="D36">
        <v>1.165E-3</v>
      </c>
      <c r="E36">
        <v>6.8950000000000001E-3</v>
      </c>
      <c r="F36">
        <v>0.14357900000000001</v>
      </c>
    </row>
    <row r="37" spans="1:15" x14ac:dyDescent="0.2">
      <c r="B37">
        <v>6.2121000000000003E-2</v>
      </c>
      <c r="C37">
        <v>6.1029E-2</v>
      </c>
      <c r="D37">
        <v>1.1490000000000001E-3</v>
      </c>
      <c r="E37">
        <v>6.875E-3</v>
      </c>
      <c r="F37">
        <v>0.13781099999999999</v>
      </c>
    </row>
    <row r="38" spans="1:15" x14ac:dyDescent="0.2">
      <c r="B38">
        <v>5.2757999999999999E-2</v>
      </c>
      <c r="C38">
        <v>0.12421699999999999</v>
      </c>
      <c r="D38">
        <v>1.17E-3</v>
      </c>
      <c r="E38">
        <v>6.711E-3</v>
      </c>
      <c r="F38">
        <v>0.13315099999999999</v>
      </c>
    </row>
    <row r="39" spans="1:15" x14ac:dyDescent="0.2">
      <c r="A39" t="s">
        <v>6</v>
      </c>
      <c r="B39">
        <f>AVERAGE(B29:B38)</f>
        <v>5.4630900000000003E-2</v>
      </c>
      <c r="C39">
        <f>AVERAGE(C29:C38)</f>
        <v>0.10680290000000001</v>
      </c>
      <c r="D39">
        <f>AVERAGE(D29:D38)</f>
        <v>1.1741000000000002E-3</v>
      </c>
      <c r="E39">
        <f>AVERAGE(E29:E38)</f>
        <v>6.800099999999999E-3</v>
      </c>
      <c r="F39">
        <f>AVERAGE(F29:F38)</f>
        <v>0.14039319999999997</v>
      </c>
      <c r="L39" t="s">
        <v>9</v>
      </c>
    </row>
    <row r="40" spans="1:15" x14ac:dyDescent="0.2">
      <c r="L40">
        <v>1.2118000000000001E-3</v>
      </c>
    </row>
    <row r="41" spans="1:15" x14ac:dyDescent="0.2">
      <c r="B41" t="s">
        <v>2</v>
      </c>
      <c r="L41">
        <v>1.1859999999999998E-3</v>
      </c>
    </row>
    <row r="42" spans="1:15" x14ac:dyDescent="0.2">
      <c r="B42">
        <v>5.2081000000000002E-2</v>
      </c>
      <c r="C42">
        <v>7.0717000000000002E-2</v>
      </c>
      <c r="D42">
        <v>1.139E-3</v>
      </c>
      <c r="E42">
        <v>1.2082000000000001E-2</v>
      </c>
      <c r="F42">
        <v>0.14760699999999999</v>
      </c>
      <c r="L42">
        <v>1.1741000000000002E-3</v>
      </c>
    </row>
    <row r="43" spans="1:15" x14ac:dyDescent="0.2">
      <c r="B43">
        <v>5.3067999999999997E-2</v>
      </c>
      <c r="C43">
        <v>0.116157</v>
      </c>
      <c r="D43">
        <v>1.1850000000000001E-3</v>
      </c>
      <c r="E43">
        <v>1.2142999999999999E-2</v>
      </c>
      <c r="F43">
        <v>0.12834300000000001</v>
      </c>
      <c r="L43">
        <v>1.2592E-3</v>
      </c>
    </row>
    <row r="44" spans="1:15" x14ac:dyDescent="0.2">
      <c r="B44">
        <v>5.4073000000000003E-2</v>
      </c>
      <c r="C44">
        <v>0.111675</v>
      </c>
      <c r="D44">
        <v>1.3630000000000001E-3</v>
      </c>
      <c r="E44">
        <v>1.2401000000000001E-2</v>
      </c>
      <c r="F44">
        <v>0.140321</v>
      </c>
      <c r="L44">
        <v>1.1494000000000001E-3</v>
      </c>
    </row>
    <row r="45" spans="1:15" x14ac:dyDescent="0.2">
      <c r="B45">
        <v>5.4990999999999998E-2</v>
      </c>
      <c r="C45">
        <v>0.111041</v>
      </c>
      <c r="D45">
        <v>1.286E-3</v>
      </c>
      <c r="E45">
        <v>1.24E-2</v>
      </c>
      <c r="F45">
        <v>0.13431000000000001</v>
      </c>
    </row>
    <row r="46" spans="1:15" x14ac:dyDescent="0.2">
      <c r="B46">
        <v>5.5753999999999998E-2</v>
      </c>
      <c r="C46">
        <v>0.10900600000000001</v>
      </c>
      <c r="D46">
        <v>1.348E-3</v>
      </c>
      <c r="E46">
        <v>1.235E-2</v>
      </c>
      <c r="F46">
        <v>0.15185000000000001</v>
      </c>
      <c r="L46" t="s">
        <v>10</v>
      </c>
      <c r="O46" t="s">
        <v>11</v>
      </c>
    </row>
    <row r="47" spans="1:15" x14ac:dyDescent="0.2">
      <c r="B47">
        <v>5.5343999999999997E-2</v>
      </c>
      <c r="C47">
        <v>0.112424</v>
      </c>
      <c r="D47">
        <v>1.3090000000000001E-3</v>
      </c>
      <c r="E47">
        <v>1.2385999999999999E-2</v>
      </c>
      <c r="F47">
        <v>0.13188900000000001</v>
      </c>
      <c r="L47">
        <v>2.7178000000000003E-3</v>
      </c>
      <c r="O47">
        <f>L47/10</f>
        <v>2.7178E-4</v>
      </c>
    </row>
    <row r="48" spans="1:15" x14ac:dyDescent="0.2">
      <c r="B48">
        <v>5.5905000000000003E-2</v>
      </c>
      <c r="C48">
        <v>0.107192</v>
      </c>
      <c r="D48">
        <v>1.1839999999999999E-3</v>
      </c>
      <c r="E48">
        <v>1.2296E-2</v>
      </c>
      <c r="F48">
        <v>0.138351</v>
      </c>
      <c r="L48">
        <v>4.0718999999999998E-3</v>
      </c>
      <c r="O48">
        <f>L48/20</f>
        <v>2.0359499999999999E-4</v>
      </c>
    </row>
    <row r="49" spans="1:15" x14ac:dyDescent="0.2">
      <c r="B49">
        <v>5.6297E-2</v>
      </c>
      <c r="C49">
        <v>0.110398</v>
      </c>
      <c r="D49">
        <v>1.2930000000000001E-3</v>
      </c>
      <c r="E49">
        <v>1.2286999999999999E-2</v>
      </c>
      <c r="F49">
        <v>0.14802999999999999</v>
      </c>
      <c r="L49">
        <v>6.800099999999999E-3</v>
      </c>
      <c r="O49">
        <f>L49/40</f>
        <v>1.7000249999999997E-4</v>
      </c>
    </row>
    <row r="50" spans="1:15" x14ac:dyDescent="0.2">
      <c r="B50">
        <v>5.4343000000000002E-2</v>
      </c>
      <c r="C50">
        <v>0.110661</v>
      </c>
      <c r="D50">
        <v>1.2030000000000001E-3</v>
      </c>
      <c r="E50">
        <v>1.2208999999999999E-2</v>
      </c>
      <c r="F50">
        <v>0.12510099999999999</v>
      </c>
      <c r="L50">
        <v>1.22884E-2</v>
      </c>
      <c r="O50">
        <f>L50/80</f>
        <v>1.5360499999999999E-4</v>
      </c>
    </row>
    <row r="51" spans="1:15" x14ac:dyDescent="0.2">
      <c r="B51">
        <v>5.4289999999999998E-2</v>
      </c>
      <c r="C51">
        <v>0.111871</v>
      </c>
      <c r="D51">
        <v>1.2819999999999999E-3</v>
      </c>
      <c r="E51">
        <v>1.2330000000000001E-2</v>
      </c>
      <c r="F51">
        <v>0.13705300000000001</v>
      </c>
      <c r="L51">
        <v>2.31945E-2</v>
      </c>
      <c r="O51">
        <f>L51/160</f>
        <v>1.4496562499999999E-4</v>
      </c>
    </row>
    <row r="52" spans="1:15" x14ac:dyDescent="0.2">
      <c r="A52" t="s">
        <v>6</v>
      </c>
      <c r="B52">
        <f>AVERAGE(B42:B51)</f>
        <v>5.4614599999999992E-2</v>
      </c>
      <c r="C52">
        <f>AVERAGE(C42:C51)</f>
        <v>0.10711419999999998</v>
      </c>
      <c r="D52">
        <f>AVERAGE(D42:D51)</f>
        <v>1.2592E-3</v>
      </c>
      <c r="E52">
        <f>AVERAGE(E42:E51)</f>
        <v>1.22884E-2</v>
      </c>
      <c r="F52">
        <f>AVERAGE(F42:F51)</f>
        <v>0.13828550000000001</v>
      </c>
    </row>
    <row r="54" spans="1:15" x14ac:dyDescent="0.2">
      <c r="B54" t="s">
        <v>1</v>
      </c>
      <c r="L54" t="s">
        <v>12</v>
      </c>
    </row>
    <row r="55" spans="1:15" x14ac:dyDescent="0.2">
      <c r="B55">
        <v>5.1834999999999999E-2</v>
      </c>
      <c r="C55">
        <v>7.1777999999999995E-2</v>
      </c>
      <c r="D55">
        <v>1.1670000000000001E-3</v>
      </c>
      <c r="E55">
        <v>2.2946999999999999E-2</v>
      </c>
      <c r="F55">
        <v>0.14777499999999999</v>
      </c>
      <c r="L55">
        <v>0.15315549999999997</v>
      </c>
    </row>
    <row r="56" spans="1:15" x14ac:dyDescent="0.2">
      <c r="B56">
        <v>5.3022E-2</v>
      </c>
      <c r="C56">
        <v>0.118356</v>
      </c>
      <c r="D56">
        <v>1.1479999999999999E-3</v>
      </c>
      <c r="E56">
        <v>2.3165999999999999E-2</v>
      </c>
      <c r="F56">
        <v>0.38057099999999999</v>
      </c>
      <c r="L56">
        <v>0.14083129999999996</v>
      </c>
    </row>
    <row r="57" spans="1:15" x14ac:dyDescent="0.2">
      <c r="B57">
        <v>5.3573999999999997E-2</v>
      </c>
      <c r="C57">
        <v>6.2496999999999997E-2</v>
      </c>
      <c r="D57">
        <v>1.191E-3</v>
      </c>
      <c r="E57">
        <v>2.315E-2</v>
      </c>
      <c r="F57">
        <v>0.38051800000000002</v>
      </c>
      <c r="L57">
        <v>0.14039319999999997</v>
      </c>
    </row>
    <row r="58" spans="1:15" x14ac:dyDescent="0.2">
      <c r="B58">
        <v>5.5810999999999999E-2</v>
      </c>
      <c r="C58">
        <v>6.1706999999999998E-2</v>
      </c>
      <c r="D58">
        <v>1.139E-3</v>
      </c>
      <c r="E58">
        <v>2.3206000000000001E-2</v>
      </c>
      <c r="F58">
        <v>0.39923199999999998</v>
      </c>
      <c r="L58">
        <v>0.13828550000000001</v>
      </c>
    </row>
    <row r="59" spans="1:15" x14ac:dyDescent="0.2">
      <c r="B59">
        <v>5.6425000000000003E-2</v>
      </c>
      <c r="C59">
        <v>6.1446000000000001E-2</v>
      </c>
      <c r="D59">
        <v>1.1429999999999999E-3</v>
      </c>
      <c r="E59">
        <v>2.3245999999999999E-2</v>
      </c>
      <c r="F59">
        <v>0.38006099999999998</v>
      </c>
      <c r="L59">
        <v>0.35736899999999999</v>
      </c>
    </row>
    <row r="60" spans="1:15" x14ac:dyDescent="0.2">
      <c r="B60">
        <v>5.3788999999999997E-2</v>
      </c>
      <c r="C60">
        <v>6.2226999999999998E-2</v>
      </c>
      <c r="D60">
        <v>1.157E-3</v>
      </c>
      <c r="E60">
        <v>2.3161000000000001E-2</v>
      </c>
      <c r="F60">
        <v>0.38004100000000002</v>
      </c>
    </row>
    <row r="61" spans="1:15" x14ac:dyDescent="0.2">
      <c r="B61">
        <v>5.5530999999999997E-2</v>
      </c>
      <c r="C61">
        <v>6.0555999999999999E-2</v>
      </c>
      <c r="D61">
        <v>1.142E-3</v>
      </c>
      <c r="E61">
        <v>2.3227000000000001E-2</v>
      </c>
      <c r="F61">
        <v>0.38005699999999998</v>
      </c>
    </row>
    <row r="62" spans="1:15" x14ac:dyDescent="0.2">
      <c r="B62">
        <v>5.3697000000000002E-2</v>
      </c>
      <c r="C62">
        <v>6.1698999999999997E-2</v>
      </c>
      <c r="D62">
        <v>1.14E-3</v>
      </c>
      <c r="E62">
        <v>2.3283999999999999E-2</v>
      </c>
      <c r="F62">
        <v>0.37993900000000003</v>
      </c>
    </row>
    <row r="63" spans="1:15" x14ac:dyDescent="0.2">
      <c r="B63">
        <v>5.4481000000000002E-2</v>
      </c>
      <c r="C63">
        <v>6.3910999999999996E-2</v>
      </c>
      <c r="D63">
        <v>1.1249999999999999E-3</v>
      </c>
      <c r="E63">
        <v>2.3193999999999999E-2</v>
      </c>
      <c r="F63">
        <v>0.34881200000000001</v>
      </c>
    </row>
    <row r="64" spans="1:15" x14ac:dyDescent="0.2">
      <c r="B64">
        <v>5.4883000000000001E-2</v>
      </c>
      <c r="C64">
        <v>6.0611999999999999E-2</v>
      </c>
      <c r="D64">
        <v>1.142E-3</v>
      </c>
      <c r="E64">
        <v>2.3363999999999999E-2</v>
      </c>
      <c r="F64">
        <v>0.39668399999999998</v>
      </c>
    </row>
    <row r="65" spans="1:6" x14ac:dyDescent="0.2">
      <c r="A65" t="s">
        <v>6</v>
      </c>
      <c r="B65">
        <f>AVERAGE(B55:B64)</f>
        <v>5.43048E-2</v>
      </c>
      <c r="C65">
        <f>AVERAGE(C55:C64)</f>
        <v>6.8478899999999995E-2</v>
      </c>
      <c r="D65">
        <f>AVERAGE(D55:D64)</f>
        <v>1.1494000000000001E-3</v>
      </c>
      <c r="E65">
        <f>AVERAGE(E55:E64)</f>
        <v>2.31945E-2</v>
      </c>
      <c r="F65">
        <f>AVERAGE(F55:F64)</f>
        <v>0.35736899999999999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2018-12-06T22:22:19Z</dcterms:created>
  <dcterms:modified xsi:type="dcterms:W3CDTF">2018-12-06T23:34:13Z</dcterms:modified>
</cp:coreProperties>
</file>