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ontiroli/Desktop/insper/segundo_semestre/"/>
    </mc:Choice>
  </mc:AlternateContent>
  <xr:revisionPtr revIDLastSave="0" documentId="8_{34C76D3E-D52D-DA45-A656-586C888A461C}" xr6:coauthVersionLast="47" xr6:coauthVersionMax="47" xr10:uidLastSave="{00000000-0000-0000-0000-000000000000}"/>
  <bookViews>
    <workbookView xWindow="0" yWindow="500" windowWidth="23260" windowHeight="12460" xr2:uid="{744CE0EE-F122-47E4-BA9A-960E6EEDA6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3" i="1"/>
  <c r="F7" i="1"/>
  <c r="G7" i="1"/>
  <c r="H7" i="1"/>
  <c r="I7" i="1"/>
  <c r="J7" i="1"/>
  <c r="K7" i="1"/>
  <c r="C7" i="1"/>
  <c r="D7" i="1"/>
  <c r="E7" i="1"/>
  <c r="B7" i="1"/>
  <c r="H6" i="1"/>
  <c r="I6" i="1"/>
  <c r="J6" i="1"/>
  <c r="K6" i="1"/>
  <c r="C6" i="1"/>
  <c r="D6" i="1"/>
  <c r="E6" i="1"/>
  <c r="F6" i="1"/>
  <c r="G6" i="1"/>
  <c r="B6" i="1"/>
  <c r="E5" i="1"/>
  <c r="E3" i="1"/>
  <c r="C3" i="1"/>
  <c r="C5" i="1"/>
  <c r="B5" i="1"/>
  <c r="B3" i="1"/>
</calcChain>
</file>

<file path=xl/sharedStrings.xml><?xml version="1.0" encoding="utf-8"?>
<sst xmlns="http://schemas.openxmlformats.org/spreadsheetml/2006/main" count="7" uniqueCount="7">
  <si>
    <t>Ano</t>
  </si>
  <si>
    <t>masc_total</t>
  </si>
  <si>
    <t>masc_app</t>
  </si>
  <si>
    <t>fem_total</t>
  </si>
  <si>
    <t>fem_app</t>
  </si>
  <si>
    <t>p_masc</t>
  </si>
  <si>
    <t>p_fem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</si>
</sst>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C37B-10A7-42FE-BC57-F5C9AA56B30A}">
  <dimension ref="A1:K7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2" max="2" width="19.5" customWidth="1"/>
    <col min="3" max="3" width="19.83203125" customWidth="1"/>
    <col min="4" max="4" width="19.5" customWidth="1"/>
    <col min="5" max="5" width="21.1640625" customWidth="1"/>
    <col min="6" max="6" width="22.5" customWidth="1"/>
    <col min="7" max="8" width="20.5" customWidth="1"/>
    <col min="9" max="10" width="21.5" customWidth="1"/>
    <col min="11" max="11" width="21" customWidth="1"/>
  </cols>
  <sheetData>
    <row r="1" spans="1:11" s="1" customFormat="1" ht="14" customHeight="1" x14ac:dyDescent="0.2">
      <c r="A1" s="1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2">
      <c r="A2" s="2" t="s">
        <v>1</v>
      </c>
      <c r="B2">
        <v>3268</v>
      </c>
      <c r="C2">
        <v>3163</v>
      </c>
      <c r="D2">
        <v>2828</v>
      </c>
      <c r="E2">
        <v>2339</v>
      </c>
      <c r="F2">
        <v>2212</v>
      </c>
      <c r="G2">
        <v>2195</v>
      </c>
      <c r="H2">
        <v>2388</v>
      </c>
      <c r="I2">
        <v>2458</v>
      </c>
      <c r="J2">
        <v>3048</v>
      </c>
      <c r="K2">
        <v>2659</v>
      </c>
    </row>
    <row r="3" spans="1:11" x14ac:dyDescent="0.2">
      <c r="A3" s="2" t="s">
        <v>2</v>
      </c>
      <c r="B3">
        <f>SUM(126+61+26)</f>
        <v>213</v>
      </c>
      <c r="C3">
        <f>SUM(135+58+29)</f>
        <v>222</v>
      </c>
      <c r="D3">
        <f>SUM(141+61+32)</f>
        <v>234</v>
      </c>
      <c r="E3">
        <f>SUM(141+61+32)</f>
        <v>234</v>
      </c>
      <c r="F3">
        <v>213</v>
      </c>
      <c r="G3">
        <v>222</v>
      </c>
      <c r="H3">
        <v>224</v>
      </c>
      <c r="I3">
        <v>299</v>
      </c>
      <c r="J3">
        <v>294</v>
      </c>
      <c r="K3">
        <v>291</v>
      </c>
    </row>
    <row r="4" spans="1:11" x14ac:dyDescent="0.2">
      <c r="A4" s="3" t="s">
        <v>3</v>
      </c>
      <c r="B4">
        <v>677</v>
      </c>
      <c r="C4">
        <v>609</v>
      </c>
      <c r="D4">
        <v>473</v>
      </c>
      <c r="E4">
        <v>415</v>
      </c>
      <c r="F4">
        <v>364</v>
      </c>
      <c r="G4">
        <v>351</v>
      </c>
      <c r="H4">
        <v>375</v>
      </c>
      <c r="I4">
        <v>358</v>
      </c>
      <c r="J4">
        <v>553</v>
      </c>
      <c r="K4">
        <v>570</v>
      </c>
    </row>
    <row r="5" spans="1:11" x14ac:dyDescent="0.2">
      <c r="A5" s="3" t="s">
        <v>4</v>
      </c>
      <c r="B5">
        <f>SUM(21+7+6)</f>
        <v>34</v>
      </c>
      <c r="C5">
        <f>SUM(12+13+6)</f>
        <v>31</v>
      </c>
      <c r="D5">
        <f>SUM(16+9+5)</f>
        <v>30</v>
      </c>
      <c r="E5">
        <f>SUM(16+9+5)</f>
        <v>30</v>
      </c>
      <c r="F5">
        <v>37</v>
      </c>
      <c r="G5">
        <v>34</v>
      </c>
      <c r="H5">
        <v>22</v>
      </c>
      <c r="I5">
        <v>31</v>
      </c>
      <c r="J5">
        <v>36</v>
      </c>
      <c r="K5">
        <v>39</v>
      </c>
    </row>
    <row r="6" spans="1:11" x14ac:dyDescent="0.2">
      <c r="A6" s="2" t="s">
        <v>5</v>
      </c>
      <c r="B6" t="str">
        <f>IMDIV(B3,B2)</f>
        <v>0.0651774785801714</v>
      </c>
      <c r="C6" t="str">
        <f t="shared" ref="C6:G6" si="0">IMDIV(C3,C2)</f>
        <v>0.0701865317736326</v>
      </c>
      <c r="D6" t="str">
        <f t="shared" si="0"/>
        <v>0.0827439886845827</v>
      </c>
      <c r="E6" t="str">
        <f t="shared" si="0"/>
        <v>0.100042753313382</v>
      </c>
      <c r="F6" t="str">
        <f t="shared" si="0"/>
        <v>0.0962929475587703</v>
      </c>
      <c r="G6" t="str">
        <f t="shared" si="0"/>
        <v>0.101138952164009</v>
      </c>
      <c r="H6" t="str">
        <f>IMDIV(H3,H2)</f>
        <v>0.0938023450586265</v>
      </c>
      <c r="I6" t="str">
        <f>IMDIV(I3,I2)</f>
        <v>0.121643612693247</v>
      </c>
      <c r="J6" t="str">
        <f>IMDIV(J3,J2)</f>
        <v>0.0964566929133858</v>
      </c>
      <c r="K6" t="str">
        <f>IMDIV(K3,K2)</f>
        <v>0.109439638962016</v>
      </c>
    </row>
    <row r="7" spans="1:11" x14ac:dyDescent="0.2">
      <c r="A7" s="3" t="s">
        <v>6</v>
      </c>
      <c r="B7" t="str">
        <f t="shared" ref="B7:K7" si="1">IMDIV(B5,B4)</f>
        <v>0.0502215657311669</v>
      </c>
      <c r="C7" t="str">
        <f t="shared" si="1"/>
        <v>0.0509031198686371</v>
      </c>
      <c r="D7" t="str">
        <f t="shared" si="1"/>
        <v>0.0634249471458774</v>
      </c>
      <c r="E7" t="str">
        <f t="shared" si="1"/>
        <v>0.072289156626506</v>
      </c>
      <c r="F7" t="str">
        <f t="shared" si="1"/>
        <v>0.101648351648352</v>
      </c>
      <c r="G7" t="str">
        <f t="shared" si="1"/>
        <v>0.0968660968660969</v>
      </c>
      <c r="H7" t="str">
        <f t="shared" si="1"/>
        <v>0.0586666666666667</v>
      </c>
      <c r="I7" t="str">
        <f t="shared" si="1"/>
        <v>0.0865921787709497</v>
      </c>
      <c r="J7" t="str">
        <f t="shared" si="1"/>
        <v>0.0650994575045208</v>
      </c>
      <c r="K7" t="str">
        <f t="shared" si="1"/>
        <v>0.068421052631579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A3F78CEF1CA541A1B93B4F9B0D4715" ma:contentTypeVersion="8" ma:contentTypeDescription="Create a new document." ma:contentTypeScope="" ma:versionID="a439d8e989829f0e5cd90f916beb4902">
  <xsd:schema xmlns:xsd="http://www.w3.org/2001/XMLSchema" xmlns:xs="http://www.w3.org/2001/XMLSchema" xmlns:p="http://schemas.microsoft.com/office/2006/metadata/properties" xmlns:ns3="bd61af73-7999-4cce-802c-efc978926a1d" targetNamespace="http://schemas.microsoft.com/office/2006/metadata/properties" ma:root="true" ma:fieldsID="1b0c05a5503bfd1824b774778743f0ea" ns3:_="">
    <xsd:import namespace="bd61af73-7999-4cce-802c-efc978926a1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1af73-7999-4cce-802c-efc978926a1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61af73-7999-4cce-802c-efc978926a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AEF173-7D7B-4F8F-89A5-8A6D9EE51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61af73-7999-4cce-802c-efc978926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CA8B95-4B5B-46BB-B0DB-4F88FADFF132}">
  <ds:schemaRefs>
    <ds:schemaRef ds:uri="http://purl.org/dc/elements/1.1/"/>
    <ds:schemaRef ds:uri="http://purl.org/dc/terms/"/>
    <ds:schemaRef ds:uri="http://schemas.microsoft.com/office/infopath/2007/PartnerControls"/>
    <ds:schemaRef ds:uri="bd61af73-7999-4cce-802c-efc978926a1d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135CF99-17AC-42A6-974E-4AD406A625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Rafaela Afferri de Oliveira</dc:creator>
  <cp:keywords/>
  <dc:description/>
  <cp:lastModifiedBy>Laura Pontiroli Machado</cp:lastModifiedBy>
  <cp:revision/>
  <dcterms:created xsi:type="dcterms:W3CDTF">2023-10-23T19:58:25Z</dcterms:created>
  <dcterms:modified xsi:type="dcterms:W3CDTF">2023-11-01T18:53:05Z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0x010100BBA3F78CEF1CA541A1B93B4F9B0D4715</vt:lpwstr>
  </property>
</Properties>
</file>