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lauragutierrez/Documents/PROYECTO ASE/"/>
    </mc:Choice>
  </mc:AlternateContent>
  <xr:revisionPtr revIDLastSave="0" documentId="13_ncr:1_{70AEF562-FD2A-0B40-A7FF-1A5B818CB8C3}" xr6:coauthVersionLast="46" xr6:coauthVersionMax="46" xr10:uidLastSave="{00000000-0000-0000-0000-000000000000}"/>
  <bookViews>
    <workbookView xWindow="880" yWindow="460" windowWidth="22760" windowHeight="15900" activeTab="1" xr2:uid="{00000000-000D-0000-FFFF-FFFF00000000}"/>
  </bookViews>
  <sheets>
    <sheet name="MSFT acciones" sheetId="1" r:id="rId1"/>
    <sheet name="MSFT otros 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I2" i="2"/>
  <c r="F3" i="2"/>
  <c r="H3" i="2" s="1"/>
  <c r="I3" i="2" s="1"/>
  <c r="F2" i="2"/>
  <c r="H2" i="2" s="1"/>
  <c r="H4" i="2"/>
  <c r="I4" i="2" s="1"/>
  <c r="H5" i="2"/>
  <c r="I5" i="2" s="1"/>
  <c r="H6" i="2"/>
  <c r="I6" i="2" s="1"/>
  <c r="H7" i="2"/>
  <c r="I7" i="2" s="1"/>
  <c r="H8" i="2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5" i="2"/>
  <c r="F6" i="2"/>
  <c r="F7" i="2"/>
  <c r="F8" i="2"/>
  <c r="F9" i="2"/>
  <c r="F11" i="2"/>
  <c r="F10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4" i="2"/>
</calcChain>
</file>

<file path=xl/sharedStrings.xml><?xml version="1.0" encoding="utf-8"?>
<sst xmlns="http://schemas.openxmlformats.org/spreadsheetml/2006/main" count="2814" uniqueCount="2813">
  <si>
    <t>MSFT</t>
  </si>
  <si>
    <t>Date</t>
  </si>
  <si>
    <t>Open</t>
  </si>
  <si>
    <t>High</t>
  </si>
  <si>
    <t>Low</t>
  </si>
  <si>
    <t>Close</t>
  </si>
  <si>
    <t>Adj Close</t>
  </si>
  <si>
    <t>Volume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</si>
  <si>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</si>
  <si>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</si>
  <si>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</si>
  <si>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</si>
  <si>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</si>
  <si>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</si>
  <si>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</si>
  <si>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</si>
  <si>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</si>
  <si>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</si>
  <si>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</si>
  <si>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</si>
  <si>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</si>
  <si>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</si>
  <si>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</si>
  <si>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</si>
  <si>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</si>
  <si>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</si>
  <si>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</si>
  <si>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</si>
  <si>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</si>
  <si>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</si>
  <si>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</si>
  <si>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</si>
  <si>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</si>
  <si>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</si>
  <si>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</si>
  <si>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</si>
  <si>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</si>
  <si>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</si>
  <si>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</si>
  <si>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</si>
  <si>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</si>
  <si>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</si>
  <si>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</si>
  <si>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</si>
  <si>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</si>
  <si>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</si>
  <si>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</si>
  <si>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</si>
  <si>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</si>
  <si>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</si>
  <si>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</si>
  <si>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</si>
  <si>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</si>
  <si>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</si>
  <si>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</si>
  <si>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</si>
  <si>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</si>
  <si>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</si>
  <si>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</si>
  <si>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</si>
  <si>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</si>
  <si>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</si>
  <si>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</si>
  <si>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</si>
  <si>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</si>
  <si>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</si>
  <si>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</si>
  <si>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</si>
  <si>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</si>
  <si>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</si>
  <si>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</si>
  <si>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</si>
  <si>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</si>
  <si>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</si>
  <si>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</si>
  <si>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</si>
  <si>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</si>
  <si>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</si>
  <si>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</si>
  <si>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</si>
  <si>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</si>
  <si>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</si>
  <si>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</si>
  <si>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</si>
  <si>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</si>
  <si>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</si>
  <si>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</si>
  <si>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</si>
  <si>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</si>
  <si>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</si>
  <si>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</si>
  <si>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</si>
  <si>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</si>
  <si>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</si>
  <si>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</si>
  <si>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</si>
  <si>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</si>
  <si>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</si>
  <si>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</si>
  <si>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</si>
  <si>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</si>
  <si>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</si>
  <si>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</si>
  <si>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</si>
  <si>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</si>
  <si>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</si>
  <si>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</si>
  <si>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</si>
  <si>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</si>
  <si>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</si>
  <si>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</si>
  <si>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</si>
  <si>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</si>
  <si>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</si>
  <si>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</si>
  <si>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</si>
  <si>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</si>
  <si>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</si>
  <si>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</si>
  <si>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</si>
  <si>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</si>
  <si>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</si>
  <si>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</si>
  <si>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</si>
  <si>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</si>
  <si>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</si>
  <si>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</si>
  <si>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</si>
  <si>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</si>
  <si>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</si>
  <si>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</si>
  <si>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</si>
  <si>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</si>
  <si>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</si>
  <si>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</si>
  <si>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</si>
  <si>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</si>
  <si>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</si>
  <si>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</si>
  <si>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</si>
  <si>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</si>
  <si>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</si>
  <si>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</si>
  <si>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</si>
  <si>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</si>
  <si>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</si>
  <si>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</si>
  <si>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</si>
  <si>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</si>
  <si>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</si>
  <si>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</si>
  <si>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</si>
  <si>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</si>
  <si>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</si>
  <si>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</si>
  <si>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</si>
  <si>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</si>
  <si>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</si>
  <si>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</si>
  <si>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</si>
  <si>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</si>
  <si>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</si>
  <si>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</si>
  <si>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</si>
  <si>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</si>
  <si>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</si>
  <si>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</si>
  <si>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</si>
  <si>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</si>
  <si>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</si>
  <si>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</si>
  <si>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</si>
  <si>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</si>
  <si>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</si>
  <si>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</si>
  <si>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</si>
  <si>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</si>
  <si>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</si>
  <si>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</si>
  <si>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</si>
  <si>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</si>
  <si>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</si>
  <si>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</si>
  <si>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</si>
  <si>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</si>
  <si>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</si>
  <si>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</si>
  <si>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</si>
  <si>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</si>
  <si>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</si>
  <si>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</si>
  <si>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</si>
  <si>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</si>
  <si>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</si>
  <si>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</si>
  <si>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</si>
  <si>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</si>
  <si>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</si>
  <si>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</si>
  <si>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</si>
  <si>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</si>
  <si>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</si>
  <si>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</si>
  <si>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</si>
  <si>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</si>
  <si>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</si>
  <si>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</si>
  <si>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</si>
  <si>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</si>
  <si>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</si>
  <si>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</si>
  <si>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</si>
  <si>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</si>
  <si>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</si>
  <si>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</si>
  <si>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</si>
  <si>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</si>
  <si>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</si>
  <si>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</si>
  <si>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</si>
  <si>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</si>
  <si>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</si>
  <si>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</si>
  <si>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</si>
  <si>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</si>
  <si>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</si>
  <si>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</si>
  <si>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</si>
  <si>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</si>
  <si>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</si>
  <si>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</si>
  <si>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</si>
  <si>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</si>
  <si>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</si>
  <si>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</si>
  <si>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</si>
  <si>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</si>
  <si>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</si>
  <si>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</si>
  <si>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</si>
  <si>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</si>
  <si>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</si>
  <si>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</si>
  <si>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</si>
  <si>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</si>
  <si>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</si>
  <si>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</si>
  <si>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</si>
  <si>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</si>
  <si>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</si>
  <si>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</si>
  <si>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</si>
  <si>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</si>
  <si>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</si>
  <si>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</si>
  <si>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</si>
  <si>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</si>
  <si>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</si>
  <si>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</si>
  <si>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</si>
  <si>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</si>
  <si>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</si>
  <si>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</si>
  <si>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</si>
  <si>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</si>
  <si>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</si>
  <si>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</si>
  <si>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</si>
  <si>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</si>
  <si>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</si>
  <si>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</si>
  <si>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</si>
  <si>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</si>
  <si>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</si>
  <si>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</si>
  <si>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</si>
  <si>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</si>
  <si>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</si>
  <si>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</si>
  <si>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</si>
  <si>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</si>
  <si>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</si>
  <si>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</si>
  <si>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</si>
  <si>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</si>
  <si>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</si>
  <si>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</si>
  <si>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</si>
  <si>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</si>
  <si>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</si>
  <si>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</si>
  <si>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</si>
  <si>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</si>
  <si>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</si>
  <si>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</si>
  <si>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</si>
  <si>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</si>
  <si>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</si>
  <si>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</si>
  <si>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</si>
  <si>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</si>
  <si>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</si>
  <si>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</si>
  <si>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</si>
  <si>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</si>
  <si>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</si>
  <si>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</si>
  <si>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</si>
  <si>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</si>
  <si>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</si>
  <si>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</si>
  <si>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</si>
  <si>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</si>
  <si>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</si>
  <si>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</si>
  <si>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</si>
  <si>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</si>
  <si>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</si>
  <si>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</si>
  <si>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</si>
  <si>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</si>
  <si>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</si>
  <si>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</si>
  <si>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</si>
  <si>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</si>
  <si>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</si>
  <si>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</si>
  <si>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</si>
  <si>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</si>
  <si>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</si>
  <si>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</si>
  <si>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</si>
  <si>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</si>
  <si>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</si>
  <si>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</si>
  <si>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</si>
  <si>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</si>
  <si>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</si>
  <si>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</si>
  <si>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</si>
  <si>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</si>
  <si>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</si>
  <si>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</si>
  <si>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</si>
  <si>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</si>
  <si>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</si>
  <si>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</si>
  <si>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</si>
  <si>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</si>
  <si>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</si>
  <si>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</si>
  <si>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</si>
  <si>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</si>
  <si>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</si>
  <si>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</si>
  <si>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</si>
  <si>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</si>
  <si>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</si>
  <si>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</si>
  <si>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</si>
  <si>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</si>
  <si>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</si>
  <si>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</si>
  <si>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</si>
  <si>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</si>
  <si>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</si>
  <si>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</si>
  <si>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</si>
  <si>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</si>
  <si>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</si>
  <si>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</si>
  <si>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</si>
  <si>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</si>
  <si>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</si>
  <si>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</si>
  <si>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</si>
  <si>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</si>
  <si>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</si>
  <si>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</si>
  <si>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</si>
  <si>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</si>
  <si>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</si>
  <si>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</si>
  <si>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</si>
  <si>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</si>
  <si>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</si>
  <si>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</si>
  <si>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</si>
  <si>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</si>
  <si>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</si>
  <si>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</si>
  <si>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</si>
  <si>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</si>
  <si>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</si>
  <si>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</si>
  <si>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</si>
  <si>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</si>
  <si>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</si>
  <si>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</si>
  <si>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</si>
  <si>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</si>
  <si>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</si>
  <si>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</si>
  <si>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</si>
  <si>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</si>
  <si>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</si>
  <si>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</si>
  <si>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</si>
  <si>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</si>
  <si>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</si>
  <si>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</si>
  <si>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</si>
  <si>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</si>
  <si>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</si>
  <si>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</si>
  <si>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</si>
  <si>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</si>
  <si>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</si>
  <si>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</si>
  <si>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</si>
  <si>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</si>
  <si>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</si>
  <si>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</si>
  <si>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</si>
  <si>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</si>
  <si>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</si>
  <si>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</si>
  <si>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</si>
  <si>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</si>
  <si>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</si>
  <si>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</si>
  <si>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</si>
  <si>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</si>
  <si>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</si>
  <si>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</si>
  <si>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</si>
  <si>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</si>
  <si>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</si>
  <si>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</si>
  <si>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</si>
  <si>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</si>
  <si>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</si>
  <si>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</si>
  <si>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</si>
  <si>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</si>
  <si>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</si>
  <si>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</si>
  <si>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</si>
  <si>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</si>
  <si>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</si>
  <si>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</si>
  <si>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</si>
  <si>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</si>
  <si>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</si>
  <si>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</si>
  <si>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</si>
  <si>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</si>
  <si>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</si>
  <si>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</si>
  <si>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</si>
  <si>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</si>
  <si>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</si>
  <si>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</si>
  <si>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</si>
  <si>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</si>
  <si>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</si>
  <si>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</si>
  <si>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</si>
  <si>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</si>
  <si>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</si>
  <si>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</si>
  <si>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</si>
  <si>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</si>
  <si>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</si>
  <si>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</si>
  <si>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</si>
  <si>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</si>
  <si>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</si>
  <si>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</si>
  <si>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</si>
  <si>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</si>
  <si>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</si>
  <si>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</si>
  <si>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</si>
  <si>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</si>
  <si>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</si>
  <si>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</si>
  <si>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</si>
  <si>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</si>
  <si>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</si>
  <si>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</si>
  <si>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</si>
  <si>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</si>
  <si>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</si>
  <si>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</si>
  <si>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</si>
  <si>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</si>
  <si>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</si>
  <si>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</si>
  <si>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</si>
  <si>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</si>
  <si>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</si>
  <si>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</si>
  <si>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</si>
  <si>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</si>
  <si>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</si>
  <si>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</si>
  <si>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</si>
  <si>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</si>
  <si>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</si>
  <si>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</si>
  <si>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</si>
  <si>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</si>
  <si>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</si>
  <si>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</si>
  <si>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</si>
  <si>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</si>
  <si>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</si>
  <si>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</si>
  <si>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</si>
  <si>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</si>
  <si>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</si>
  <si>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</si>
  <si>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</si>
  <si>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</si>
  <si>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</si>
  <si>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</si>
  <si>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</si>
  <si>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</si>
  <si>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</si>
  <si>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</si>
  <si>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</si>
  <si>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</si>
  <si>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</si>
  <si>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</si>
  <si>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</si>
  <si>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</si>
  <si>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</si>
  <si>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</si>
  <si>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</si>
  <si>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</si>
  <si>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</si>
  <si>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</si>
  <si>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</si>
  <si>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</si>
  <si>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</si>
  <si>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</si>
  <si>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</si>
  <si>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</si>
  <si>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</si>
  <si>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</si>
  <si>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</si>
  <si>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</si>
  <si>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</si>
  <si>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</si>
  <si>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</si>
  <si>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</si>
  <si>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</si>
  <si>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</si>
  <si>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</si>
  <si>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</si>
  <si>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</si>
  <si>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</si>
  <si>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</si>
  <si>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</si>
  <si>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</si>
  <si>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</si>
  <si>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</si>
  <si>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</si>
  <si>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</si>
  <si>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</si>
  <si>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</si>
  <si>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</si>
  <si>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</si>
  <si>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</si>
  <si>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</si>
  <si>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</si>
  <si>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</si>
  <si>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</si>
  <si>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</si>
  <si>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</si>
  <si>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</si>
  <si>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</si>
  <si>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</si>
  <si>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</si>
  <si>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</si>
  <si>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</si>
  <si>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</si>
  <si>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</si>
  <si>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</si>
  <si>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</si>
  <si>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</si>
  <si>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</si>
  <si>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</si>
  <si>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</si>
  <si>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</si>
  <si>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</si>
  <si>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</si>
  <si>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</si>
  <si>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</si>
  <si>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</si>
  <si>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</si>
  <si>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</si>
  <si>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</si>
  <si>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</si>
  <si>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</si>
  <si>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</si>
  <si>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</si>
  <si>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</si>
  <si>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</si>
  <si>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</si>
  <si>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</si>
  <si>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</si>
  <si>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</si>
  <si>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</si>
  <si>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</si>
  <si>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</si>
  <si>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</si>
  <si>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</si>
  <si>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</si>
  <si>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</si>
  <si>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</si>
  <si>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</si>
  <si>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</si>
  <si>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</si>
  <si>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</si>
  <si>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</si>
  <si>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</si>
  <si>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</si>
  <si>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</si>
  <si>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</si>
  <si>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</si>
  <si>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</si>
  <si>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</si>
  <si>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</si>
  <si>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</si>
  <si>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</si>
  <si>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</si>
  <si>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</si>
  <si>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</si>
  <si>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</si>
  <si>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</si>
  <si>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</si>
  <si>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</si>
  <si>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</si>
  <si>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</si>
  <si>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</si>
  <si>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</si>
  <si>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</si>
  <si>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</si>
  <si>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</si>
  <si>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</si>
  <si>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</si>
  <si>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</si>
  <si>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</si>
  <si>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</si>
  <si>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</si>
  <si>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</si>
  <si>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</si>
  <si>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</si>
  <si>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</si>
  <si>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</si>
  <si>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</si>
  <si>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</si>
  <si>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</si>
  <si>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</si>
  <si>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</si>
  <si>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</si>
  <si>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</si>
  <si>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</si>
  <si>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</si>
  <si>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</si>
  <si>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</si>
  <si>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</si>
  <si>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</si>
  <si>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</si>
  <si>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</si>
  <si>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</si>
  <si>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</si>
  <si>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</si>
  <si>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</si>
  <si>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</si>
  <si>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</si>
  <si>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</si>
  <si>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</si>
  <si>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</si>
  <si>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</si>
  <si>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</si>
  <si>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</si>
  <si>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</si>
  <si>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</si>
  <si>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</si>
  <si>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</si>
  <si>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</si>
  <si>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</si>
  <si>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</si>
  <si>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</si>
  <si>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</si>
  <si>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</si>
  <si>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</si>
  <si>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</si>
  <si>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</si>
  <si>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</si>
  <si>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</si>
  <si>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</si>
  <si>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</si>
  <si>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</si>
  <si>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</si>
  <si>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</si>
  <si>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</si>
  <si>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</si>
  <si>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</si>
  <si>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</si>
  <si>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</si>
  <si>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</si>
  <si>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</si>
  <si>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</si>
  <si>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</si>
  <si>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</si>
  <si>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</si>
  <si>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</si>
  <si>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</si>
  <si>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</si>
  <si>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</si>
  <si>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</si>
  <si>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</si>
  <si>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</si>
  <si>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</si>
  <si>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</si>
  <si>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</si>
  <si>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</si>
  <si>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</si>
  <si>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</si>
  <si>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</si>
  <si>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</si>
  <si>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</si>
  <si>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</si>
  <si>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</si>
  <si>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</si>
  <si>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</si>
  <si>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</si>
  <si>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</si>
  <si>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</si>
  <si>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</si>
  <si>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</si>
  <si>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</si>
  <si>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</si>
  <si>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</si>
  <si>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</si>
  <si>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</si>
  <si>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</si>
  <si>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</si>
  <si>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</si>
  <si>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</si>
  <si>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</si>
  <si>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</si>
  <si>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</si>
  <si>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</si>
  <si>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</si>
  <si>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</si>
  <si>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</si>
  <si>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</si>
  <si>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</si>
  <si>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</si>
  <si>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</si>
  <si>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</si>
  <si>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</si>
  <si>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</si>
  <si>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</si>
  <si>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</si>
  <si>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</si>
  <si>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</si>
  <si>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</si>
  <si>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</si>
  <si>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</si>
  <si>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</si>
  <si>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</si>
  <si>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</si>
  <si>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</si>
  <si>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</si>
  <si>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</si>
  <si>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</si>
  <si>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</si>
  <si>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</si>
  <si>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</si>
  <si>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</si>
  <si>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</si>
  <si>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</si>
  <si>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</si>
  <si>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</si>
  <si>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</si>
  <si>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</si>
  <si>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</si>
  <si>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</si>
  <si>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</si>
  <si>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</si>
  <si>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</si>
  <si>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</si>
  <si>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</si>
  <si>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</si>
  <si>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</si>
  <si>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</si>
  <si>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</si>
  <si>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</si>
  <si>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</si>
  <si>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</si>
  <si>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</si>
  <si>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</si>
  <si>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</si>
  <si>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</si>
  <si>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</si>
  <si>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</si>
  <si>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</si>
  <si>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</si>
  <si>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</si>
  <si>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</si>
  <si>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</si>
  <si>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</si>
  <si>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</si>
  <si>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</si>
  <si>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</si>
  <si>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</si>
  <si>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</si>
  <si>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</si>
  <si>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</si>
  <si>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</si>
  <si>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</si>
  <si>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</si>
  <si>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</si>
  <si>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</si>
  <si>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</si>
  <si>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</si>
  <si>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</si>
  <si>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</si>
  <si>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</si>
  <si>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</si>
  <si>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</si>
  <si>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</si>
  <si>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</si>
  <si>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</si>
  <si>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</si>
  <si>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</si>
  <si>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</si>
  <si>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</si>
  <si>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</si>
  <si>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</si>
  <si>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</si>
  <si>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</si>
  <si>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</si>
  <si>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</si>
  <si>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</si>
  <si>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</si>
  <si>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</si>
  <si>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</si>
  <si>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</si>
  <si>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</si>
  <si>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</si>
  <si>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</si>
  <si>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</si>
  <si>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</si>
  <si>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</si>
  <si>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</si>
  <si>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</si>
  <si>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</si>
  <si>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</si>
  <si>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</si>
  <si>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</si>
  <si>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</si>
  <si>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</si>
  <si>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</si>
  <si>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</si>
  <si>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</si>
  <si>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</si>
  <si>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</si>
  <si>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</si>
  <si>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</si>
  <si>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</si>
  <si>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</si>
  <si>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</si>
  <si>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</si>
  <si>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</si>
  <si>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</si>
  <si>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</si>
  <si>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</si>
  <si>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</si>
  <si>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</si>
  <si>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</si>
  <si>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</si>
  <si>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</si>
  <si>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</si>
  <si>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</si>
  <si>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</si>
  <si>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</si>
  <si>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</si>
  <si>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</si>
  <si>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</si>
  <si>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</si>
  <si>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</si>
  <si>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</si>
  <si>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</si>
  <si>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</si>
  <si>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</si>
  <si>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</si>
  <si>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</si>
  <si>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</si>
  <si>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</si>
  <si>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</si>
  <si>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</si>
  <si>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</si>
  <si>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</si>
  <si>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</si>
  <si>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</si>
  <si>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</si>
  <si>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</si>
  <si>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</si>
  <si>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</si>
  <si>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</si>
  <si>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</si>
  <si>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</si>
  <si>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</si>
  <si>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</si>
  <si>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</si>
  <si>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</si>
  <si>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</si>
  <si>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</si>
  <si>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</si>
  <si>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</si>
  <si>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</si>
  <si>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</si>
  <si>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</si>
  <si>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</si>
  <si>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</si>
  <si>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</si>
  <si>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</si>
  <si>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</si>
  <si>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</si>
  <si>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</si>
  <si>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</si>
  <si>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</si>
  <si>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</si>
  <si>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</si>
  <si>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</si>
  <si>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</si>
  <si>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</si>
  <si>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</si>
  <si>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</si>
  <si>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</si>
  <si>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</si>
  <si>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</si>
  <si>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</si>
  <si>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</si>
  <si>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</si>
  <si>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</si>
  <si>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</si>
  <si>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</si>
  <si>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</si>
  <si>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</si>
  <si>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</si>
  <si>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</si>
  <si>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</si>
  <si>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</si>
  <si>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</si>
  <si>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</si>
  <si>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</si>
  <si>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</si>
  <si>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</si>
  <si>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</si>
  <si>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</si>
  <si>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</si>
  <si>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</si>
  <si>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</si>
  <si>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</si>
  <si>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</si>
  <si>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</si>
  <si>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</si>
  <si>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</si>
  <si>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</si>
  <si>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</si>
  <si>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</si>
  <si>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</si>
  <si>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</si>
  <si>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</si>
  <si>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</si>
  <si>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</si>
  <si>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</si>
  <si>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</si>
  <si>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</si>
  <si>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</si>
  <si>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</si>
  <si>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</si>
  <si>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</si>
  <si>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</si>
  <si>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</si>
  <si>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</si>
  <si>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</si>
  <si>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</si>
  <si>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</si>
  <si>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</si>
  <si>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</si>
  <si>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</si>
  <si>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</si>
  <si>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</si>
  <si>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</si>
  <si>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</si>
  <si>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</si>
  <si>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</si>
  <si>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</si>
  <si>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</si>
  <si>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</si>
  <si>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</si>
  <si>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</si>
  <si>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</si>
  <si>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</si>
  <si>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</si>
  <si>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</si>
  <si>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</si>
  <si>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</si>
  <si>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</si>
  <si>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</si>
  <si>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</si>
  <si>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</si>
  <si>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</si>
  <si>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</si>
  <si>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</si>
  <si>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</si>
  <si>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</si>
  <si>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</si>
  <si>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</si>
  <si>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</si>
  <si>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</si>
  <si>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</si>
  <si>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</si>
  <si>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</si>
  <si>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</si>
  <si>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</si>
  <si>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</si>
  <si>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</si>
  <si>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</si>
  <si>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</si>
  <si>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</si>
  <si>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</si>
  <si>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</si>
  <si>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</si>
  <si>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</si>
  <si>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</si>
  <si>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</si>
  <si>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</si>
  <si>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</si>
  <si>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</si>
  <si>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</si>
  <si>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</si>
  <si>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</si>
  <si>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</si>
  <si>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</si>
  <si>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</si>
  <si>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</si>
  <si>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</si>
  <si>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</si>
  <si>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</si>
  <si>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</si>
  <si>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</si>
  <si>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</si>
  <si>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</si>
  <si>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</si>
  <si>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</si>
  <si>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</si>
  <si>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</si>
  <si>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</si>
  <si>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</si>
  <si>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</si>
  <si>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</si>
  <si>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</si>
  <si>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</si>
  <si>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</si>
  <si>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</si>
  <si>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</si>
  <si>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</si>
  <si>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</si>
  <si>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</si>
  <si>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</si>
  <si>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</si>
  <si>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</si>
  <si>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</si>
  <si>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</si>
  <si>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</si>
  <si>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</si>
  <si>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</si>
  <si>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</si>
  <si>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</si>
  <si>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</si>
  <si>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</si>
  <si>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</si>
  <si>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</si>
  <si>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</si>
  <si>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</si>
  <si>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</si>
  <si>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</si>
  <si>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</si>
  <si>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</si>
  <si>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</si>
  <si>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</si>
  <si>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</si>
  <si>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</si>
  <si>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</si>
  <si>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</si>
  <si>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</si>
  <si>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</si>
  <si>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</si>
  <si>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</si>
  <si>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</si>
  <si>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</si>
  <si>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</si>
  <si>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</si>
  <si>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</si>
  <si>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</si>
  <si>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</si>
  <si>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</si>
  <si>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</si>
  <si>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</si>
  <si>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</si>
  <si>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</si>
  <si>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</si>
  <si>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</si>
  <si>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</si>
  <si>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</si>
  <si>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</si>
  <si>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</si>
  <si>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</si>
  <si>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</si>
  <si>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</si>
  <si>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</si>
  <si>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</si>
  <si>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</si>
  <si>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</si>
  <si>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</si>
  <si>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</si>
  <si>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</si>
  <si>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</si>
  <si>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</si>
  <si>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</si>
  <si>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</si>
  <si>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</si>
  <si>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</si>
  <si>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</si>
  <si>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</si>
  <si>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</si>
  <si>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</si>
  <si>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</si>
  <si>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</si>
  <si>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</si>
  <si>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</si>
  <si>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</si>
  <si>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</si>
  <si>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</si>
  <si>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</si>
  <si>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</si>
  <si>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</si>
  <si>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</si>
  <si>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</si>
  <si>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</si>
  <si>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</si>
  <si>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</si>
  <si>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</si>
  <si>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</si>
  <si>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</si>
  <si>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</si>
  <si>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</si>
  <si>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</si>
  <si>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</si>
  <si>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</si>
  <si>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</si>
  <si>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</si>
  <si>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</si>
  <si>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</si>
  <si>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</si>
  <si>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</si>
  <si>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</si>
  <si>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</si>
  <si>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</si>
  <si>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</si>
  <si>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</si>
  <si>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</si>
  <si>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</si>
  <si>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</si>
  <si>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</si>
  <si>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</si>
  <si>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</si>
  <si>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</si>
  <si>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</si>
  <si>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</si>
  <si>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</si>
  <si>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</si>
  <si>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</si>
  <si>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</si>
  <si>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</si>
  <si>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</si>
  <si>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</si>
  <si>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</si>
  <si>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</si>
  <si>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</si>
  <si>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</si>
  <si>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</si>
  <si>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</si>
  <si>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</si>
  <si>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</si>
  <si>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</si>
  <si>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</si>
  <si>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</si>
  <si>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</si>
  <si>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</si>
  <si>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</si>
  <si>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</si>
  <si>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</si>
  <si>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</si>
  <si>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</si>
  <si>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</si>
  <si>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</si>
  <si>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</si>
  <si>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</si>
  <si>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</si>
  <si>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</si>
  <si>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</si>
  <si>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</si>
  <si>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</si>
  <si>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</si>
  <si>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</si>
  <si>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</si>
  <si>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</si>
  <si>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</si>
  <si>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</si>
  <si>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</si>
  <si>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</si>
  <si>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</si>
  <si>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</si>
  <si>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</si>
  <si>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</si>
  <si>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</si>
  <si>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</si>
  <si>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</si>
  <si>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</si>
  <si>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</si>
  <si>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</si>
  <si>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</si>
  <si>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</si>
  <si>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</si>
  <si>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</si>
  <si>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</si>
  <si>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</si>
  <si>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</si>
  <si>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</si>
  <si>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</si>
  <si>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</si>
  <si>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</si>
  <si>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</si>
  <si>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</si>
  <si>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</si>
  <si>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</si>
  <si>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</si>
  <si>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</si>
  <si>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</si>
  <si>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</si>
  <si>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</si>
  <si>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</si>
  <si>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</si>
  <si>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</si>
  <si>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</si>
  <si>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</si>
  <si>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</si>
  <si>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</si>
  <si>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</si>
  <si>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</si>
  <si>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</si>
  <si>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</si>
  <si>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</si>
  <si>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</si>
  <si>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</si>
  <si>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</si>
  <si>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</si>
  <si>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</si>
  <si>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</si>
  <si>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</si>
  <si>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</si>
  <si>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</si>
  <si>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</si>
  <si>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</si>
  <si>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</si>
  <si>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</si>
  <si>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</si>
  <si>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</si>
  <si>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</si>
  <si>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</si>
  <si>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</si>
  <si>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</si>
  <si>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</si>
  <si>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</si>
  <si>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</si>
  <si>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</si>
  <si>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</si>
  <si>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</si>
  <si>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</si>
  <si>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</si>
  <si>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</si>
  <si>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</si>
  <si>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</si>
  <si>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</si>
  <si>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</si>
  <si>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</si>
  <si>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</si>
  <si>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</si>
  <si>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</si>
  <si>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</si>
  <si>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</si>
  <si>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</si>
  <si>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</si>
  <si>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</si>
  <si>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</si>
  <si>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</si>
  <si>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</si>
  <si>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</si>
  <si>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</si>
  <si>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</si>
  <si>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</si>
  <si>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</si>
  <si>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</si>
  <si>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</si>
  <si>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</si>
  <si>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</si>
  <si>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</si>
  <si>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</si>
  <si>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</si>
  <si>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</si>
  <si>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</si>
  <si>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</si>
  <si>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</si>
  <si>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</si>
  <si>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</si>
  <si>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</si>
  <si>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</si>
  <si>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</si>
  <si>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</si>
  <si>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</si>
  <si>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</si>
  <si>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</si>
  <si>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</si>
  <si>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</si>
  <si>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</si>
  <si>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</si>
  <si>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</si>
  <si>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</si>
  <si>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</si>
  <si>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</si>
  <si>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</si>
  <si>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</si>
  <si>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</si>
  <si>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</si>
  <si>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</si>
  <si>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</si>
  <si>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</si>
  <si>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</si>
  <si>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</si>
  <si>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</si>
  <si>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</si>
  <si>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</si>
  <si>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</si>
  <si>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</si>
  <si>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</si>
  <si>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</si>
  <si>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</si>
  <si>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</si>
  <si>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</si>
  <si>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</si>
  <si>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</si>
  <si>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</si>
  <si>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</si>
  <si>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</si>
  <si>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</si>
  <si>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</si>
  <si>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</si>
  <si>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</si>
  <si>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</si>
  <si>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</si>
  <si>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</si>
  <si>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</si>
  <si>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</si>
  <si>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</si>
  <si>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</si>
  <si>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</si>
  <si>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</si>
  <si>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</si>
  <si>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</si>
  <si>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</si>
  <si>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</si>
  <si>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</si>
  <si>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</si>
  <si>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</si>
  <si>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</si>
  <si>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</si>
  <si>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</si>
  <si>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</si>
  <si>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</si>
  <si>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</si>
  <si>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</si>
  <si>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</si>
  <si>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</si>
  <si>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</si>
  <si>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</si>
  <si>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</si>
  <si>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</si>
  <si>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</si>
  <si>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</si>
  <si>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</si>
  <si>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</si>
  <si>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</si>
  <si>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</si>
  <si>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</si>
  <si>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</si>
  <si>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</si>
  <si>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</si>
  <si>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</si>
  <si>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</si>
  <si>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</si>
  <si>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</si>
  <si>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</si>
  <si>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</si>
  <si>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</si>
  <si>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</si>
  <si>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</si>
  <si>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</si>
  <si>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</si>
  <si>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</si>
  <si>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</si>
  <si>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</si>
  <si>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</si>
  <si>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</si>
  <si>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</si>
  <si>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</si>
  <si>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</si>
  <si>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</si>
  <si>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</si>
  <si>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</si>
  <si>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</si>
  <si>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</si>
  <si>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</si>
  <si>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</si>
  <si>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</si>
  <si>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</si>
  <si>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</si>
  <si>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</si>
  <si>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</si>
  <si>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</si>
  <si>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</si>
  <si>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</si>
  <si>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</si>
  <si>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</si>
  <si>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</si>
  <si>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</si>
  <si>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</si>
  <si>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</si>
  <si>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</si>
  <si>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</si>
  <si>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</si>
  <si>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</si>
  <si>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</si>
  <si>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</si>
  <si>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</si>
  <si>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</si>
  <si>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</si>
  <si>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</si>
  <si>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</si>
  <si>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</si>
  <si>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</si>
  <si>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</si>
  <si>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</si>
  <si>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</si>
  <si>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</si>
  <si>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</si>
  <si>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</si>
  <si>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</si>
  <si>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</si>
  <si>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</si>
  <si>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</si>
  <si>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</si>
  <si>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</si>
  <si>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</si>
  <si>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</si>
  <si>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</si>
  <si>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</si>
  <si>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</si>
  <si>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</si>
  <si>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</si>
  <si>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</si>
  <si>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</si>
  <si>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</si>
  <si>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</si>
  <si>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</si>
  <si>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</si>
  <si>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</si>
  <si>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</si>
  <si>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</si>
  <si>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</si>
  <si>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</si>
  <si>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</si>
  <si>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</si>
  <si>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</si>
  <si>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</si>
  <si>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</si>
  <si>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</si>
  <si>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</si>
  <si>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</si>
  <si>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</si>
  <si>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</si>
  <si>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</si>
  <si>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</si>
  <si>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</si>
  <si>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</si>
  <si>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</si>
  <si>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</si>
  <si>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</si>
  <si>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</si>
  <si>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</si>
  <si>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</si>
  <si>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</si>
  <si>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</si>
  <si>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</si>
  <si>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</si>
  <si>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</si>
  <si>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</si>
  <si>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</si>
  <si>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</si>
  <si>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</si>
  <si>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</si>
  <si>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</si>
  <si>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</si>
  <si>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</si>
  <si>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</si>
  <si>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</si>
  <si>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</si>
  <si>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</si>
  <si>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</si>
  <si>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</si>
  <si>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</si>
  <si>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</si>
  <si>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</si>
  <si>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</si>
  <si>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</si>
  <si>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</si>
  <si>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</si>
  <si>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</si>
  <si>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</si>
  <si>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</si>
  <si>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</si>
  <si>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</si>
  <si>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</si>
  <si>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</si>
  <si>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</si>
  <si>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</si>
  <si>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</si>
  <si>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</si>
  <si>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</si>
  <si>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</si>
  <si>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</si>
  <si>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</si>
  <si>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</si>
  <si>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</si>
  <si>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</si>
  <si>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</si>
  <si>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</si>
  <si>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</si>
  <si>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</si>
  <si>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</si>
  <si>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</si>
  <si>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</si>
  <si>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</si>
  <si>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</si>
  <si>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</si>
  <si>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</si>
  <si>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</si>
  <si>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</si>
  <si>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</si>
  <si>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</si>
  <si>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</si>
  <si>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</si>
  <si>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</si>
  <si>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</si>
  <si>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</si>
  <si>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</si>
  <si>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</si>
  <si>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</si>
  <si>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</si>
  <si>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</si>
  <si>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</si>
  <si>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</si>
  <si>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</si>
  <si>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</si>
  <si>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</si>
  <si>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</si>
  <si>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</si>
  <si>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</si>
  <si>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</si>
  <si>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</si>
  <si>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</si>
  <si>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</si>
  <si>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</si>
  <si>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</si>
  <si>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</si>
  <si>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</si>
  <si>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</si>
  <si>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</si>
  <si>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</si>
  <si>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</si>
  <si>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</si>
  <si>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</si>
  <si>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</si>
  <si>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</si>
  <si>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</si>
  <si>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</si>
  <si>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</si>
  <si>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</si>
  <si>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</si>
  <si>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</si>
  <si>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</si>
  <si>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</si>
  <si>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</si>
  <si>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</si>
  <si>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</si>
  <si>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</si>
  <si>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</si>
  <si>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</si>
  <si>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</si>
  <si>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</si>
  <si>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</si>
  <si>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</si>
  <si>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</si>
  <si>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</si>
  <si>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</si>
  <si>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</si>
  <si>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</si>
  <si>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</si>
  <si>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</si>
  <si>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</si>
  <si>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</si>
  <si>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</si>
  <si>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</si>
  <si>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</si>
  <si>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</si>
  <si>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</si>
  <si>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</si>
  <si>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</si>
  <si>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</si>
  <si>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</si>
  <si>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</si>
  <si>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</si>
  <si>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</si>
  <si>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</si>
  <si>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</si>
  <si>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</si>
  <si>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</si>
  <si>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</si>
  <si>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</si>
  <si>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</si>
  <si>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</si>
  <si>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</si>
  <si>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</si>
  <si>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</si>
  <si>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</si>
  <si>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</si>
  <si>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</si>
  <si>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</si>
  <si>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</si>
  <si>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</si>
  <si>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</si>
  <si>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</si>
  <si>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</si>
  <si>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</si>
  <si>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</si>
  <si>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</si>
  <si>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</si>
  <si>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</si>
  <si>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</si>
  <si>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</si>
  <si>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</si>
  <si>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</si>
  <si>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</si>
  <si>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</si>
  <si>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</si>
  <si>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</si>
  <si>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</si>
  <si>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</si>
  <si>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</si>
  <si>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</si>
  <si>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</si>
  <si>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</si>
  <si>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</si>
  <si>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</si>
  <si>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</si>
  <si>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</si>
  <si>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</si>
  <si>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</si>
  <si>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</si>
  <si>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</si>
  <si>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</si>
  <si>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</si>
  <si>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</si>
  <si>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</si>
  <si>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</si>
  <si>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</si>
  <si>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</si>
  <si>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</si>
  <si>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</si>
  <si>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</si>
  <si>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</si>
  <si>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</si>
  <si>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</si>
  <si>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</si>
  <si>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</si>
  <si>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</si>
  <si>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</si>
  <si>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</si>
  <si>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</si>
  <si>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</si>
  <si>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</si>
  <si>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</si>
  <si>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</si>
  <si>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</si>
  <si>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</si>
  <si>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</si>
  <si>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</si>
  <si>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</si>
  <si>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</si>
  <si>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</si>
  <si>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</si>
  <si>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</si>
  <si>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</si>
  <si>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</si>
  <si>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</si>
  <si>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</si>
  <si>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</si>
  <si>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</si>
  <si>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</si>
  <si>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</si>
  <si>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</si>
  <si>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</si>
  <si>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</si>
  <si>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</si>
  <si>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</si>
  <si>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</si>
  <si>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</si>
  <si>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</si>
  <si>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</si>
  <si>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</si>
  <si>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</si>
  <si>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</si>
  <si>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</si>
  <si>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</si>
  <si>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</si>
  <si>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</si>
  <si>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</si>
  <si>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</si>
  <si>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</si>
  <si>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</si>
  <si>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</si>
  <si>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</si>
  <si>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</si>
  <si>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</si>
  <si>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</si>
  <si>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</si>
  <si>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</si>
  <si>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</si>
  <si>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</si>
  <si>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</si>
  <si>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</si>
  <si>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</si>
  <si>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</si>
  <si>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</si>
  <si>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</si>
  <si>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</si>
  <si>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</si>
  <si>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</si>
  <si>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</si>
  <si>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</si>
  <si>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</si>
  <si>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</si>
  <si>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</si>
  <si>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</si>
  <si>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</si>
  <si>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</si>
  <si>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</si>
  <si>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</si>
  <si>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</si>
  <si>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</si>
  <si>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</si>
  <si>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</si>
  <si>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</si>
  <si>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</si>
  <si>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</si>
  <si>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</si>
  <si>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</si>
  <si>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</si>
  <si>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</si>
  <si>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</si>
  <si>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</si>
  <si>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</si>
  <si>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</si>
  <si>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</si>
  <si>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</si>
  <si>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</si>
  <si>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</si>
  <si>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</si>
  <si>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</si>
  <si>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</si>
  <si>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</si>
  <si>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</si>
  <si>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</si>
  <si>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</si>
  <si>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</si>
  <si>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</si>
  <si>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</si>
  <si>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</si>
  <si>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</si>
  <si>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</si>
  <si>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</si>
  <si>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</si>
  <si>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</si>
  <si>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</si>
  <si>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</si>
  <si>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</si>
  <si>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</si>
  <si>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</si>
  <si>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</si>
  <si>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</si>
  <si>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</si>
  <si>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</si>
  <si>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</si>
  <si>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</si>
  <si>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</si>
  <si>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</si>
  <si>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</si>
  <si>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</si>
  <si>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</si>
  <si>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</si>
  <si>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</si>
  <si>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</si>
  <si>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</si>
  <si>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</si>
  <si>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</si>
  <si>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</si>
  <si>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</si>
  <si>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</si>
  <si>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</si>
  <si>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</si>
  <si>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</si>
  <si>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</si>
  <si>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</si>
  <si>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</si>
  <si>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</si>
  <si>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</si>
  <si>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</si>
  <si>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</si>
  <si>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</si>
  <si>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</si>
  <si>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</si>
  <si>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</si>
  <si>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</si>
  <si>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</si>
  <si>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</si>
  <si>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</si>
  <si>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</si>
  <si>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</si>
  <si>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</si>
  <si>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</si>
  <si>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</si>
  <si>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</si>
  <si>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</si>
  <si>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</si>
  <si>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</si>
  <si>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</si>
  <si>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</si>
  <si>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</si>
  <si>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</si>
  <si>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</si>
  <si>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</si>
  <si>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</si>
  <si>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</si>
  <si>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</si>
  <si>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</si>
  <si>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</si>
  <si>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</si>
  <si>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</si>
  <si>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</si>
  <si>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</si>
  <si>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</si>
  <si>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</si>
  <si>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</si>
  <si>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</si>
  <si>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</si>
  <si>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</si>
  <si>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</si>
  <si>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</si>
  <si>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</si>
  <si>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</si>
  <si>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</si>
  <si>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</si>
  <si>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</si>
  <si>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</si>
  <si>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</si>
  <si>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</si>
  <si>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</si>
  <si>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</si>
  <si>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</si>
  <si>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</si>
  <si>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</si>
  <si>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</si>
  <si>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</si>
  <si>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</si>
  <si>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</si>
  <si>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</si>
  <si>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</si>
  <si>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</si>
  <si>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</si>
  <si>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</si>
  <si>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</si>
  <si>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</si>
  <si>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</si>
  <si>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</si>
  <si>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</si>
  <si>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</si>
  <si>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</si>
  <si>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</si>
  <si>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</si>
  <si>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</si>
  <si>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</si>
  <si>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</si>
  <si>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</si>
  <si>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</si>
  <si>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</si>
  <si>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</si>
  <si>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</si>
  <si>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</si>
  <si>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</si>
  <si>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</si>
  <si>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</si>
  <si>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</si>
  <si>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</si>
  <si>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</si>
  <si>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</si>
  <si>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</si>
  <si>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</si>
  <si>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</si>
  <si>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</si>
  <si>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</si>
  <si>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</si>
  <si>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</si>
  <si>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</si>
  <si>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</si>
  <si>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</si>
  <si>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</si>
  <si>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</si>
  <si>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</si>
  <si>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</si>
  <si>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</si>
  <si>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</si>
  <si>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</si>
  <si>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</si>
  <si>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</si>
  <si>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</si>
  <si>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</si>
  <si>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</si>
  <si>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</si>
  <si>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</si>
  <si>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</si>
  <si>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</si>
  <si>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</si>
  <si>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</si>
  <si>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</si>
  <si>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</si>
  <si>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</si>
  <si>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</si>
  <si>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</si>
  <si>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</si>
  <si>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</si>
  <si>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</si>
  <si>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</si>
  <si>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</si>
  <si>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</si>
  <si>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</si>
  <si>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</si>
  <si>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</si>
  <si>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</si>
  <si>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</si>
  <si>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</si>
  <si>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</si>
  <si>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</si>
  <si>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</si>
  <si>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</si>
  <si>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</si>
  <si>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</si>
  <si>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</si>
  <si>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</si>
  <si>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</si>
  <si>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</si>
  <si>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</si>
  <si>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</si>
  <si>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</si>
  <si>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</si>
  <si>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</si>
  <si>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</si>
  <si>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</si>
  <si>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</si>
  <si>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</si>
  <si>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</si>
  <si>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</si>
  <si>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</si>
  <si>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</si>
  <si>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</si>
  <si>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</si>
  <si>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</si>
  <si>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</si>
  <si>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</si>
  <si>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</si>
  <si>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</si>
  <si>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</si>
  <si>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</si>
  <si>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</si>
  <si>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</si>
  <si>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</si>
  <si>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</si>
  <si>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</si>
  <si>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</si>
  <si>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</si>
  <si>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</si>
  <si>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</si>
  <si>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</si>
  <si>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</si>
  <si>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</si>
  <si>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</si>
  <si>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</si>
  <si>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</si>
  <si>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</si>
  <si>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</si>
  <si>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</si>
  <si>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</si>
  <si>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</si>
  <si>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</si>
  <si>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</si>
  <si>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</si>
  <si>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</si>
  <si>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</si>
  <si>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</si>
  <si>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</si>
  <si>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</si>
  <si>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</si>
  <si>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</si>
  <si>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</si>
  <si>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</si>
  <si>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</si>
  <si>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</si>
  <si>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</si>
  <si>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</si>
  <si>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</si>
  <si>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</si>
  <si>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</si>
  <si>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</si>
  <si>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</si>
  <si>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</si>
  <si>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</si>
  <si>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</si>
  <si>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</si>
  <si>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</si>
  <si>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</si>
  <si>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</si>
  <si>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</si>
  <si>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</si>
  <si>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</si>
  <si>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</si>
  <si>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</si>
  <si>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</si>
  <si>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</si>
  <si>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</si>
  <si>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</si>
  <si>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</si>
  <si>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</si>
  <si>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</si>
  <si>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</si>
  <si>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</si>
  <si>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</si>
  <si>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</si>
  <si>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</si>
  <si>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</si>
  <si>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</si>
  <si>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</si>
  <si>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</si>
  <si>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</si>
  <si>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</si>
  <si>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</si>
  <si>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</si>
  <si>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</si>
  <si>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</si>
  <si>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</si>
  <si>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</si>
  <si>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</si>
  <si>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</si>
  <si>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</si>
  <si>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</si>
  <si>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</si>
  <si>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</si>
  <si>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</si>
  <si>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</si>
  <si>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</si>
  <si>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</si>
  <si>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</si>
  <si>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</si>
  <si>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</si>
  <si>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</si>
  <si>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</si>
  <si>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</si>
  <si>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</si>
  <si>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</si>
  <si>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</si>
  <si>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</si>
  <si>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</si>
  <si>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</si>
  <si>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</si>
  <si>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</si>
  <si>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</si>
  <si>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</si>
  <si>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</si>
  <si>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</si>
  <si>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</si>
  <si>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</si>
  <si>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</si>
  <si>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</si>
  <si>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</si>
  <si>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</si>
  <si>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</si>
  <si>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</si>
  <si>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</si>
  <si>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</si>
  <si>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</si>
  <si>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</si>
  <si>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</si>
  <si>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</si>
  <si>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</si>
  <si>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</si>
  <si>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</si>
  <si>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</si>
  <si>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</si>
  <si>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</si>
  <si>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</si>
  <si>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</si>
  <si>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</si>
  <si>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</si>
  <si>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</si>
  <si>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</si>
  <si>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</si>
  <si>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</si>
  <si>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</si>
  <si>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</si>
  <si>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</si>
  <si>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</si>
  <si>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</si>
  <si>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</si>
  <si>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</si>
  <si>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</si>
  <si>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</si>
  <si>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</si>
  <si>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</si>
  <si>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</si>
  <si>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</si>
  <si>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</si>
  <si>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</si>
  <si>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</si>
  <si>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</si>
  <si>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</si>
  <si>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</si>
  <si>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</si>
  <si>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</si>
  <si>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</si>
  <si>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</si>
  <si>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</si>
  <si>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</si>
  <si>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</si>
  <si>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</si>
  <si>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</si>
  <si>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</si>
  <si>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</si>
  <si>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</si>
  <si>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</si>
  <si>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</si>
  <si>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</si>
  <si>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</si>
  <si>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</si>
  <si>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</si>
  <si>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</si>
  <si>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</si>
  <si>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</si>
  <si>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</si>
  <si>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</si>
  <si>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</si>
  <si>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</si>
  <si>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</si>
  <si>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</si>
  <si>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</si>
  <si>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</si>
  <si>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</si>
  <si>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</si>
  <si>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</si>
  <si>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</si>
  <si>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</si>
  <si>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</si>
  <si>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</si>
  <si>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</si>
  <si>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</si>
  <si>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</si>
  <si>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</si>
  <si>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</si>
  <si>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</si>
  <si>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</si>
  <si>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</si>
  <si>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</si>
  <si>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</si>
  <si>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</si>
  <si>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</si>
  <si>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</si>
  <si>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</si>
  <si>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</si>
  <si>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</si>
  <si>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</si>
  <si>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</si>
  <si>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</si>
  <si>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</si>
  <si>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</si>
  <si>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</si>
  <si>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</si>
  <si>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</si>
  <si>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</si>
  <si>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</si>
  <si>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</si>
  <si>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</si>
  <si>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</si>
  <si>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</si>
  <si>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</si>
  <si>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</si>
  <si>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</si>
  <si>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</si>
  <si>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</si>
  <si>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</si>
  <si>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</si>
  <si>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</si>
  <si>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</si>
  <si>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</si>
  <si>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</si>
  <si>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</si>
  <si>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</si>
  <si>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</si>
  <si>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</si>
  <si>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</si>
  <si>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</si>
  <si>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</si>
  <si>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</si>
  <si>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</si>
  <si>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</si>
  <si>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</si>
  <si>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</si>
  <si>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</si>
  <si>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</si>
  <si>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</si>
  <si>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</si>
  <si>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</si>
  <si>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</si>
  <si>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</si>
  <si>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</si>
  <si>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</si>
  <si>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</si>
  <si>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</si>
  <si>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</si>
  <si>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</si>
  <si>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</si>
  <si>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</si>
  <si>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</si>
  <si>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</si>
  <si>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</si>
  <si>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</si>
  <si>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</si>
  <si>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</si>
  <si>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</si>
  <si>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</si>
  <si>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</si>
  <si>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</si>
  <si>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</si>
  <si>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</si>
  <si>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</si>
  <si>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</si>
  <si>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</si>
  <si>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</si>
  <si>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</si>
  <si>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</si>
  <si>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</si>
  <si>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</si>
  <si>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</si>
  <si>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</si>
  <si>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</si>
  <si>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</si>
  <si>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</si>
  <si>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</si>
  <si>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</si>
  <si>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</si>
  <si>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</si>
  <si>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</si>
  <si>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</si>
  <si>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</si>
  <si>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</si>
  <si>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</si>
  <si>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</si>
  <si>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</si>
  <si>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</si>
  <si>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</si>
  <si>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</si>
  <si>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</si>
  <si>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</si>
  <si>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</si>
  <si>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</si>
  <si>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</si>
  <si>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</si>
  <si>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</si>
  <si>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</si>
  <si>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</si>
  <si>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</si>
  <si>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</si>
  <si>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</si>
  <si>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</si>
  <si>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</si>
  <si>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</si>
  <si>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</si>
  <si>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</si>
  <si>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</si>
  <si>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</si>
  <si>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</si>
  <si>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</si>
  <si>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</si>
  <si>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</si>
  <si>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</si>
  <si>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</si>
  <si>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</si>
  <si>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</si>
  <si>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</si>
  <si>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</si>
  <si>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</si>
  <si>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</si>
  <si>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</si>
  <si>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</si>
  <si>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</si>
  <si>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</si>
  <si>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</si>
  <si>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</si>
  <si>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</si>
  <si>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</si>
  <si>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</si>
  <si>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</si>
  <si>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</si>
  <si>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</si>
  <si>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</si>
  <si>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</si>
  <si>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</si>
  <si>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</si>
  <si>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</si>
  <si>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</si>
  <si>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</si>
  <si>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</si>
  <si>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</si>
  <si>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</si>
  <si>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</si>
  <si>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</si>
  <si>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</si>
  <si>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</si>
  <si>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</si>
  <si>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</si>
  <si>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</si>
  <si>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</si>
  <si>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</si>
  <si>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</si>
  <si>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</si>
  <si>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</si>
  <si>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</si>
  <si>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</si>
  <si>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</si>
  <si>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</si>
  <si>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</si>
  <si>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</si>
  <si>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</si>
  <si>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</si>
  <si>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</si>
  <si>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</si>
  <si>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</si>
  <si>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</si>
  <si>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</si>
  <si>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</si>
  <si>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</si>
  <si>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</si>
  <si>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</si>
  <si>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</si>
  <si>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</si>
  <si>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</si>
  <si>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</si>
  <si>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</si>
  <si>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</si>
  <si>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</si>
  <si>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</si>
  <si>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</si>
  <si>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</si>
  <si>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</si>
  <si>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</si>
  <si>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</si>
  <si>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</si>
  <si>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</si>
  <si>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</si>
  <si>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</si>
  <si>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</si>
  <si>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</si>
  <si>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</si>
  <si>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</si>
  <si>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</si>
  <si>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</si>
  <si>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</si>
  <si>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</si>
  <si>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</si>
  <si>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</si>
  <si>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</si>
  <si>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</si>
  <si>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</si>
  <si>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</si>
  <si>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</si>
  <si>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</si>
  <si>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</si>
  <si>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</si>
  <si>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</si>
  <si>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</si>
  <si>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</si>
  <si>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</si>
  <si>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</si>
  <si>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</si>
  <si>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</si>
  <si>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</si>
  <si>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</si>
  <si>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</si>
  <si>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</si>
  <si>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</si>
  <si>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</si>
  <si>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</si>
  <si>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</si>
  <si>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</si>
  <si>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</si>
  <si>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</si>
  <si>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</si>
  <si>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</si>
  <si>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</si>
  <si>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</si>
  <si>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</si>
  <si>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</si>
  <si>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</si>
  <si>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</si>
  <si>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</si>
  <si>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</si>
  <si>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</si>
  <si>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</si>
  <si>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</si>
  <si>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</si>
  <si>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</si>
  <si>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</si>
  <si>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</si>
  <si>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</si>
  <si>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</si>
  <si>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</si>
  <si>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</si>
  <si>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</si>
  <si>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</si>
  <si>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</si>
  <si>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</si>
  <si>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</si>
  <si>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</si>
  <si>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</si>
  <si>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</si>
  <si>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</si>
  <si>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</si>
  <si>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</si>
  <si>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</si>
  <si>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</si>
  <si>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</si>
  <si>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</si>
  <si>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</si>
  <si>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</si>
  <si>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</si>
  <si>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</si>
  <si>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</si>
  <si>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</si>
  <si>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</si>
  <si>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</si>
  <si>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</si>
  <si>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</si>
  <si>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</si>
  <si>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</si>
  <si>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</si>
  <si>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</si>
  <si>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</si>
  <si>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</si>
  <si>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</si>
  <si>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</si>
  <si>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</si>
  <si>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</si>
  <si>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</si>
  <si>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</si>
  <si>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</si>
  <si>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</si>
  <si>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</si>
  <si>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</si>
  <si>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</si>
  <si>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</si>
  <si>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</si>
  <si>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</si>
  <si>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</si>
  <si>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</si>
  <si>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</si>
  <si>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</si>
  <si>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</si>
  <si>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</si>
  <si>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</si>
  <si>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</si>
  <si>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</si>
  <si>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</si>
  <si>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</si>
  <si>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</si>
  <si>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</si>
  <si>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</si>
  <si>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</si>
  <si>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</si>
  <si>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</si>
  <si>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</si>
  <si>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</si>
  <si>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</si>
  <si>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</si>
  <si>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</si>
  <si>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</si>
  <si>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</si>
  <si>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</si>
  <si>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</si>
  <si>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</si>
  <si>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</si>
  <si>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</si>
  <si>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</si>
  <si>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</si>
  <si>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</si>
  <si>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</si>
  <si>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</si>
  <si>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</si>
  <si>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</si>
  <si>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</si>
  <si>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</si>
  <si>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</si>
  <si>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</si>
  <si>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</si>
  <si>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</si>
  <si>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</si>
  <si>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</si>
  <si>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</si>
  <si>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</si>
  <si>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</si>
  <si>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</si>
  <si>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</si>
  <si>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</si>
  <si>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</si>
  <si>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</si>
  <si>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</si>
  <si>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</si>
  <si>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</si>
  <si>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</si>
  <si>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</si>
  <si>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</si>
  <si>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</si>
  <si>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</si>
  <si>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</si>
  <si>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</si>
  <si>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</si>
  <si>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</si>
  <si>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</si>
  <si>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</si>
  <si>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</si>
  <si>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</si>
  <si>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</si>
  <si>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</si>
  <si>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</si>
  <si>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</si>
  <si>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</si>
  <si>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</si>
  <si>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</si>
  <si>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</si>
  <si>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</si>
  <si>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</si>
  <si>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</si>
  <si>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</si>
  <si>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</si>
  <si>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</si>
  <si>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</si>
  <si>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</si>
  <si>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</si>
  <si>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</si>
  <si>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</si>
  <si>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</si>
  <si>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</si>
  <si>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</si>
  <si>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</si>
  <si>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</si>
  <si>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</si>
  <si>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</si>
  <si>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</si>
  <si>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</si>
  <si>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</si>
  <si>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</si>
  <si>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</si>
  <si>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</si>
  <si>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</si>
  <si>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</si>
  <si>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</si>
  <si>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</si>
  <si>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</si>
  <si>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</si>
  <si>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</si>
  <si>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</si>
  <si>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</si>
  <si>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</si>
  <si>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</si>
  <si>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</si>
  <si>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</si>
  <si>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</si>
  <si>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</si>
  <si>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</si>
  <si>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</si>
  <si>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</si>
  <si>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</si>
  <si>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</si>
  <si>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</si>
  <si>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</si>
  <si>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</si>
  <si>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</si>
  <si>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</si>
  <si>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</si>
  <si>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</si>
  <si>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</si>
  <si>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</si>
  <si>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</si>
  <si>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</si>
  <si>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</si>
  <si>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</si>
  <si>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</si>
  <si>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</si>
  <si>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</si>
  <si>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</si>
  <si>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</si>
  <si>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</si>
  <si>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</si>
  <si>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</si>
  <si>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</si>
  <si>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</si>
  <si>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</si>
  <si>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</si>
  <si>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</si>
  <si>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</si>
  <si>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</si>
  <si>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</si>
  <si>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</si>
  <si>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</si>
  <si>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</si>
  <si>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</si>
  <si>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</si>
  <si>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</si>
  <si>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</si>
  <si>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</si>
  <si>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</si>
  <si>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</si>
  <si>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</si>
  <si>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</si>
  <si>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</si>
  <si>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</si>
  <si>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</si>
  <si>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</si>
  <si>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</si>
  <si>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</si>
  <si>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</si>
  <si>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</si>
  <si>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</si>
  <si>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</si>
  <si>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</si>
  <si>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</si>
  <si>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</si>
  <si>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</si>
  <si>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</si>
  <si>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</si>
  <si>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</si>
  <si>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</si>
  <si>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</si>
  <si>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</si>
  <si>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</si>
  <si>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</si>
  <si>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</si>
  <si>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</si>
  <si>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</si>
  <si>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</si>
  <si>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</si>
  <si>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</si>
  <si>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</si>
  <si>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</si>
  <si>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</si>
  <si>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</si>
  <si>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</si>
  <si>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</si>
  <si>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</si>
  <si>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</si>
  <si>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</si>
  <si>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</si>
  <si>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</si>
  <si>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</si>
  <si>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</si>
  <si>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</si>
  <si>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</si>
  <si>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</si>
  <si>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</si>
  <si>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</si>
  <si>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</si>
  <si>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</si>
  <si>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</si>
  <si>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</si>
  <si>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</si>
  <si>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</si>
  <si>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</si>
  <si>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</si>
  <si>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</si>
  <si>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</si>
  <si>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</si>
  <si>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</si>
  <si>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</si>
  <si>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</si>
  <si>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</si>
  <si>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</si>
  <si>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</si>
  <si>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</si>
  <si>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</si>
  <si>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</si>
  <si>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</si>
  <si>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</si>
  <si>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</si>
  <si>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</si>
  <si>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</si>
  <si>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</si>
  <si>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</si>
  <si>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</si>
  <si>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</si>
  <si>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</si>
  <si>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</si>
  <si>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</si>
  <si>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</si>
  <si>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</si>
  <si>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</si>
  <si>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</si>
  <si>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</si>
  <si>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</si>
  <si>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</si>
  <si>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</si>
  <si>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</si>
  <si>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</si>
  <si>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</si>
  <si>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</si>
  <si>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</si>
  <si>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</si>
  <si>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</si>
  <si>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</si>
  <si>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</si>
  <si>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</si>
  <si>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</si>
  <si>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</si>
  <si>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Periodo que termina</t>
  </si>
  <si>
    <t>32.47B</t>
  </si>
  <si>
    <t>Previsión</t>
  </si>
  <si>
    <t>41.04B</t>
  </si>
  <si>
    <t>40.22B</t>
  </si>
  <si>
    <t>35.76B</t>
  </si>
  <si>
    <t>36.55B</t>
  </si>
  <si>
    <t>33.66B</t>
  </si>
  <si>
    <t>32,512M</t>
  </si>
  <si>
    <t>32.15B</t>
  </si>
  <si>
    <t>32.77B</t>
  </si>
  <si>
    <t>29.88B</t>
  </si>
  <si>
    <t>27.88B</t>
  </si>
  <si>
    <t>29.2B</t>
  </si>
  <si>
    <t>25.77B</t>
  </si>
  <si>
    <t>25,282M</t>
  </si>
  <si>
    <t>21,713M</t>
  </si>
  <si>
    <t>24,274M</t>
  </si>
  <si>
    <t>23,621M</t>
  </si>
  <si>
    <t>25,264M</t>
  </si>
  <si>
    <t>21,046M</t>
  </si>
  <si>
    <t>22,149M</t>
  </si>
  <si>
    <t>22,093M</t>
  </si>
  <si>
    <t>26,362M</t>
  </si>
  <si>
    <t>22,015M</t>
  </si>
  <si>
    <t>22,030M</t>
  </si>
  <si>
    <t>21,059M</t>
  </si>
  <si>
    <t>23,679M</t>
  </si>
  <si>
    <t>17,789M</t>
  </si>
  <si>
    <t>23,003M</t>
  </si>
  <si>
    <t>Promedio precio acción</t>
  </si>
  <si>
    <t>Market Capitalization (Millions)</t>
  </si>
  <si>
    <t>Outstanding Shares (Millions)</t>
  </si>
  <si>
    <t>Market Cap/Revenue</t>
  </si>
  <si>
    <t>Revenue (Millions)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</si>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</sst>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1" formatCode="_-[$$-80A]* #,##0.00_-;\-[$$-80A]* #,##0.00_-;_-[$$-80A]* &quot;-&quot;??_-;_-@_-"/>
    <numFmt numFmtId="173" formatCode="0.000000"/>
  </numFmts>
  <fonts count="10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2"/>
      <color rgb="FF333333"/>
      <name val="Inherit"/>
    </font>
    <font>
      <sz val="12"/>
      <color rgb="FF333333"/>
      <name val="Arial"/>
      <family val="2"/>
    </font>
    <font>
      <b/>
      <sz val="12"/>
      <color rgb="FF0EA600"/>
      <name val="Inherit"/>
    </font>
    <font>
      <b/>
      <sz val="12"/>
      <color rgb="FFFF0000"/>
      <name val="Inherit"/>
    </font>
    <font>
      <sz val="14"/>
      <color rgb="FF444444"/>
      <name val="Arial"/>
      <family val="2"/>
    </font>
    <font>
      <sz val="12"/>
      <color theme="1"/>
      <name val="Inherit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43" fontId="3" fillId="0" borderId="0" applyFont="0" applyFill="0" applyBorder="0" applyAlignment="0" applyProtection="0"/>
  </cellStyleXfs>
  <cellXfs count="2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top" wrapText="1"/>
    </xf>
    <xf numFmtId="17" fontId="5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3" fontId="8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43" fontId="0" fillId="0" borderId="0" xfId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71" fontId="9" fillId="0" borderId="0" xfId="1" applyNumberFormat="1" applyFont="1" applyAlignment="1">
      <alignment vertical="top" wrapText="1"/>
    </xf>
    <xf numFmtId="173" fontId="5" fillId="0" borderId="0" xfId="0" applyNumberFormat="1" applyFont="1" applyAlignment="1">
      <alignment vertical="top" wrapText="1"/>
    </xf>
  </cellXfs>
  <cellStyles count="2">
    <cellStyle name="Millares" xfId="1" builtinId="3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'MSFT otros datos'!$I$1</c:f>
              <c:strCache>
                <c:ptCount val="1"/>
                <c:pt idx="0">
                  <c:v>Market Cap/Revenue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'MSFT otros datos'!$I$2:$I$29</c:f>
              <c:numCache>
                <c:formatCode>General</c:formatCode>
                <c:ptCount val="28"/>
                <c:pt idx="0">
                  <c:v>12.553661884165148</c:v>
                </c:pt>
                <c:pt idx="1">
                  <c:v>13.801622331882182</c:v>
                </c:pt>
                <c:pt idx="2">
                  <c:v>12.953987459482432</c:v>
                </c:pt>
                <c:pt idx="3">
                  <c:v>15.011948190648265</c:v>
                </c:pt>
                <c:pt idx="4">
                  <c:v>14.950441045387175</c:v>
                </c:pt>
                <c:pt idx="5">
                  <c:v>16.140772008083896</c:v>
                </c:pt>
                <c:pt idx="6">
                  <c:v>8.3413875146669181</c:v>
                </c:pt>
                <c:pt idx="7">
                  <c:v>18.705473874499155</c:v>
                </c:pt>
                <c:pt idx="8">
                  <c:v>18.787757752754278</c:v>
                </c:pt>
                <c:pt idx="9">
                  <c:v>18.065068878602215</c:v>
                </c:pt>
                <c:pt idx="10">
                  <c:v>16.579764596069751</c:v>
                </c:pt>
                <c:pt idx="11">
                  <c:v>19.823060635815903</c:v>
                </c:pt>
                <c:pt idx="12">
                  <c:v>20.286451527859313</c:v>
                </c:pt>
                <c:pt idx="13">
                  <c:v>21.807984950641004</c:v>
                </c:pt>
                <c:pt idx="14">
                  <c:v>20.408645428552909</c:v>
                </c:pt>
                <c:pt idx="15">
                  <c:v>25.249916436100897</c:v>
                </c:pt>
                <c:pt idx="16">
                  <c:v>23.85900337542062</c:v>
                </c:pt>
                <c:pt idx="17">
                  <c:v>27.52628880649716</c:v>
                </c:pt>
                <c:pt idx="18">
                  <c:v>25.275724907919042</c:v>
                </c:pt>
                <c:pt idx="19">
                  <c:v>26.300809348104043</c:v>
                </c:pt>
                <c:pt idx="20">
                  <c:v>28.096927282085932</c:v>
                </c:pt>
                <c:pt idx="21">
                  <c:v>31.388305594618728</c:v>
                </c:pt>
                <c:pt idx="22">
                  <c:v>29.712718327192967</c:v>
                </c:pt>
                <c:pt idx="23">
                  <c:v>35.889238707448207</c:v>
                </c:pt>
                <c:pt idx="24">
                  <c:v>35.126623814490216</c:v>
                </c:pt>
                <c:pt idx="25">
                  <c:v>42.770205935860609</c:v>
                </c:pt>
                <c:pt idx="26">
                  <c:v>37.490261841341692</c:v>
                </c:pt>
                <c:pt idx="27">
                  <c:v>41.475859183696095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6-D842-968D-3C73901B9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999567"/>
        <c:axId val="1836573071"/>
      </c:lineChart>
      <c:catAx>
        <c:axId val="185399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6573071"/>
        <c:crosses val="autoZero"/>
        <c:auto val="1"/>
        <c:lblAlgn val="ctr"/>
        <c:lblOffset val="100"/>
        <c:noMultiLvlLbl val="0"/>
      </c:catAx>
      <c:valAx>
        <c:axId val="18365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399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'MSFT otros datos'!$D$1</c:f>
              <c:strCache>
                <c:ptCount val="1"/>
                <c:pt idx="0">
                  <c:v>Revenue (Millions)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'MSFT otros datos'!$D$2:$D$29</c:f>
              <c:numCache>
                <c:formatCode>_-[$$-80A]* #,##0.00_-;\-[$$-80A]* #,##0.00_-;_-[$$-80A]* "-"??_-;_-@_-</c:formatCode>
                <c:ptCount val="28"/>
                <c:pt idx="0">
                  <c:v>23380</c:v>
                </c:pt>
                <c:pt idx="1">
                  <c:v>23200</c:v>
                </c:pt>
                <c:pt idx="2">
                  <c:v>26470</c:v>
                </c:pt>
                <c:pt idx="3">
                  <c:v>21730</c:v>
                </c:pt>
                <c:pt idx="4">
                  <c:v>22180</c:v>
                </c:pt>
                <c:pt idx="5">
                  <c:v>20380</c:v>
                </c:pt>
                <c:pt idx="6">
                  <c:v>44180</c:v>
                </c:pt>
                <c:pt idx="7">
                  <c:v>20530</c:v>
                </c:pt>
                <c:pt idx="8">
                  <c:v>20610</c:v>
                </c:pt>
                <c:pt idx="9">
                  <c:v>22330</c:v>
                </c:pt>
                <c:pt idx="10">
                  <c:v>26070</c:v>
                </c:pt>
                <c:pt idx="11">
                  <c:v>23560</c:v>
                </c:pt>
                <c:pt idx="12">
                  <c:v>24700</c:v>
                </c:pt>
                <c:pt idx="13">
                  <c:v>24540</c:v>
                </c:pt>
                <c:pt idx="14">
                  <c:v>28920</c:v>
                </c:pt>
                <c:pt idx="15">
                  <c:v>26820</c:v>
                </c:pt>
                <c:pt idx="16">
                  <c:v>30090</c:v>
                </c:pt>
                <c:pt idx="17">
                  <c:v>29080</c:v>
                </c:pt>
                <c:pt idx="18">
                  <c:v>32470</c:v>
                </c:pt>
                <c:pt idx="19">
                  <c:v>30570</c:v>
                </c:pt>
                <c:pt idx="20">
                  <c:v>33720</c:v>
                </c:pt>
                <c:pt idx="21">
                  <c:v>33060</c:v>
                </c:pt>
                <c:pt idx="22">
                  <c:v>36910</c:v>
                </c:pt>
                <c:pt idx="23">
                  <c:v>35020</c:v>
                </c:pt>
                <c:pt idx="24">
                  <c:v>38030</c:v>
                </c:pt>
                <c:pt idx="25">
                  <c:v>37150</c:v>
                </c:pt>
                <c:pt idx="26">
                  <c:v>43080</c:v>
                </c:pt>
                <c:pt idx="27">
                  <c:v>41710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4-1547-9F0B-99D4D4D8D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250943"/>
        <c:axId val="1784424559"/>
      </c:lineChart>
      <c:catAx>
        <c:axId val="185125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4424559"/>
        <c:crosses val="autoZero"/>
        <c:auto val="1"/>
        <c:lblAlgn val="ctr"/>
        <c:lblOffset val="100"/>
        <c:noMultiLvlLbl val="0"/>
      </c:catAx>
      <c:valAx>
        <c:axId val="178442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125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'MSFT otros datos'!$F$1</c:f>
              <c:strCache>
                <c:ptCount val="1"/>
                <c:pt idx="0">
                  <c:v>Promedio precio acción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'MSFT otros datos'!$F$2:$F$29</c:f>
              <c:numCache>
                <c:formatCode>0.000000</c:formatCode>
                <c:ptCount val="28"/>
                <c:pt idx="0">
                  <c:v>34.94518571874999</c:v>
                </c:pt>
                <c:pt idx="1">
                  <c:v>38.342430619047612</c:v>
                </c:pt>
                <c:pt idx="2">
                  <c:v>41.327232500000001</c:v>
                </c:pt>
                <c:pt idx="3">
                  <c:v>39.602966393442614</c:v>
                </c:pt>
                <c:pt idx="4">
                  <c:v>40.17455565625</c:v>
                </c:pt>
                <c:pt idx="5">
                  <c:v>40.691357437499981</c:v>
                </c:pt>
                <c:pt idx="6">
                  <c:v>45.773506446153824</c:v>
                </c:pt>
                <c:pt idx="7">
                  <c:v>48.093096887096763</c:v>
                </c:pt>
                <c:pt idx="8">
                  <c:v>48.323435328125001</c:v>
                </c:pt>
                <c:pt idx="9">
                  <c:v>51.218002546874999</c:v>
                </c:pt>
                <c:pt idx="10">
                  <c:v>55.202357984615382</c:v>
                </c:pt>
                <c:pt idx="11">
                  <c:v>59.776181822580654</c:v>
                </c:pt>
                <c:pt idx="12">
                  <c:v>63.977956171875007</c:v>
                </c:pt>
                <c:pt idx="13">
                  <c:v>68.620073174603178</c:v>
                </c:pt>
                <c:pt idx="14">
                  <c:v>76.552273125000013</c:v>
                </c:pt>
                <c:pt idx="15">
                  <c:v>86.887703209677454</c:v>
                </c:pt>
                <c:pt idx="16">
                  <c:v>92.111548828125024</c:v>
                </c:pt>
                <c:pt idx="17">
                  <c:v>103.07294340624999</c:v>
                </c:pt>
                <c:pt idx="18">
                  <c:v>105.65174919672133</c:v>
                </c:pt>
                <c:pt idx="19">
                  <c:v>103.82434681967209</c:v>
                </c:pt>
                <c:pt idx="20">
                  <c:v>122.20152043750002</c:v>
                </c:pt>
                <c:pt idx="21">
                  <c:v>134.59110025396825</c:v>
                </c:pt>
                <c:pt idx="22">
                  <c:v>142.59477746153848</c:v>
                </c:pt>
                <c:pt idx="23">
                  <c:v>163.75780319672131</c:v>
                </c:pt>
                <c:pt idx="24">
                  <c:v>173.87290168750005</c:v>
                </c:pt>
                <c:pt idx="25">
                  <c:v>208.05462230158722</c:v>
                </c:pt>
                <c:pt idx="26">
                  <c:v>212.06413867187499</c:v>
                </c:pt>
                <c:pt idx="27">
                  <c:v>229.7421097678571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5-D745-9CE4-7E097D5E8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741935"/>
        <c:axId val="1829738959"/>
      </c:lineChart>
      <c:catAx>
        <c:axId val="183674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738959"/>
        <c:crosses val="autoZero"/>
        <c:auto val="1"/>
        <c:lblAlgn val="ctr"/>
        <c:lblOffset val="100"/>
        <c:noMultiLvlLbl val="0"/>
      </c:catAx>
      <c:valAx>
        <c:axId val="182973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674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527050</xdr:colOff>
      <xdr:row>0</xdr:row>
      <xdr:rowOff>412750</xdr:rowOff>
    </xdr:from>
    <xdr:to>
      <xdr:col>15</xdr:col>
      <xdr:colOff>146050</xdr:colOff>
      <xdr:row>11</xdr:row>
      <xdr:rowOff>222250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405C36-1905-8C45-8428-5342FC5CC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25</xdr:row>
      <xdr:rowOff>187989</xdr:rowOff>
    </xdr:from>
    <xdr:to>
      <xdr:col>15</xdr:col>
      <xdr:colOff>133350</xdr:colOff>
      <xdr:row>37</xdr:row>
      <xdr:rowOff>187989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CBC6258-2EA7-6142-955D-6BC6209BA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490279</xdr:colOff>
      <xdr:row>12</xdr:row>
      <xdr:rowOff>186365</xdr:rowOff>
    </xdr:from>
    <xdr:to>
      <xdr:col>15</xdr:col>
      <xdr:colOff>100419</xdr:colOff>
      <xdr:row>25</xdr:row>
      <xdr:rowOff>49914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75D1E87-E9B5-9944-AE8F-157C2284A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771"/>
  <sheetViews>
    <sheetView showGridLines="0" workbookViewId="0">
      <selection activeCell="J9" sqref="J9"/>
    </sheetView>
  </sheetViews>
  <sheetFormatPr baseColWidth="10" defaultColWidth="8.33203125" defaultRowHeight="20" customHeight="1"/>
  <cols>
    <col min="1" max="1" width="10.1640625" style="1" customWidth="1"/>
    <col min="2" max="6" width="9.33203125" style="1" customWidth="1"/>
    <col min="7" max="7" width="9.83203125" style="1" customWidth="1"/>
    <col min="8" max="8" width="8.33203125" style="1" customWidth="1"/>
    <col min="9" max="16384" width="8.33203125" style="1"/>
  </cols>
  <sheetData>
    <row r="1" spans="1:7" ht="27.75" customHeight="1">
      <c r="A1" s="9" t="s">
        <v>0</v>
      </c>
      <c r="B1" s="9"/>
      <c r="C1" s="9"/>
      <c r="D1" s="9"/>
      <c r="E1" s="9"/>
      <c r="F1" s="9"/>
      <c r="G1" s="9"/>
    </row>
    <row r="2" spans="1:7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20.25" customHeight="1">
      <c r="A3" s="3" t="s">
        <v>8</v>
      </c>
      <c r="B3" s="4">
        <v>29.18</v>
      </c>
      <c r="C3" s="5">
        <v>29.370000999999998</v>
      </c>
      <c r="D3" s="5">
        <v>29.01</v>
      </c>
      <c r="E3" s="5">
        <v>29.290001</v>
      </c>
      <c r="F3" s="5">
        <v>22.866485999999998</v>
      </c>
      <c r="G3" s="5">
        <v>37512000</v>
      </c>
    </row>
    <row r="4" spans="1:7" ht="20" customHeight="1">
      <c r="A4" s="6" t="s">
        <v>9</v>
      </c>
      <c r="B4" s="7">
        <v>29.42</v>
      </c>
      <c r="C4" s="8">
        <v>29.49</v>
      </c>
      <c r="D4" s="8">
        <v>29.200001</v>
      </c>
      <c r="E4" s="8">
        <v>29.370000999999998</v>
      </c>
      <c r="F4" s="8">
        <v>22.928941999999999</v>
      </c>
      <c r="G4" s="8">
        <v>36723500</v>
      </c>
    </row>
    <row r="5" spans="1:7" ht="20" customHeight="1">
      <c r="A5" s="6" t="s">
        <v>10</v>
      </c>
      <c r="B5" s="7">
        <v>29.5</v>
      </c>
      <c r="C5" s="8">
        <v>29.870000999999998</v>
      </c>
      <c r="D5" s="8">
        <v>29.4</v>
      </c>
      <c r="E5" s="8">
        <v>29.629999000000002</v>
      </c>
      <c r="F5" s="8">
        <v>23.131913999999998</v>
      </c>
      <c r="G5" s="8">
        <v>50385700</v>
      </c>
    </row>
    <row r="6" spans="1:7" ht="20" customHeight="1">
      <c r="A6" s="6" t="s">
        <v>11</v>
      </c>
      <c r="B6" s="7">
        <v>29.629999000000002</v>
      </c>
      <c r="C6" s="8">
        <v>29.719999000000001</v>
      </c>
      <c r="D6" s="8">
        <v>29.5</v>
      </c>
      <c r="E6" s="8">
        <v>29.610001</v>
      </c>
      <c r="F6" s="8">
        <v>23.116302000000001</v>
      </c>
      <c r="G6" s="8">
        <v>43845200</v>
      </c>
    </row>
    <row r="7" spans="1:7" ht="20" customHeight="1">
      <c r="A7" s="6" t="s">
        <v>12</v>
      </c>
      <c r="B7" s="7">
        <v>29.76</v>
      </c>
      <c r="C7" s="8">
        <v>29.9</v>
      </c>
      <c r="D7" s="8">
        <v>29.35</v>
      </c>
      <c r="E7" s="8">
        <v>29.59</v>
      </c>
      <c r="F7" s="8">
        <v>23.100687000000001</v>
      </c>
      <c r="G7" s="8">
        <v>81332100</v>
      </c>
    </row>
    <row r="8" spans="1:7" ht="20" customHeight="1">
      <c r="A8" s="6" t="s">
        <v>13</v>
      </c>
      <c r="B8" s="7">
        <v>29.5</v>
      </c>
      <c r="C8" s="8">
        <v>29.700001</v>
      </c>
      <c r="D8" s="8">
        <v>29.389999</v>
      </c>
      <c r="E8" s="8">
        <v>29.6</v>
      </c>
      <c r="F8" s="8">
        <v>23.108502999999999</v>
      </c>
      <c r="G8" s="8">
        <v>37718200</v>
      </c>
    </row>
    <row r="9" spans="1:7" ht="20" customHeight="1">
      <c r="A9" s="6" t="s">
        <v>14</v>
      </c>
      <c r="B9" s="7">
        <v>29.59</v>
      </c>
      <c r="C9" s="8">
        <v>29.9</v>
      </c>
      <c r="D9" s="8">
        <v>29.41</v>
      </c>
      <c r="E9" s="8">
        <v>29.879999000000002</v>
      </c>
      <c r="F9" s="8">
        <v>23.327096999999998</v>
      </c>
      <c r="G9" s="8">
        <v>42026600</v>
      </c>
    </row>
    <row r="10" spans="1:7" ht="20" customHeight="1">
      <c r="A10" s="6" t="s">
        <v>15</v>
      </c>
      <c r="B10" s="7">
        <v>29.719999000000001</v>
      </c>
      <c r="C10" s="8">
        <v>29.85</v>
      </c>
      <c r="D10" s="8">
        <v>29.6</v>
      </c>
      <c r="E10" s="8">
        <v>29.65</v>
      </c>
      <c r="F10" s="8">
        <v>23.147532999999999</v>
      </c>
      <c r="G10" s="8">
        <v>33987700</v>
      </c>
    </row>
    <row r="11" spans="1:7" ht="20" customHeight="1">
      <c r="A11" s="6" t="s">
        <v>16</v>
      </c>
      <c r="B11" s="7">
        <v>29.83</v>
      </c>
      <c r="C11" s="8">
        <v>30.57</v>
      </c>
      <c r="D11" s="8">
        <v>29.799999</v>
      </c>
      <c r="E11" s="8">
        <v>30.01</v>
      </c>
      <c r="F11" s="8">
        <v>23.428585000000002</v>
      </c>
      <c r="G11" s="8">
        <v>73168700</v>
      </c>
    </row>
    <row r="12" spans="1:7" ht="20" customHeight="1">
      <c r="A12" s="6" t="s">
        <v>17</v>
      </c>
      <c r="B12" s="7">
        <v>30.09</v>
      </c>
      <c r="C12" s="8">
        <v>30.200001</v>
      </c>
      <c r="D12" s="8">
        <v>29.59</v>
      </c>
      <c r="E12" s="8">
        <v>29.66</v>
      </c>
      <c r="F12" s="8">
        <v>23.155339999999999</v>
      </c>
      <c r="G12" s="8">
        <v>55595500</v>
      </c>
    </row>
    <row r="13" spans="1:7" ht="20" customHeight="1">
      <c r="A13" s="6" t="s">
        <v>18</v>
      </c>
      <c r="B13" s="7">
        <v>29.709999</v>
      </c>
      <c r="C13" s="8">
        <v>29.82</v>
      </c>
      <c r="D13" s="8">
        <v>29.549999</v>
      </c>
      <c r="E13" s="8">
        <v>29.59</v>
      </c>
      <c r="F13" s="8">
        <v>23.100687000000001</v>
      </c>
      <c r="G13" s="8">
        <v>33336000</v>
      </c>
    </row>
    <row r="14" spans="1:7" ht="20" customHeight="1">
      <c r="A14" s="6" t="s">
        <v>19</v>
      </c>
      <c r="B14" s="7">
        <v>29.629999000000002</v>
      </c>
      <c r="C14" s="8">
        <v>29.860001</v>
      </c>
      <c r="D14" s="8">
        <v>29.5</v>
      </c>
      <c r="E14" s="8">
        <v>29.77</v>
      </c>
      <c r="F14" s="8">
        <v>23.241215</v>
      </c>
      <c r="G14" s="8">
        <v>34954800</v>
      </c>
    </row>
    <row r="15" spans="1:7" ht="20" customHeight="1">
      <c r="A15" s="6" t="s">
        <v>20</v>
      </c>
      <c r="B15" s="7">
        <v>29.639999</v>
      </c>
      <c r="C15" s="8">
        <v>29.719999000000001</v>
      </c>
      <c r="D15" s="8">
        <v>29.17</v>
      </c>
      <c r="E15" s="8">
        <v>29.290001</v>
      </c>
      <c r="F15" s="8">
        <v>22.866485999999998</v>
      </c>
      <c r="G15" s="8">
        <v>63760000</v>
      </c>
    </row>
    <row r="16" spans="1:7" ht="20" customHeight="1">
      <c r="A16" s="6" t="s">
        <v>21</v>
      </c>
      <c r="B16" s="7">
        <v>29.35</v>
      </c>
      <c r="C16" s="8">
        <v>29.540001</v>
      </c>
      <c r="D16" s="8">
        <v>28.620000999999998</v>
      </c>
      <c r="E16" s="8">
        <v>29.16</v>
      </c>
      <c r="F16" s="8">
        <v>22.764991999999999</v>
      </c>
      <c r="G16" s="8">
        <v>74768100</v>
      </c>
    </row>
    <row r="17" spans="1:7" ht="20" customHeight="1">
      <c r="A17" s="6" t="s">
        <v>22</v>
      </c>
      <c r="B17" s="7">
        <v>29.129999000000002</v>
      </c>
      <c r="C17" s="8">
        <v>29.43</v>
      </c>
      <c r="D17" s="8">
        <v>29.030000999999999</v>
      </c>
      <c r="E17" s="8">
        <v>29.27</v>
      </c>
      <c r="F17" s="8">
        <v>22.850871999999999</v>
      </c>
      <c r="G17" s="8">
        <v>34331200</v>
      </c>
    </row>
    <row r="18" spans="1:7" ht="20" customHeight="1">
      <c r="A18" s="6" t="s">
        <v>23</v>
      </c>
      <c r="B18" s="7">
        <v>29.15</v>
      </c>
      <c r="C18" s="8">
        <v>29.58</v>
      </c>
      <c r="D18" s="8">
        <v>28.98</v>
      </c>
      <c r="E18" s="8">
        <v>29.32</v>
      </c>
      <c r="F18" s="8">
        <v>22.889906</v>
      </c>
      <c r="G18" s="8">
        <v>47366800</v>
      </c>
    </row>
    <row r="19" spans="1:7" ht="20" customHeight="1">
      <c r="A19" s="6" t="s">
        <v>24</v>
      </c>
      <c r="B19" s="7">
        <v>29.16</v>
      </c>
      <c r="C19" s="8">
        <v>29.559999000000001</v>
      </c>
      <c r="D19" s="8">
        <v>29.139999</v>
      </c>
      <c r="E19" s="8">
        <v>29.35</v>
      </c>
      <c r="F19" s="8">
        <v>22.913326000000001</v>
      </c>
      <c r="G19" s="8">
        <v>58318800</v>
      </c>
    </row>
    <row r="20" spans="1:7" ht="20" customHeight="1">
      <c r="A20" s="6" t="s">
        <v>25</v>
      </c>
      <c r="B20" s="7">
        <v>29.32</v>
      </c>
      <c r="C20" s="8">
        <v>29.98</v>
      </c>
      <c r="D20" s="8">
        <v>29.299999</v>
      </c>
      <c r="E20" s="8">
        <v>29.92</v>
      </c>
      <c r="F20" s="8">
        <v>23.358322000000001</v>
      </c>
      <c r="G20" s="8">
        <v>63713800</v>
      </c>
    </row>
    <row r="21" spans="1:7" ht="20" customHeight="1">
      <c r="A21" s="6" t="s">
        <v>26</v>
      </c>
      <c r="B21" s="7">
        <v>29.950001</v>
      </c>
      <c r="C21" s="8">
        <v>30.41</v>
      </c>
      <c r="D21" s="8">
        <v>29.9</v>
      </c>
      <c r="E21" s="8">
        <v>30.34</v>
      </c>
      <c r="F21" s="8">
        <v>23.686214</v>
      </c>
      <c r="G21" s="8">
        <v>54752500</v>
      </c>
    </row>
    <row r="22" spans="1:7" ht="20" customHeight="1">
      <c r="A22" s="6" t="s">
        <v>27</v>
      </c>
      <c r="B22" s="7">
        <v>30.25</v>
      </c>
      <c r="C22" s="8">
        <v>30.49</v>
      </c>
      <c r="D22" s="8">
        <v>30.209999</v>
      </c>
      <c r="E22" s="8">
        <v>30.32</v>
      </c>
      <c r="F22" s="8">
        <v>23.670597000000001</v>
      </c>
      <c r="G22" s="8">
        <v>37068800</v>
      </c>
    </row>
    <row r="23" spans="1:7" ht="20" customHeight="1">
      <c r="A23" s="6" t="s">
        <v>28</v>
      </c>
      <c r="B23" s="7">
        <v>30.15</v>
      </c>
      <c r="C23" s="8">
        <v>30.5</v>
      </c>
      <c r="D23" s="8">
        <v>30.129999000000002</v>
      </c>
      <c r="E23" s="8">
        <v>30.450001</v>
      </c>
      <c r="F23" s="8">
        <v>23.772085000000001</v>
      </c>
      <c r="G23" s="8">
        <v>41374600</v>
      </c>
    </row>
    <row r="24" spans="1:7" ht="20" customHeight="1">
      <c r="A24" s="6" t="s">
        <v>29</v>
      </c>
      <c r="B24" s="7">
        <v>30.790001</v>
      </c>
      <c r="C24" s="8">
        <v>31</v>
      </c>
      <c r="D24" s="8">
        <v>30.66</v>
      </c>
      <c r="E24" s="8">
        <v>30.82</v>
      </c>
      <c r="F24" s="8">
        <v>24.060943999999999</v>
      </c>
      <c r="G24" s="8">
        <v>68941200</v>
      </c>
    </row>
    <row r="25" spans="1:7" ht="20" customHeight="1">
      <c r="A25" s="6" t="s">
        <v>30</v>
      </c>
      <c r="B25" s="7">
        <v>30.82</v>
      </c>
      <c r="C25" s="8">
        <v>30.950001</v>
      </c>
      <c r="D25" s="8">
        <v>30.709999</v>
      </c>
      <c r="E25" s="8">
        <v>30.870000999999998</v>
      </c>
      <c r="F25" s="8">
        <v>24.099979000000001</v>
      </c>
      <c r="G25" s="8">
        <v>52745400</v>
      </c>
    </row>
    <row r="26" spans="1:7" ht="20" customHeight="1">
      <c r="A26" s="6" t="s">
        <v>31</v>
      </c>
      <c r="B26" s="7">
        <v>30.790001</v>
      </c>
      <c r="C26" s="8">
        <v>30.98</v>
      </c>
      <c r="D26" s="8">
        <v>30.6</v>
      </c>
      <c r="E26" s="8">
        <v>30.67</v>
      </c>
      <c r="F26" s="8">
        <v>23.943846000000001</v>
      </c>
      <c r="G26" s="8">
        <v>88703100</v>
      </c>
    </row>
    <row r="27" spans="1:7" ht="20" customHeight="1">
      <c r="A27" s="6" t="s">
        <v>32</v>
      </c>
      <c r="B27" s="7">
        <v>30.77</v>
      </c>
      <c r="C27" s="8">
        <v>31.25</v>
      </c>
      <c r="D27" s="8">
        <v>30.76</v>
      </c>
      <c r="E27" s="8">
        <v>31.040001</v>
      </c>
      <c r="F27" s="8">
        <v>24.232697000000002</v>
      </c>
      <c r="G27" s="8">
        <v>64970300</v>
      </c>
    </row>
    <row r="28" spans="1:7" ht="20" customHeight="1">
      <c r="A28" s="6" t="s">
        <v>33</v>
      </c>
      <c r="B28" s="7">
        <v>31.219999000000001</v>
      </c>
      <c r="C28" s="8">
        <v>31.440000999999999</v>
      </c>
      <c r="D28" s="8">
        <v>31.129999000000002</v>
      </c>
      <c r="E28" s="8">
        <v>31.360001</v>
      </c>
      <c r="F28" s="8">
        <v>24.482513000000001</v>
      </c>
      <c r="G28" s="8">
        <v>52199500</v>
      </c>
    </row>
    <row r="29" spans="1:7" ht="20" customHeight="1">
      <c r="A29" s="6" t="s">
        <v>34</v>
      </c>
      <c r="B29" s="7">
        <v>31.33</v>
      </c>
      <c r="C29" s="8">
        <v>31.5</v>
      </c>
      <c r="D29" s="8">
        <v>31.23</v>
      </c>
      <c r="E29" s="8">
        <v>31.33</v>
      </c>
      <c r="F29" s="8">
        <v>24.459091000000001</v>
      </c>
      <c r="G29" s="8">
        <v>55343100</v>
      </c>
    </row>
    <row r="30" spans="1:7" ht="20" customHeight="1">
      <c r="A30" s="6" t="s">
        <v>35</v>
      </c>
      <c r="B30" s="7">
        <v>31.040001</v>
      </c>
      <c r="C30" s="8">
        <v>31.530000999999999</v>
      </c>
      <c r="D30" s="8">
        <v>30.9</v>
      </c>
      <c r="E30" s="8">
        <v>31.389999</v>
      </c>
      <c r="F30" s="8">
        <v>24.505941</v>
      </c>
      <c r="G30" s="8">
        <v>84847600</v>
      </c>
    </row>
    <row r="31" spans="1:7" ht="20" customHeight="1">
      <c r="A31" s="6" t="s">
        <v>36</v>
      </c>
      <c r="B31" s="7">
        <v>31.120000999999998</v>
      </c>
      <c r="C31" s="8">
        <v>31.58</v>
      </c>
      <c r="D31" s="8">
        <v>30.65</v>
      </c>
      <c r="E31" s="8">
        <v>30.959999</v>
      </c>
      <c r="F31" s="8">
        <v>24.170241999999998</v>
      </c>
      <c r="G31" s="8">
        <v>126766600</v>
      </c>
    </row>
    <row r="32" spans="1:7" ht="20" customHeight="1">
      <c r="A32" s="6" t="s">
        <v>37</v>
      </c>
      <c r="B32" s="7">
        <v>31</v>
      </c>
      <c r="C32" s="8">
        <v>31.280000999999999</v>
      </c>
      <c r="D32" s="8">
        <v>30.860001</v>
      </c>
      <c r="E32" s="8">
        <v>31.110001</v>
      </c>
      <c r="F32" s="8">
        <v>24.287351999999998</v>
      </c>
      <c r="G32" s="8">
        <v>63649300</v>
      </c>
    </row>
    <row r="33" spans="1:7" ht="20" customHeight="1">
      <c r="A33" s="6" t="s">
        <v>38</v>
      </c>
      <c r="B33" s="7">
        <v>30.950001</v>
      </c>
      <c r="C33" s="8">
        <v>31.25</v>
      </c>
      <c r="D33" s="8">
        <v>30.75</v>
      </c>
      <c r="E33" s="8">
        <v>30.85</v>
      </c>
      <c r="F33" s="8">
        <v>24.08437</v>
      </c>
      <c r="G33" s="8">
        <v>68730900</v>
      </c>
    </row>
    <row r="34" spans="1:7" ht="20" customHeight="1">
      <c r="A34" s="6" t="s">
        <v>39</v>
      </c>
      <c r="B34" s="7">
        <v>30.92</v>
      </c>
      <c r="C34" s="8">
        <v>31</v>
      </c>
      <c r="D34" s="8">
        <v>30.620000999999998</v>
      </c>
      <c r="E34" s="8">
        <v>30.91</v>
      </c>
      <c r="F34" s="8">
        <v>24.131205000000001</v>
      </c>
      <c r="G34" s="8">
        <v>64557900</v>
      </c>
    </row>
    <row r="35" spans="1:7" ht="20" customHeight="1">
      <c r="A35" s="6" t="s">
        <v>40</v>
      </c>
      <c r="B35" s="7">
        <v>30.93</v>
      </c>
      <c r="C35" s="8">
        <v>31.43</v>
      </c>
      <c r="D35" s="8">
        <v>30.67</v>
      </c>
      <c r="E35" s="8">
        <v>31</v>
      </c>
      <c r="F35" s="8">
        <v>24.201466</v>
      </c>
      <c r="G35" s="8">
        <v>52665200</v>
      </c>
    </row>
    <row r="36" spans="1:7" ht="20" customHeight="1">
      <c r="A36" s="6" t="s">
        <v>41</v>
      </c>
      <c r="B36" s="7">
        <v>31.07</v>
      </c>
      <c r="C36" s="8">
        <v>31.08</v>
      </c>
      <c r="D36" s="8">
        <v>30.52</v>
      </c>
      <c r="E36" s="8">
        <v>30.540001</v>
      </c>
      <c r="F36" s="8">
        <v>23.842352000000002</v>
      </c>
      <c r="G36" s="8">
        <v>63214800</v>
      </c>
    </row>
    <row r="37" spans="1:7" ht="20" customHeight="1">
      <c r="A37" s="6" t="s">
        <v>42</v>
      </c>
      <c r="B37" s="7">
        <v>30.67</v>
      </c>
      <c r="C37" s="8">
        <v>31.059999000000001</v>
      </c>
      <c r="D37" s="8">
        <v>30.58</v>
      </c>
      <c r="E37" s="8">
        <v>30.860001</v>
      </c>
      <c r="F37" s="8">
        <v>24.092168999999998</v>
      </c>
      <c r="G37" s="8">
        <v>43989500</v>
      </c>
    </row>
    <row r="38" spans="1:7" ht="20" customHeight="1">
      <c r="A38" s="6" t="s">
        <v>43</v>
      </c>
      <c r="B38" s="7">
        <v>30.52</v>
      </c>
      <c r="C38" s="8">
        <v>30.549999</v>
      </c>
      <c r="D38" s="8">
        <v>29.75</v>
      </c>
      <c r="E38" s="8">
        <v>30.129999000000002</v>
      </c>
      <c r="F38" s="8">
        <v>23.522265999999998</v>
      </c>
      <c r="G38" s="8">
        <v>82085600</v>
      </c>
    </row>
    <row r="39" spans="1:7" ht="20" customHeight="1">
      <c r="A39" s="6" t="s">
        <v>44</v>
      </c>
      <c r="B39" s="7">
        <v>29.77</v>
      </c>
      <c r="C39" s="8">
        <v>30.09</v>
      </c>
      <c r="D39" s="8">
        <v>29.690000999999999</v>
      </c>
      <c r="E39" s="8">
        <v>29.85</v>
      </c>
      <c r="F39" s="8">
        <v>23.303668999999999</v>
      </c>
      <c r="G39" s="8">
        <v>66833800</v>
      </c>
    </row>
    <row r="40" spans="1:7" ht="20" customHeight="1">
      <c r="A40" s="6" t="s">
        <v>45</v>
      </c>
      <c r="B40" s="7">
        <v>29.59</v>
      </c>
      <c r="C40" s="8">
        <v>29.879999000000002</v>
      </c>
      <c r="D40" s="8">
        <v>27.91</v>
      </c>
      <c r="E40" s="8">
        <v>28.98</v>
      </c>
      <c r="F40" s="8">
        <v>22.624476999999999</v>
      </c>
      <c r="G40" s="8">
        <v>128613000</v>
      </c>
    </row>
    <row r="41" spans="1:7" ht="20" customHeight="1">
      <c r="A41" s="6" t="s">
        <v>46</v>
      </c>
      <c r="B41" s="7">
        <v>28.93</v>
      </c>
      <c r="C41" s="8">
        <v>28.950001</v>
      </c>
      <c r="D41" s="8">
        <v>27.32</v>
      </c>
      <c r="E41" s="8">
        <v>28.209999</v>
      </c>
      <c r="F41" s="8">
        <v>22.023334999999999</v>
      </c>
      <c r="G41" s="8">
        <v>173718100</v>
      </c>
    </row>
    <row r="42" spans="1:7" ht="20" customHeight="1">
      <c r="A42" s="6" t="s">
        <v>47</v>
      </c>
      <c r="B42" s="7">
        <v>29.01</v>
      </c>
      <c r="C42" s="8">
        <v>29.48</v>
      </c>
      <c r="D42" s="8">
        <v>28.709999</v>
      </c>
      <c r="E42" s="8">
        <v>28.940000999999999</v>
      </c>
      <c r="F42" s="8">
        <v>22.593245</v>
      </c>
      <c r="G42" s="8">
        <v>86653300</v>
      </c>
    </row>
    <row r="43" spans="1:7" ht="20" customHeight="1">
      <c r="A43" s="6" t="s">
        <v>48</v>
      </c>
      <c r="B43" s="7">
        <v>28.68</v>
      </c>
      <c r="C43" s="8">
        <v>29.65</v>
      </c>
      <c r="D43" s="8">
        <v>28.57</v>
      </c>
      <c r="E43" s="8">
        <v>28.879999000000002</v>
      </c>
      <c r="F43" s="8">
        <v>22.546406000000001</v>
      </c>
      <c r="G43" s="8">
        <v>63789400</v>
      </c>
    </row>
    <row r="44" spans="1:7" ht="20" customHeight="1">
      <c r="A44" s="6" t="s">
        <v>49</v>
      </c>
      <c r="B44" s="7">
        <v>28.98</v>
      </c>
      <c r="C44" s="8">
        <v>29.58</v>
      </c>
      <c r="D44" s="8">
        <v>28.92</v>
      </c>
      <c r="E44" s="8">
        <v>29.440000999999999</v>
      </c>
      <c r="F44" s="8">
        <v>22.983588999999998</v>
      </c>
      <c r="G44" s="8">
        <v>47146800</v>
      </c>
    </row>
    <row r="45" spans="1:7" ht="20" customHeight="1">
      <c r="A45" s="6" t="s">
        <v>50</v>
      </c>
      <c r="B45" s="7">
        <v>29.26</v>
      </c>
      <c r="C45" s="8">
        <v>29.73</v>
      </c>
      <c r="D45" s="8">
        <v>29.18</v>
      </c>
      <c r="E45" s="8">
        <v>29.24</v>
      </c>
      <c r="F45" s="8">
        <v>22.827452000000001</v>
      </c>
      <c r="G45" s="8">
        <v>45188800</v>
      </c>
    </row>
    <row r="46" spans="1:7" ht="20" customHeight="1">
      <c r="A46" s="6" t="s">
        <v>51</v>
      </c>
      <c r="B46" s="7">
        <v>29.200001</v>
      </c>
      <c r="C46" s="8">
        <v>29.209999</v>
      </c>
      <c r="D46" s="8">
        <v>28.639999</v>
      </c>
      <c r="E46" s="8">
        <v>28.93</v>
      </c>
      <c r="F46" s="8">
        <v>22.585432000000001</v>
      </c>
      <c r="G46" s="8">
        <v>63334000</v>
      </c>
    </row>
    <row r="47" spans="1:7" ht="20" customHeight="1">
      <c r="A47" s="6" t="s">
        <v>52</v>
      </c>
      <c r="B47" s="7">
        <v>29.120000999999998</v>
      </c>
      <c r="C47" s="8">
        <v>29.23</v>
      </c>
      <c r="D47" s="8">
        <v>28.450001</v>
      </c>
      <c r="E47" s="8">
        <v>28.940000999999999</v>
      </c>
      <c r="F47" s="8">
        <v>22.593245</v>
      </c>
      <c r="G47" s="8">
        <v>46053300</v>
      </c>
    </row>
    <row r="48" spans="1:7" ht="20" customHeight="1">
      <c r="A48" s="6" t="s">
        <v>53</v>
      </c>
      <c r="B48" s="7">
        <v>28.870000999999998</v>
      </c>
      <c r="C48" s="8">
        <v>29</v>
      </c>
      <c r="D48" s="8">
        <v>28.4</v>
      </c>
      <c r="E48" s="8">
        <v>28.6</v>
      </c>
      <c r="F48" s="8">
        <v>22.428556</v>
      </c>
      <c r="G48" s="8">
        <v>52690600</v>
      </c>
    </row>
    <row r="49" spans="1:7" ht="20" customHeight="1">
      <c r="A49" s="6" t="s">
        <v>54</v>
      </c>
      <c r="B49" s="7">
        <v>28.52</v>
      </c>
      <c r="C49" s="8">
        <v>28.690000999999999</v>
      </c>
      <c r="D49" s="8">
        <v>27.790001</v>
      </c>
      <c r="E49" s="8">
        <v>28.24</v>
      </c>
      <c r="F49" s="8">
        <v>22.146232999999999</v>
      </c>
      <c r="G49" s="8">
        <v>61746700</v>
      </c>
    </row>
    <row r="50" spans="1:7" ht="20" customHeight="1">
      <c r="A50" s="6" t="s">
        <v>55</v>
      </c>
      <c r="B50" s="7">
        <v>27.65</v>
      </c>
      <c r="C50" s="8">
        <v>27.84</v>
      </c>
      <c r="D50" s="8">
        <v>27.040001</v>
      </c>
      <c r="E50" s="8">
        <v>27.110001</v>
      </c>
      <c r="F50" s="8">
        <v>21.260075000000001</v>
      </c>
      <c r="G50" s="8">
        <v>87991100</v>
      </c>
    </row>
    <row r="51" spans="1:7" ht="20" customHeight="1">
      <c r="A51" s="6" t="s">
        <v>56</v>
      </c>
      <c r="B51" s="7">
        <v>26.629999000000002</v>
      </c>
      <c r="C51" s="8">
        <v>27.110001</v>
      </c>
      <c r="D51" s="8">
        <v>26.440000999999999</v>
      </c>
      <c r="E51" s="8">
        <v>26.84</v>
      </c>
      <c r="F51" s="8">
        <v>21.048334000000001</v>
      </c>
      <c r="G51" s="8">
        <v>117596300</v>
      </c>
    </row>
    <row r="52" spans="1:7" ht="20" customHeight="1">
      <c r="A52" s="6" t="s">
        <v>57</v>
      </c>
      <c r="B52" s="7">
        <v>26.85</v>
      </c>
      <c r="C52" s="8">
        <v>26.860001</v>
      </c>
      <c r="D52" s="8">
        <v>26.26</v>
      </c>
      <c r="E52" s="8">
        <v>26.27</v>
      </c>
      <c r="F52" s="8">
        <v>20.601336</v>
      </c>
      <c r="G52" s="8">
        <v>73711700</v>
      </c>
    </row>
    <row r="53" spans="1:7" ht="20" customHeight="1">
      <c r="A53" s="6" t="s">
        <v>58</v>
      </c>
      <c r="B53" s="7">
        <v>25.65</v>
      </c>
      <c r="C53" s="8">
        <v>26.33</v>
      </c>
      <c r="D53" s="8">
        <v>25.379999000000002</v>
      </c>
      <c r="E53" s="8">
        <v>26.07</v>
      </c>
      <c r="F53" s="8">
        <v>20.444496000000001</v>
      </c>
      <c r="G53" s="8">
        <v>98373600</v>
      </c>
    </row>
    <row r="54" spans="1:7" ht="20" customHeight="1">
      <c r="A54" s="6" t="s">
        <v>59</v>
      </c>
      <c r="B54" s="7">
        <v>26.23</v>
      </c>
      <c r="C54" s="8">
        <v>26.610001</v>
      </c>
      <c r="D54" s="8">
        <v>24.559999000000001</v>
      </c>
      <c r="E54" s="8">
        <v>25.01</v>
      </c>
      <c r="F54" s="8">
        <v>19.613216000000001</v>
      </c>
      <c r="G54" s="8">
        <v>176684100</v>
      </c>
    </row>
    <row r="55" spans="1:7" ht="20" customHeight="1">
      <c r="A55" s="6" t="s">
        <v>60</v>
      </c>
      <c r="B55" s="7">
        <v>25.73</v>
      </c>
      <c r="C55" s="8">
        <v>26.360001</v>
      </c>
      <c r="D55" s="8">
        <v>25.73</v>
      </c>
      <c r="E55" s="8">
        <v>26</v>
      </c>
      <c r="F55" s="8">
        <v>20.389599</v>
      </c>
      <c r="G55" s="8">
        <v>136433600</v>
      </c>
    </row>
    <row r="56" spans="1:7" ht="20" customHeight="1">
      <c r="A56" s="6" t="s">
        <v>61</v>
      </c>
      <c r="B56" s="7">
        <v>25.84</v>
      </c>
      <c r="C56" s="8">
        <v>26.120000999999998</v>
      </c>
      <c r="D56" s="8">
        <v>25.66</v>
      </c>
      <c r="E56" s="8">
        <v>25.799999</v>
      </c>
      <c r="F56" s="8">
        <v>20.232755999999998</v>
      </c>
      <c r="G56" s="8">
        <v>67496900</v>
      </c>
    </row>
    <row r="57" spans="1:7" ht="20" customHeight="1">
      <c r="A57" s="6" t="s">
        <v>62</v>
      </c>
      <c r="B57" s="7">
        <v>25.530000999999999</v>
      </c>
      <c r="C57" s="8">
        <v>26.309999000000001</v>
      </c>
      <c r="D57" s="8">
        <v>25.52</v>
      </c>
      <c r="E57" s="8">
        <v>25.889999</v>
      </c>
      <c r="F57" s="8">
        <v>20.303335000000001</v>
      </c>
      <c r="G57" s="8">
        <v>76152400</v>
      </c>
    </row>
    <row r="58" spans="1:7" ht="20" customHeight="1">
      <c r="A58" s="6" t="s">
        <v>63</v>
      </c>
      <c r="B58" s="7">
        <v>26.059999000000001</v>
      </c>
      <c r="C58" s="8">
        <v>26.48</v>
      </c>
      <c r="D58" s="8">
        <v>25.73</v>
      </c>
      <c r="E58" s="8">
        <v>26.459999</v>
      </c>
      <c r="F58" s="8">
        <v>20.750337999999999</v>
      </c>
      <c r="G58" s="8">
        <v>65718800</v>
      </c>
    </row>
    <row r="59" spans="1:7" ht="20" customHeight="1">
      <c r="A59" s="6" t="s">
        <v>64</v>
      </c>
      <c r="B59" s="7">
        <v>26.549999</v>
      </c>
      <c r="C59" s="8">
        <v>26.93</v>
      </c>
      <c r="D59" s="8">
        <v>26.41</v>
      </c>
      <c r="E59" s="8">
        <v>26.860001</v>
      </c>
      <c r="F59" s="8">
        <v>21.064024</v>
      </c>
      <c r="G59" s="8">
        <v>67837000</v>
      </c>
    </row>
    <row r="60" spans="1:7" ht="20" customHeight="1">
      <c r="A60" s="6" t="s">
        <v>65</v>
      </c>
      <c r="B60" s="7">
        <v>26.1</v>
      </c>
      <c r="C60" s="8">
        <v>26.57</v>
      </c>
      <c r="D60" s="8">
        <v>25.620000999999998</v>
      </c>
      <c r="E60" s="8">
        <v>25.790001</v>
      </c>
      <c r="F60" s="8">
        <v>20.224914999999999</v>
      </c>
      <c r="G60" s="8">
        <v>89832200</v>
      </c>
    </row>
    <row r="61" spans="1:7" ht="20" customHeight="1">
      <c r="A61" s="6" t="s">
        <v>66</v>
      </c>
      <c r="B61" s="7">
        <v>25.82</v>
      </c>
      <c r="C61" s="8">
        <v>25.83</v>
      </c>
      <c r="D61" s="8">
        <v>25.24</v>
      </c>
      <c r="E61" s="8">
        <v>25.290001</v>
      </c>
      <c r="F61" s="8">
        <v>19.832806000000001</v>
      </c>
      <c r="G61" s="8">
        <v>80456200</v>
      </c>
    </row>
    <row r="62" spans="1:7" ht="20" customHeight="1">
      <c r="A62" s="6" t="s">
        <v>67</v>
      </c>
      <c r="B62" s="7">
        <v>25.25</v>
      </c>
      <c r="C62" s="8">
        <v>25.26</v>
      </c>
      <c r="D62" s="8">
        <v>24.65</v>
      </c>
      <c r="E62" s="8">
        <v>25.110001</v>
      </c>
      <c r="F62" s="8">
        <v>19.691647</v>
      </c>
      <c r="G62" s="8">
        <v>87355000</v>
      </c>
    </row>
    <row r="63" spans="1:7" ht="20" customHeight="1">
      <c r="A63" s="6" t="s">
        <v>68</v>
      </c>
      <c r="B63" s="7">
        <v>25.219999000000001</v>
      </c>
      <c r="C63" s="8">
        <v>25.52</v>
      </c>
      <c r="D63" s="8">
        <v>24.75</v>
      </c>
      <c r="E63" s="8">
        <v>24.790001</v>
      </c>
      <c r="F63" s="8">
        <v>19.440698999999999</v>
      </c>
      <c r="G63" s="8">
        <v>87794000</v>
      </c>
    </row>
    <row r="64" spans="1:7" ht="20" customHeight="1">
      <c r="A64" s="6" t="s">
        <v>69</v>
      </c>
      <c r="B64" s="7">
        <v>25.129999000000002</v>
      </c>
      <c r="C64" s="8">
        <v>25.15</v>
      </c>
      <c r="D64" s="8">
        <v>24.780000999999999</v>
      </c>
      <c r="E64" s="8">
        <v>25</v>
      </c>
      <c r="F64" s="8">
        <v>19.605374999999999</v>
      </c>
      <c r="G64" s="8">
        <v>78930900</v>
      </c>
    </row>
    <row r="65" spans="1:7" ht="20" customHeight="1">
      <c r="A65" s="6" t="s">
        <v>70</v>
      </c>
      <c r="B65" s="7">
        <v>25.040001</v>
      </c>
      <c r="C65" s="8">
        <v>25.719999000000001</v>
      </c>
      <c r="D65" s="8">
        <v>24.77</v>
      </c>
      <c r="E65" s="8">
        <v>25.66</v>
      </c>
      <c r="F65" s="8">
        <v>20.122965000000001</v>
      </c>
      <c r="G65" s="8">
        <v>68057700</v>
      </c>
    </row>
    <row r="66" spans="1:7" ht="20" customHeight="1">
      <c r="A66" s="6" t="s">
        <v>71</v>
      </c>
      <c r="B66" s="7">
        <v>25.860001</v>
      </c>
      <c r="C66" s="8">
        <v>25.959999</v>
      </c>
      <c r="D66" s="8">
        <v>25.469999000000001</v>
      </c>
      <c r="E66" s="8">
        <v>25.5</v>
      </c>
      <c r="F66" s="8">
        <v>19.997488000000001</v>
      </c>
      <c r="G66" s="8">
        <v>50972400</v>
      </c>
    </row>
    <row r="67" spans="1:7" ht="20" customHeight="1">
      <c r="A67" s="6" t="s">
        <v>72</v>
      </c>
      <c r="B67" s="7">
        <v>25.75</v>
      </c>
      <c r="C67" s="8">
        <v>26.65</v>
      </c>
      <c r="D67" s="8">
        <v>25.74</v>
      </c>
      <c r="E67" s="8">
        <v>26.58</v>
      </c>
      <c r="F67" s="8">
        <v>20.844448</v>
      </c>
      <c r="G67" s="8">
        <v>81641500</v>
      </c>
    </row>
    <row r="68" spans="1:7" ht="20" customHeight="1">
      <c r="A68" s="6" t="s">
        <v>73</v>
      </c>
      <c r="B68" s="7">
        <v>26.469999000000001</v>
      </c>
      <c r="C68" s="8">
        <v>26.58</v>
      </c>
      <c r="D68" s="8">
        <v>26.23</v>
      </c>
      <c r="E68" s="8">
        <v>26.32</v>
      </c>
      <c r="F68" s="8">
        <v>20.640539</v>
      </c>
      <c r="G68" s="8">
        <v>48698000</v>
      </c>
    </row>
    <row r="69" spans="1:7" ht="20" customHeight="1">
      <c r="A69" s="6" t="s">
        <v>74</v>
      </c>
      <c r="B69" s="7">
        <v>26.559999000000001</v>
      </c>
      <c r="C69" s="8">
        <v>26.67</v>
      </c>
      <c r="D69" s="8">
        <v>26.040001</v>
      </c>
      <c r="E69" s="8">
        <v>26.370000999999998</v>
      </c>
      <c r="F69" s="8">
        <v>20.679756000000001</v>
      </c>
      <c r="G69" s="8">
        <v>47995500</v>
      </c>
    </row>
    <row r="70" spans="1:7" ht="20" customHeight="1">
      <c r="A70" s="6" t="s">
        <v>75</v>
      </c>
      <c r="B70" s="7">
        <v>26.370000999999998</v>
      </c>
      <c r="C70" s="8">
        <v>26.530000999999999</v>
      </c>
      <c r="D70" s="8">
        <v>26.17</v>
      </c>
      <c r="E70" s="8">
        <v>26.440000999999999</v>
      </c>
      <c r="F70" s="8">
        <v>20.734649999999998</v>
      </c>
      <c r="G70" s="8">
        <v>52075600</v>
      </c>
    </row>
    <row r="71" spans="1:7" ht="20" customHeight="1">
      <c r="A71" s="6" t="s">
        <v>76</v>
      </c>
      <c r="B71" s="7">
        <v>26.780000999999999</v>
      </c>
      <c r="C71" s="8">
        <v>26.889999</v>
      </c>
      <c r="D71" s="8">
        <v>25.889999</v>
      </c>
      <c r="E71" s="8">
        <v>25.950001</v>
      </c>
      <c r="F71" s="8">
        <v>20.350383999999998</v>
      </c>
      <c r="G71" s="8">
        <v>54625300</v>
      </c>
    </row>
    <row r="72" spans="1:7" ht="20" customHeight="1">
      <c r="A72" s="6" t="s">
        <v>77</v>
      </c>
      <c r="B72" s="7">
        <v>26.16</v>
      </c>
      <c r="C72" s="8">
        <v>26.450001</v>
      </c>
      <c r="D72" s="8">
        <v>25.76</v>
      </c>
      <c r="E72" s="8">
        <v>25.77</v>
      </c>
      <c r="F72" s="8">
        <v>20.209232</v>
      </c>
      <c r="G72" s="8">
        <v>55985400</v>
      </c>
    </row>
    <row r="73" spans="1:7" ht="20" customHeight="1">
      <c r="A73" s="6" t="s">
        <v>78</v>
      </c>
      <c r="B73" s="7">
        <v>25.780000999999999</v>
      </c>
      <c r="C73" s="8">
        <v>25.780000999999999</v>
      </c>
      <c r="D73" s="8">
        <v>25.219999000000001</v>
      </c>
      <c r="E73" s="8">
        <v>25.309999000000001</v>
      </c>
      <c r="F73" s="8">
        <v>19.848488</v>
      </c>
      <c r="G73" s="8">
        <v>61466200</v>
      </c>
    </row>
    <row r="74" spans="1:7" ht="20" customHeight="1">
      <c r="A74" s="6" t="s">
        <v>79</v>
      </c>
      <c r="B74" s="7">
        <v>25.459999</v>
      </c>
      <c r="C74" s="8">
        <v>25.719999000000001</v>
      </c>
      <c r="D74" s="8">
        <v>24.93</v>
      </c>
      <c r="E74" s="8">
        <v>25</v>
      </c>
      <c r="F74" s="8">
        <v>19.605374999999999</v>
      </c>
      <c r="G74" s="8">
        <v>85243400</v>
      </c>
    </row>
    <row r="75" spans="1:7" ht="20" customHeight="1">
      <c r="A75" s="6" t="s">
        <v>80</v>
      </c>
      <c r="B75" s="7">
        <v>25.049999</v>
      </c>
      <c r="C75" s="8">
        <v>25.110001</v>
      </c>
      <c r="D75" s="8">
        <v>24.309999000000001</v>
      </c>
      <c r="E75" s="8">
        <v>24.530000999999999</v>
      </c>
      <c r="F75" s="8">
        <v>19.236801</v>
      </c>
      <c r="G75" s="8">
        <v>156256700</v>
      </c>
    </row>
    <row r="76" spans="1:7" ht="20" customHeight="1">
      <c r="A76" s="6" t="s">
        <v>81</v>
      </c>
      <c r="B76" s="7">
        <v>24.51</v>
      </c>
      <c r="C76" s="8">
        <v>24.610001</v>
      </c>
      <c r="D76" s="8">
        <v>24.120000999999998</v>
      </c>
      <c r="E76" s="8">
        <v>24.309999000000001</v>
      </c>
      <c r="F76" s="8">
        <v>19.064274000000001</v>
      </c>
      <c r="G76" s="8">
        <v>73784800</v>
      </c>
    </row>
    <row r="77" spans="1:7" ht="20" customHeight="1">
      <c r="A77" s="6" t="s">
        <v>82</v>
      </c>
      <c r="B77" s="7">
        <v>24.129999000000002</v>
      </c>
      <c r="C77" s="8">
        <v>24.200001</v>
      </c>
      <c r="D77" s="8">
        <v>23.110001</v>
      </c>
      <c r="E77" s="8">
        <v>23.309999000000001</v>
      </c>
      <c r="F77" s="8">
        <v>18.280058</v>
      </c>
      <c r="G77" s="8">
        <v>119882100</v>
      </c>
    </row>
    <row r="78" spans="1:7" ht="20" customHeight="1">
      <c r="A78" s="6" t="s">
        <v>83</v>
      </c>
      <c r="B78" s="7">
        <v>23.299999</v>
      </c>
      <c r="C78" s="8">
        <v>23.68</v>
      </c>
      <c r="D78" s="8">
        <v>22.950001</v>
      </c>
      <c r="E78" s="8">
        <v>23.01</v>
      </c>
      <c r="F78" s="8">
        <v>18.044788</v>
      </c>
      <c r="G78" s="8">
        <v>81050500</v>
      </c>
    </row>
    <row r="79" spans="1:7" ht="20" customHeight="1">
      <c r="A79" s="6" t="s">
        <v>84</v>
      </c>
      <c r="B79" s="7">
        <v>23.09</v>
      </c>
      <c r="C79" s="8">
        <v>23.32</v>
      </c>
      <c r="D79" s="8">
        <v>22.73</v>
      </c>
      <c r="E79" s="8">
        <v>23.16</v>
      </c>
      <c r="F79" s="8">
        <v>18.162430000000001</v>
      </c>
      <c r="G79" s="8">
        <v>92239400</v>
      </c>
    </row>
    <row r="80" spans="1:7" ht="20" customHeight="1">
      <c r="A80" s="6" t="s">
        <v>85</v>
      </c>
      <c r="B80" s="7">
        <v>23.360001</v>
      </c>
      <c r="C80" s="8">
        <v>23.48</v>
      </c>
      <c r="D80" s="8">
        <v>23.049999</v>
      </c>
      <c r="E80" s="8">
        <v>23.27</v>
      </c>
      <c r="F80" s="8">
        <v>18.248685999999999</v>
      </c>
      <c r="G80" s="8">
        <v>62485100</v>
      </c>
    </row>
    <row r="81" spans="1:7" ht="20" customHeight="1">
      <c r="A81" s="6" t="s">
        <v>86</v>
      </c>
      <c r="B81" s="7">
        <v>23.700001</v>
      </c>
      <c r="C81" s="8">
        <v>24.09</v>
      </c>
      <c r="D81" s="8">
        <v>23.58</v>
      </c>
      <c r="E81" s="8">
        <v>23.82</v>
      </c>
      <c r="F81" s="8">
        <v>18.680012000000001</v>
      </c>
      <c r="G81" s="8">
        <v>73592000</v>
      </c>
    </row>
    <row r="82" spans="1:7" ht="20" customHeight="1">
      <c r="A82" s="6" t="s">
        <v>87</v>
      </c>
      <c r="B82" s="7">
        <v>23.82</v>
      </c>
      <c r="C82" s="8">
        <v>24.32</v>
      </c>
      <c r="D82" s="8">
        <v>23.610001</v>
      </c>
      <c r="E82" s="8">
        <v>24.299999</v>
      </c>
      <c r="F82" s="8">
        <v>19.056431</v>
      </c>
      <c r="G82" s="8">
        <v>79965300</v>
      </c>
    </row>
    <row r="83" spans="1:7" ht="20" customHeight="1">
      <c r="A83" s="6" t="s">
        <v>88</v>
      </c>
      <c r="B83" s="7">
        <v>24.6</v>
      </c>
      <c r="C83" s="8">
        <v>24.620000999999998</v>
      </c>
      <c r="D83" s="8">
        <v>23.969999000000001</v>
      </c>
      <c r="E83" s="8">
        <v>24.41</v>
      </c>
      <c r="F83" s="8">
        <v>19.142696000000001</v>
      </c>
      <c r="G83" s="8">
        <v>50758100</v>
      </c>
    </row>
    <row r="84" spans="1:7" ht="20" customHeight="1">
      <c r="A84" s="6" t="s">
        <v>89</v>
      </c>
      <c r="B84" s="7">
        <v>24.33</v>
      </c>
      <c r="C84" s="8">
        <v>24.41</v>
      </c>
      <c r="D84" s="8">
        <v>24.15</v>
      </c>
      <c r="E84" s="8">
        <v>24.27</v>
      </c>
      <c r="F84" s="8">
        <v>19.032900000000001</v>
      </c>
      <c r="G84" s="8">
        <v>53806100</v>
      </c>
    </row>
    <row r="85" spans="1:7" ht="20" customHeight="1">
      <c r="A85" s="6" t="s">
        <v>90</v>
      </c>
      <c r="B85" s="7">
        <v>24.43</v>
      </c>
      <c r="C85" s="8">
        <v>24.889999</v>
      </c>
      <c r="D85" s="8">
        <v>24.42</v>
      </c>
      <c r="E85" s="8">
        <v>24.83</v>
      </c>
      <c r="F85" s="8">
        <v>19.472071</v>
      </c>
      <c r="G85" s="8">
        <v>49854200</v>
      </c>
    </row>
    <row r="86" spans="1:7" ht="20" customHeight="1">
      <c r="A86" s="6" t="s">
        <v>91</v>
      </c>
      <c r="B86" s="7">
        <v>25.139999</v>
      </c>
      <c r="C86" s="8">
        <v>25.299999</v>
      </c>
      <c r="D86" s="8">
        <v>24.9</v>
      </c>
      <c r="E86" s="8">
        <v>25.129999000000002</v>
      </c>
      <c r="F86" s="8">
        <v>19.707331</v>
      </c>
      <c r="G86" s="8">
        <v>61928700</v>
      </c>
    </row>
    <row r="87" spans="1:7" ht="20" customHeight="1">
      <c r="A87" s="6" t="s">
        <v>92</v>
      </c>
      <c r="B87" s="7">
        <v>25.5</v>
      </c>
      <c r="C87" s="8">
        <v>25.610001</v>
      </c>
      <c r="D87" s="8">
        <v>25.120000999999998</v>
      </c>
      <c r="E87" s="8">
        <v>25.440000999999999</v>
      </c>
      <c r="F87" s="8">
        <v>19.950441000000001</v>
      </c>
      <c r="G87" s="8">
        <v>72808100</v>
      </c>
    </row>
    <row r="88" spans="1:7" ht="20" customHeight="1">
      <c r="A88" s="6" t="s">
        <v>93</v>
      </c>
      <c r="B88" s="7">
        <v>25.5</v>
      </c>
      <c r="C88" s="8">
        <v>25.59</v>
      </c>
      <c r="D88" s="8">
        <v>24.98</v>
      </c>
      <c r="E88" s="8">
        <v>25.51</v>
      </c>
      <c r="F88" s="8">
        <v>20.005337000000001</v>
      </c>
      <c r="G88" s="8">
        <v>56934700</v>
      </c>
    </row>
    <row r="89" spans="1:7" ht="20" customHeight="1">
      <c r="A89" s="6" t="s">
        <v>94</v>
      </c>
      <c r="B89" s="7">
        <v>25.51</v>
      </c>
      <c r="C89" s="8">
        <v>25.639999</v>
      </c>
      <c r="D89" s="8">
        <v>24.879999000000002</v>
      </c>
      <c r="E89" s="8">
        <v>24.889999</v>
      </c>
      <c r="F89" s="8">
        <v>19.519117000000001</v>
      </c>
      <c r="G89" s="8">
        <v>65064800</v>
      </c>
    </row>
    <row r="90" spans="1:7" ht="20" customHeight="1">
      <c r="A90" s="6" t="s">
        <v>95</v>
      </c>
      <c r="B90" s="7">
        <v>24.959999</v>
      </c>
      <c r="C90" s="8">
        <v>25.299999</v>
      </c>
      <c r="D90" s="8">
        <v>24.91</v>
      </c>
      <c r="E90" s="8">
        <v>25.23</v>
      </c>
      <c r="F90" s="8">
        <v>19.785746</v>
      </c>
      <c r="G90" s="8">
        <v>38181800</v>
      </c>
    </row>
    <row r="91" spans="1:7" ht="20" customHeight="1">
      <c r="A91" s="6" t="s">
        <v>96</v>
      </c>
      <c r="B91" s="7">
        <v>24.860001</v>
      </c>
      <c r="C91" s="8">
        <v>25.48</v>
      </c>
      <c r="D91" s="8">
        <v>24.700001</v>
      </c>
      <c r="E91" s="8">
        <v>25.48</v>
      </c>
      <c r="F91" s="8">
        <v>19.981805999999999</v>
      </c>
      <c r="G91" s="8">
        <v>45530700</v>
      </c>
    </row>
    <row r="92" spans="1:7" ht="20" customHeight="1">
      <c r="A92" s="6" t="s">
        <v>97</v>
      </c>
      <c r="B92" s="7">
        <v>25.6</v>
      </c>
      <c r="C92" s="8">
        <v>25.65</v>
      </c>
      <c r="D92" s="8">
        <v>24.98</v>
      </c>
      <c r="E92" s="8">
        <v>25.120000999999998</v>
      </c>
      <c r="F92" s="8">
        <v>19.699487999999999</v>
      </c>
      <c r="G92" s="8">
        <v>73297300</v>
      </c>
    </row>
    <row r="93" spans="1:7" ht="20" customHeight="1">
      <c r="A93" s="6" t="s">
        <v>98</v>
      </c>
      <c r="B93" s="7">
        <v>25.51</v>
      </c>
      <c r="C93" s="8">
        <v>25.99</v>
      </c>
      <c r="D93" s="8">
        <v>25.469999000000001</v>
      </c>
      <c r="E93" s="8">
        <v>25.84</v>
      </c>
      <c r="F93" s="8">
        <v>20.264122</v>
      </c>
      <c r="G93" s="8">
        <v>73016400</v>
      </c>
    </row>
    <row r="94" spans="1:7" ht="20" customHeight="1">
      <c r="A94" s="6" t="s">
        <v>99</v>
      </c>
      <c r="B94" s="7">
        <v>25.84</v>
      </c>
      <c r="C94" s="8">
        <v>26.02</v>
      </c>
      <c r="D94" s="8">
        <v>25.25</v>
      </c>
      <c r="E94" s="8">
        <v>25.809999000000001</v>
      </c>
      <c r="F94" s="8">
        <v>20.240597000000001</v>
      </c>
      <c r="G94" s="8">
        <v>108520100</v>
      </c>
    </row>
    <row r="95" spans="1:7" ht="20" customHeight="1">
      <c r="A95" s="6" t="s">
        <v>100</v>
      </c>
      <c r="B95" s="7">
        <v>25.860001</v>
      </c>
      <c r="C95" s="8">
        <v>26.200001</v>
      </c>
      <c r="D95" s="8">
        <v>25.799999</v>
      </c>
      <c r="E95" s="8">
        <v>26.1</v>
      </c>
      <c r="F95" s="8">
        <v>20.468014</v>
      </c>
      <c r="G95" s="8">
        <v>67249900</v>
      </c>
    </row>
    <row r="96" spans="1:7" ht="20" customHeight="1">
      <c r="A96" s="6" t="s">
        <v>101</v>
      </c>
      <c r="B96" s="7">
        <v>26.139999</v>
      </c>
      <c r="C96" s="8">
        <v>26.24</v>
      </c>
      <c r="D96" s="8">
        <v>25.959999</v>
      </c>
      <c r="E96" s="8">
        <v>26.16</v>
      </c>
      <c r="F96" s="8">
        <v>20.515073999999998</v>
      </c>
      <c r="G96" s="8">
        <v>60672100</v>
      </c>
    </row>
    <row r="97" spans="1:7" ht="20" customHeight="1">
      <c r="A97" s="6" t="s">
        <v>102</v>
      </c>
      <c r="B97" s="7">
        <v>26.07</v>
      </c>
      <c r="C97" s="8">
        <v>26.190000999999999</v>
      </c>
      <c r="D97" s="8">
        <v>25.83</v>
      </c>
      <c r="E97" s="8">
        <v>25.950001</v>
      </c>
      <c r="F97" s="8">
        <v>20.350383999999998</v>
      </c>
      <c r="G97" s="8">
        <v>69704800</v>
      </c>
    </row>
    <row r="98" spans="1:7" ht="20" customHeight="1">
      <c r="A98" s="6" t="s">
        <v>103</v>
      </c>
      <c r="B98" s="7">
        <v>26.129999000000002</v>
      </c>
      <c r="C98" s="8">
        <v>26.41</v>
      </c>
      <c r="D98" s="8">
        <v>25.6</v>
      </c>
      <c r="E98" s="8">
        <v>26.030000999999999</v>
      </c>
      <c r="F98" s="8">
        <v>20.413128</v>
      </c>
      <c r="G98" s="8">
        <v>69446200</v>
      </c>
    </row>
    <row r="99" spans="1:7" ht="20" customHeight="1">
      <c r="A99" s="6" t="s">
        <v>104</v>
      </c>
      <c r="B99" s="7">
        <v>25.75</v>
      </c>
      <c r="C99" s="8">
        <v>25.84</v>
      </c>
      <c r="D99" s="8">
        <v>25.35</v>
      </c>
      <c r="E99" s="8">
        <v>25.809999000000001</v>
      </c>
      <c r="F99" s="8">
        <v>20.240597000000001</v>
      </c>
      <c r="G99" s="8">
        <v>83534800</v>
      </c>
    </row>
    <row r="100" spans="1:7" ht="20" customHeight="1">
      <c r="A100" s="6" t="s">
        <v>105</v>
      </c>
      <c r="B100" s="7">
        <v>25.99</v>
      </c>
      <c r="C100" s="8">
        <v>26.379999000000002</v>
      </c>
      <c r="D100" s="8">
        <v>25.75</v>
      </c>
      <c r="E100" s="8">
        <v>26.33</v>
      </c>
      <c r="F100" s="8">
        <v>20.648388000000001</v>
      </c>
      <c r="G100" s="8">
        <v>55044600</v>
      </c>
    </row>
    <row r="101" spans="1:7" ht="20" customHeight="1">
      <c r="A101" s="6" t="s">
        <v>106</v>
      </c>
      <c r="B101" s="7">
        <v>26.200001</v>
      </c>
      <c r="C101" s="8">
        <v>26.35</v>
      </c>
      <c r="D101" s="8">
        <v>25.969999000000001</v>
      </c>
      <c r="E101" s="8">
        <v>26.16</v>
      </c>
      <c r="F101" s="8">
        <v>20.515073999999998</v>
      </c>
      <c r="G101" s="8">
        <v>56877700</v>
      </c>
    </row>
    <row r="102" spans="1:7" ht="20" customHeight="1">
      <c r="A102" s="6" t="s">
        <v>107</v>
      </c>
      <c r="B102" s="7">
        <v>26.15</v>
      </c>
      <c r="C102" s="8">
        <v>26.24</v>
      </c>
      <c r="D102" s="8">
        <v>25.440000999999999</v>
      </c>
      <c r="E102" s="8">
        <v>25.73</v>
      </c>
      <c r="F102" s="8">
        <v>20.177859999999999</v>
      </c>
      <c r="G102" s="8">
        <v>78531900</v>
      </c>
    </row>
    <row r="103" spans="1:7" ht="20" customHeight="1">
      <c r="A103" s="6" t="s">
        <v>108</v>
      </c>
      <c r="B103" s="7">
        <v>25.49</v>
      </c>
      <c r="C103" s="8">
        <v>25.58</v>
      </c>
      <c r="D103" s="8">
        <v>25.209999</v>
      </c>
      <c r="E103" s="8">
        <v>25.370000999999998</v>
      </c>
      <c r="F103" s="8">
        <v>19.895544000000001</v>
      </c>
      <c r="G103" s="8">
        <v>64922100</v>
      </c>
    </row>
    <row r="104" spans="1:7" ht="20" customHeight="1">
      <c r="A104" s="6" t="s">
        <v>109</v>
      </c>
      <c r="B104" s="7">
        <v>25.18</v>
      </c>
      <c r="C104" s="8">
        <v>25.559999000000001</v>
      </c>
      <c r="D104" s="8">
        <v>25.02</v>
      </c>
      <c r="E104" s="8">
        <v>25.549999</v>
      </c>
      <c r="F104" s="8">
        <v>20.036698999999999</v>
      </c>
      <c r="G104" s="8">
        <v>55982100</v>
      </c>
    </row>
    <row r="105" spans="1:7" ht="20" customHeight="1">
      <c r="A105" s="6" t="s">
        <v>110</v>
      </c>
      <c r="B105" s="7">
        <v>25.549999</v>
      </c>
      <c r="C105" s="8">
        <v>25.73</v>
      </c>
      <c r="D105" s="8">
        <v>25.370000999999998</v>
      </c>
      <c r="E105" s="8">
        <v>25.610001</v>
      </c>
      <c r="F105" s="8">
        <v>20.083752</v>
      </c>
      <c r="G105" s="8">
        <v>57096500</v>
      </c>
    </row>
    <row r="106" spans="1:7" ht="20" customHeight="1">
      <c r="A106" s="6" t="s">
        <v>111</v>
      </c>
      <c r="B106" s="7">
        <v>25.33</v>
      </c>
      <c r="C106" s="8">
        <v>25.34</v>
      </c>
      <c r="D106" s="8">
        <v>24.879999000000002</v>
      </c>
      <c r="E106" s="8">
        <v>25.07</v>
      </c>
      <c r="F106" s="8">
        <v>19.660278000000002</v>
      </c>
      <c r="G106" s="8">
        <v>87257700</v>
      </c>
    </row>
    <row r="107" spans="1:7" ht="20" customHeight="1">
      <c r="A107" s="6" t="s">
        <v>112</v>
      </c>
      <c r="B107" s="7">
        <v>24.68</v>
      </c>
      <c r="C107" s="8">
        <v>24.9</v>
      </c>
      <c r="D107" s="8">
        <v>24.559999000000001</v>
      </c>
      <c r="E107" s="8">
        <v>24.860001</v>
      </c>
      <c r="F107" s="8">
        <v>19.495594000000001</v>
      </c>
      <c r="G107" s="8">
        <v>76746900</v>
      </c>
    </row>
    <row r="108" spans="1:7" ht="20" customHeight="1">
      <c r="A108" s="6" t="s">
        <v>113</v>
      </c>
      <c r="B108" s="7">
        <v>24.42</v>
      </c>
      <c r="C108" s="8">
        <v>24.68</v>
      </c>
      <c r="D108" s="8">
        <v>24.360001</v>
      </c>
      <c r="E108" s="8">
        <v>24.49</v>
      </c>
      <c r="F108" s="8">
        <v>19.205432999999999</v>
      </c>
      <c r="G108" s="8">
        <v>70240500</v>
      </c>
    </row>
    <row r="109" spans="1:7" ht="20" customHeight="1">
      <c r="A109" s="6" t="s">
        <v>114</v>
      </c>
      <c r="B109" s="7">
        <v>24.35</v>
      </c>
      <c r="C109" s="8">
        <v>24.67</v>
      </c>
      <c r="D109" s="8">
        <v>24.24</v>
      </c>
      <c r="E109" s="8">
        <v>24.4</v>
      </c>
      <c r="F109" s="8">
        <v>19.134853</v>
      </c>
      <c r="G109" s="8">
        <v>45263500</v>
      </c>
    </row>
    <row r="110" spans="1:7" ht="20" customHeight="1">
      <c r="A110" s="6" t="s">
        <v>115</v>
      </c>
      <c r="B110" s="7">
        <v>24.360001</v>
      </c>
      <c r="C110" s="8">
        <v>24.610001</v>
      </c>
      <c r="D110" s="8">
        <v>24.299999</v>
      </c>
      <c r="E110" s="8">
        <v>24.5</v>
      </c>
      <c r="F110" s="8">
        <v>19.213270000000001</v>
      </c>
      <c r="G110" s="8">
        <v>40909700</v>
      </c>
    </row>
    <row r="111" spans="1:7" ht="20" customHeight="1">
      <c r="A111" s="6" t="s">
        <v>116</v>
      </c>
      <c r="B111" s="7">
        <v>24.709999</v>
      </c>
      <c r="C111" s="8">
        <v>24.959999</v>
      </c>
      <c r="D111" s="8">
        <v>24.6</v>
      </c>
      <c r="E111" s="8">
        <v>24.709999</v>
      </c>
      <c r="F111" s="8">
        <v>19.481331000000001</v>
      </c>
      <c r="G111" s="8">
        <v>52912600</v>
      </c>
    </row>
    <row r="112" spans="1:7" ht="20" customHeight="1">
      <c r="A112" s="6" t="s">
        <v>117</v>
      </c>
      <c r="B112" s="7">
        <v>24.68</v>
      </c>
      <c r="C112" s="8">
        <v>24.950001</v>
      </c>
      <c r="D112" s="8">
        <v>24.41</v>
      </c>
      <c r="E112" s="8">
        <v>24.82</v>
      </c>
      <c r="F112" s="8">
        <v>19.568048000000001</v>
      </c>
      <c r="G112" s="8">
        <v>46818900</v>
      </c>
    </row>
    <row r="113" spans="1:7" ht="20" customHeight="1">
      <c r="A113" s="6" t="s">
        <v>118</v>
      </c>
      <c r="B113" s="7">
        <v>24.620000999999998</v>
      </c>
      <c r="C113" s="8">
        <v>24.74</v>
      </c>
      <c r="D113" s="8">
        <v>24.209999</v>
      </c>
      <c r="E113" s="8">
        <v>24.440000999999999</v>
      </c>
      <c r="F113" s="8">
        <v>19.268464999999999</v>
      </c>
      <c r="G113" s="8">
        <v>54064600</v>
      </c>
    </row>
    <row r="114" spans="1:7" ht="20" customHeight="1">
      <c r="A114" s="6" t="s">
        <v>119</v>
      </c>
      <c r="B114" s="7">
        <v>24.309999000000001</v>
      </c>
      <c r="C114" s="8">
        <v>24.4</v>
      </c>
      <c r="D114" s="8">
        <v>24.200001</v>
      </c>
      <c r="E114" s="8">
        <v>24.23</v>
      </c>
      <c r="F114" s="8">
        <v>19.102905</v>
      </c>
      <c r="G114" s="8">
        <v>49560100</v>
      </c>
    </row>
    <row r="115" spans="1:7" ht="20" customHeight="1">
      <c r="A115" s="6" t="s">
        <v>120</v>
      </c>
      <c r="B115" s="7">
        <v>24.440000999999999</v>
      </c>
      <c r="C115" s="8">
        <v>24.639999</v>
      </c>
      <c r="D115" s="8">
        <v>24.24</v>
      </c>
      <c r="E115" s="8">
        <v>24.280000999999999</v>
      </c>
      <c r="F115" s="8">
        <v>19.142319000000001</v>
      </c>
      <c r="G115" s="8">
        <v>51643000</v>
      </c>
    </row>
    <row r="116" spans="1:7" ht="20" customHeight="1">
      <c r="A116" s="6" t="s">
        <v>121</v>
      </c>
      <c r="B116" s="7">
        <v>24.09</v>
      </c>
      <c r="C116" s="8">
        <v>24.35</v>
      </c>
      <c r="D116" s="8">
        <v>24</v>
      </c>
      <c r="E116" s="8">
        <v>24.040001</v>
      </c>
      <c r="F116" s="8">
        <v>18.953099999999999</v>
      </c>
      <c r="G116" s="8">
        <v>66522500</v>
      </c>
    </row>
    <row r="117" spans="1:7" ht="20" customHeight="1">
      <c r="A117" s="6" t="s">
        <v>122</v>
      </c>
      <c r="B117" s="7">
        <v>24</v>
      </c>
      <c r="C117" s="8">
        <v>24.219999000000001</v>
      </c>
      <c r="D117" s="8">
        <v>23.870000999999998</v>
      </c>
      <c r="E117" s="8">
        <v>24.1</v>
      </c>
      <c r="F117" s="8">
        <v>19.000409999999999</v>
      </c>
      <c r="G117" s="8">
        <v>47404800</v>
      </c>
    </row>
    <row r="118" spans="1:7" ht="20" customHeight="1">
      <c r="A118" s="6" t="s">
        <v>123</v>
      </c>
      <c r="B118" s="7">
        <v>24.09</v>
      </c>
      <c r="C118" s="8">
        <v>24.190000999999999</v>
      </c>
      <c r="D118" s="8">
        <v>23.790001</v>
      </c>
      <c r="E118" s="8">
        <v>23.82</v>
      </c>
      <c r="F118" s="8">
        <v>18.779657</v>
      </c>
      <c r="G118" s="8">
        <v>49105300</v>
      </c>
    </row>
    <row r="119" spans="1:7" ht="20" customHeight="1">
      <c r="A119" s="6" t="s">
        <v>124</v>
      </c>
      <c r="B119" s="7">
        <v>23.879999000000002</v>
      </c>
      <c r="C119" s="8">
        <v>24.02</v>
      </c>
      <c r="D119" s="8">
        <v>23.51</v>
      </c>
      <c r="E119" s="8">
        <v>23.93</v>
      </c>
      <c r="F119" s="8">
        <v>18.866382999999999</v>
      </c>
      <c r="G119" s="8">
        <v>60939400</v>
      </c>
    </row>
    <row r="120" spans="1:7" ht="20" customHeight="1">
      <c r="A120" s="6" t="s">
        <v>125</v>
      </c>
      <c r="B120" s="7">
        <v>23.74</v>
      </c>
      <c r="C120" s="8">
        <v>23.82</v>
      </c>
      <c r="D120" s="8">
        <v>23.6</v>
      </c>
      <c r="E120" s="8">
        <v>23.639999</v>
      </c>
      <c r="F120" s="8">
        <v>18.637744999999999</v>
      </c>
      <c r="G120" s="8">
        <v>45453100</v>
      </c>
    </row>
    <row r="121" spans="1:7" ht="20" customHeight="1">
      <c r="A121" s="6" t="s">
        <v>126</v>
      </c>
      <c r="B121" s="7">
        <v>23.6</v>
      </c>
      <c r="C121" s="8">
        <v>23.73</v>
      </c>
      <c r="D121" s="8">
        <v>23.32</v>
      </c>
      <c r="E121" s="8">
        <v>23.469999000000001</v>
      </c>
      <c r="F121" s="8">
        <v>18.503719</v>
      </c>
      <c r="G121" s="8">
        <v>66074600</v>
      </c>
    </row>
    <row r="122" spans="1:7" ht="20" customHeight="1">
      <c r="A122" s="6" t="s">
        <v>127</v>
      </c>
      <c r="B122" s="7">
        <v>23.67</v>
      </c>
      <c r="C122" s="8">
        <v>23.950001</v>
      </c>
      <c r="D122" s="8">
        <v>23.540001</v>
      </c>
      <c r="E122" s="8">
        <v>23.9</v>
      </c>
      <c r="F122" s="8">
        <v>18.842728000000001</v>
      </c>
      <c r="G122" s="8">
        <v>65235900</v>
      </c>
    </row>
    <row r="123" spans="1:7" ht="20" customHeight="1">
      <c r="A123" s="6" t="s">
        <v>128</v>
      </c>
      <c r="B123" s="7">
        <v>23.879999000000002</v>
      </c>
      <c r="C123" s="8">
        <v>23.950001</v>
      </c>
      <c r="D123" s="8">
        <v>23.709999</v>
      </c>
      <c r="E123" s="8">
        <v>23.940000999999999</v>
      </c>
      <c r="F123" s="8">
        <v>18.874262000000002</v>
      </c>
      <c r="G123" s="8">
        <v>48837100</v>
      </c>
    </row>
    <row r="124" spans="1:7" ht="20" customHeight="1">
      <c r="A124" s="6" t="s">
        <v>129</v>
      </c>
      <c r="B124" s="7">
        <v>24.24</v>
      </c>
      <c r="C124" s="8">
        <v>24.450001</v>
      </c>
      <c r="D124" s="8">
        <v>24.200001</v>
      </c>
      <c r="E124" s="8">
        <v>24.290001</v>
      </c>
      <c r="F124" s="8">
        <v>19.150202</v>
      </c>
      <c r="G124" s="8">
        <v>64189100</v>
      </c>
    </row>
    <row r="125" spans="1:7" ht="20" customHeight="1">
      <c r="A125" s="6" t="s">
        <v>130</v>
      </c>
      <c r="B125" s="7">
        <v>24.1</v>
      </c>
      <c r="C125" s="8">
        <v>24.299999</v>
      </c>
      <c r="D125" s="8">
        <v>23.92</v>
      </c>
      <c r="E125" s="8">
        <v>23.959999</v>
      </c>
      <c r="F125" s="8">
        <v>18.890025999999999</v>
      </c>
      <c r="G125" s="8">
        <v>51928700</v>
      </c>
    </row>
    <row r="126" spans="1:7" ht="20" customHeight="1">
      <c r="A126" s="6" t="s">
        <v>131</v>
      </c>
      <c r="B126" s="7">
        <v>24.07</v>
      </c>
      <c r="C126" s="8">
        <v>24.200001</v>
      </c>
      <c r="D126" s="8">
        <v>23.74</v>
      </c>
      <c r="E126" s="8">
        <v>23.93</v>
      </c>
      <c r="F126" s="8">
        <v>18.866382999999999</v>
      </c>
      <c r="G126" s="8">
        <v>65512400</v>
      </c>
    </row>
    <row r="127" spans="1:7" ht="20" customHeight="1">
      <c r="A127" s="6" t="s">
        <v>132</v>
      </c>
      <c r="B127" s="7">
        <v>24.190000999999999</v>
      </c>
      <c r="C127" s="8">
        <v>24.209999</v>
      </c>
      <c r="D127" s="8">
        <v>23.99</v>
      </c>
      <c r="E127" s="8">
        <v>24.01</v>
      </c>
      <c r="F127" s="8">
        <v>18.929445000000001</v>
      </c>
      <c r="G127" s="8">
        <v>46028900</v>
      </c>
    </row>
    <row r="128" spans="1:7" ht="20" customHeight="1">
      <c r="A128" s="6" t="s">
        <v>133</v>
      </c>
      <c r="B128" s="7">
        <v>23.98</v>
      </c>
      <c r="C128" s="8">
        <v>24.030000999999999</v>
      </c>
      <c r="D128" s="8">
        <v>23.790001</v>
      </c>
      <c r="E128" s="8">
        <v>23.85</v>
      </c>
      <c r="F128" s="8">
        <v>18.803307</v>
      </c>
      <c r="G128" s="8">
        <v>58284300</v>
      </c>
    </row>
    <row r="129" spans="1:7" ht="20" customHeight="1">
      <c r="A129" s="6" t="s">
        <v>134</v>
      </c>
      <c r="B129" s="7">
        <v>24.200001</v>
      </c>
      <c r="C129" s="8">
        <v>25.290001</v>
      </c>
      <c r="D129" s="8">
        <v>24.09</v>
      </c>
      <c r="E129" s="8">
        <v>25.110001</v>
      </c>
      <c r="F129" s="8">
        <v>19.796700000000001</v>
      </c>
      <c r="G129" s="8">
        <v>114680400</v>
      </c>
    </row>
    <row r="130" spans="1:7" ht="20" customHeight="1">
      <c r="A130" s="6" t="s">
        <v>135</v>
      </c>
      <c r="B130" s="7">
        <v>25.040001</v>
      </c>
      <c r="C130" s="8">
        <v>25.35</v>
      </c>
      <c r="D130" s="8">
        <v>24.889999</v>
      </c>
      <c r="E130" s="8">
        <v>25.030000999999999</v>
      </c>
      <c r="F130" s="8">
        <v>19.733613999999999</v>
      </c>
      <c r="G130" s="8">
        <v>87160400</v>
      </c>
    </row>
    <row r="131" spans="1:7" ht="20" customHeight="1">
      <c r="A131" s="6" t="s">
        <v>136</v>
      </c>
      <c r="B131" s="7">
        <v>25.1</v>
      </c>
      <c r="C131" s="8">
        <v>25.219999000000001</v>
      </c>
      <c r="D131" s="8">
        <v>24.92</v>
      </c>
      <c r="E131" s="8">
        <v>25.120000999999998</v>
      </c>
      <c r="F131" s="8">
        <v>19.804573000000001</v>
      </c>
      <c r="G131" s="8">
        <v>56201900</v>
      </c>
    </row>
    <row r="132" spans="1:7" ht="20" customHeight="1">
      <c r="A132" s="6" t="s">
        <v>137</v>
      </c>
      <c r="B132" s="7">
        <v>25.059999000000001</v>
      </c>
      <c r="C132" s="8">
        <v>25.370000999999998</v>
      </c>
      <c r="D132" s="8">
        <v>25.049999</v>
      </c>
      <c r="E132" s="8">
        <v>25.33</v>
      </c>
      <c r="F132" s="8">
        <v>19.970144000000001</v>
      </c>
      <c r="G132" s="8">
        <v>44548300</v>
      </c>
    </row>
    <row r="133" spans="1:7" ht="20" customHeight="1">
      <c r="A133" s="6" t="s">
        <v>138</v>
      </c>
      <c r="B133" s="7">
        <v>25.4</v>
      </c>
      <c r="C133" s="8">
        <v>25.530000999999999</v>
      </c>
      <c r="D133" s="8">
        <v>25.08</v>
      </c>
      <c r="E133" s="8">
        <v>25.219999000000001</v>
      </c>
      <c r="F133" s="8">
        <v>19.883414999999999</v>
      </c>
      <c r="G133" s="8">
        <v>70341600</v>
      </c>
    </row>
    <row r="134" spans="1:7" ht="20" customHeight="1">
      <c r="A134" s="6" t="s">
        <v>139</v>
      </c>
      <c r="B134" s="7">
        <v>25.280000999999999</v>
      </c>
      <c r="C134" s="8">
        <v>25.52</v>
      </c>
      <c r="D134" s="8">
        <v>25.110001</v>
      </c>
      <c r="E134" s="8">
        <v>25.43</v>
      </c>
      <c r="F134" s="8">
        <v>20.048981000000001</v>
      </c>
      <c r="G134" s="8">
        <v>49838700</v>
      </c>
    </row>
    <row r="135" spans="1:7" ht="20" customHeight="1">
      <c r="A135" s="6" t="s">
        <v>140</v>
      </c>
      <c r="B135" s="7">
        <v>25.42</v>
      </c>
      <c r="C135" s="8">
        <v>25.42</v>
      </c>
      <c r="D135" s="8">
        <v>25.08</v>
      </c>
      <c r="E135" s="8">
        <v>25.15</v>
      </c>
      <c r="F135" s="8">
        <v>19.828226000000001</v>
      </c>
      <c r="G135" s="8">
        <v>52675700</v>
      </c>
    </row>
    <row r="136" spans="1:7" ht="20" customHeight="1">
      <c r="A136" s="6" t="s">
        <v>141</v>
      </c>
      <c r="B136" s="7">
        <v>24.889999</v>
      </c>
      <c r="C136" s="8">
        <v>24.969999000000001</v>
      </c>
      <c r="D136" s="8">
        <v>24.360001</v>
      </c>
      <c r="E136" s="8">
        <v>24.610001</v>
      </c>
      <c r="F136" s="8">
        <v>19.402494000000001</v>
      </c>
      <c r="G136" s="8">
        <v>94299400</v>
      </c>
    </row>
    <row r="137" spans="1:7" ht="20" customHeight="1">
      <c r="A137" s="6" t="s">
        <v>142</v>
      </c>
      <c r="B137" s="7">
        <v>24.51</v>
      </c>
      <c r="C137" s="8">
        <v>24.59</v>
      </c>
      <c r="D137" s="8">
        <v>24.360001</v>
      </c>
      <c r="E137" s="8">
        <v>24.43</v>
      </c>
      <c r="F137" s="8">
        <v>19.260581999999999</v>
      </c>
      <c r="G137" s="8">
        <v>46201800</v>
      </c>
    </row>
    <row r="138" spans="1:7" ht="20" customHeight="1">
      <c r="A138" s="6" t="s">
        <v>143</v>
      </c>
      <c r="B138" s="7">
        <v>24.639999</v>
      </c>
      <c r="C138" s="8">
        <v>24.799999</v>
      </c>
      <c r="D138" s="8">
        <v>24.58</v>
      </c>
      <c r="E138" s="8">
        <v>24.780000999999999</v>
      </c>
      <c r="F138" s="8">
        <v>19.536522000000001</v>
      </c>
      <c r="G138" s="8">
        <v>51948800</v>
      </c>
    </row>
    <row r="139" spans="1:7" ht="20" customHeight="1">
      <c r="A139" s="6" t="s">
        <v>144</v>
      </c>
      <c r="B139" s="7">
        <v>24.85</v>
      </c>
      <c r="C139" s="8">
        <v>24.99</v>
      </c>
      <c r="D139" s="8">
        <v>24.59</v>
      </c>
      <c r="E139" s="8">
        <v>24.73</v>
      </c>
      <c r="F139" s="8">
        <v>19.497102999999999</v>
      </c>
      <c r="G139" s="8">
        <v>43603300</v>
      </c>
    </row>
    <row r="140" spans="1:7" ht="20" customHeight="1">
      <c r="A140" s="6" t="s">
        <v>145</v>
      </c>
      <c r="B140" s="7">
        <v>24.799999</v>
      </c>
      <c r="C140" s="8">
        <v>24.9</v>
      </c>
      <c r="D140" s="8">
        <v>24.35</v>
      </c>
      <c r="E140" s="8">
        <v>24.68</v>
      </c>
      <c r="F140" s="8">
        <v>19.457675999999999</v>
      </c>
      <c r="G140" s="8">
        <v>56041200</v>
      </c>
    </row>
    <row r="141" spans="1:7" ht="20" customHeight="1">
      <c r="A141" s="6" t="s">
        <v>146</v>
      </c>
      <c r="B141" s="7">
        <v>24.629999000000002</v>
      </c>
      <c r="C141" s="8">
        <v>24.66</v>
      </c>
      <c r="D141" s="8">
        <v>24.4</v>
      </c>
      <c r="E141" s="8">
        <v>24.5</v>
      </c>
      <c r="F141" s="8">
        <v>19.315764999999999</v>
      </c>
      <c r="G141" s="8">
        <v>44318900</v>
      </c>
    </row>
    <row r="142" spans="1:7" ht="20" customHeight="1">
      <c r="A142" s="6" t="s">
        <v>147</v>
      </c>
      <c r="B142" s="7">
        <v>24.610001</v>
      </c>
      <c r="C142" s="8">
        <v>24.83</v>
      </c>
      <c r="D142" s="8">
        <v>24.360001</v>
      </c>
      <c r="E142" s="8">
        <v>24.49</v>
      </c>
      <c r="F142" s="8">
        <v>19.307880000000001</v>
      </c>
      <c r="G142" s="8">
        <v>61262700</v>
      </c>
    </row>
    <row r="143" spans="1:7" ht="20" customHeight="1">
      <c r="A143" s="6" t="s">
        <v>148</v>
      </c>
      <c r="B143" s="7">
        <v>24.77</v>
      </c>
      <c r="C143" s="8">
        <v>24.82</v>
      </c>
      <c r="D143" s="8">
        <v>24.299999</v>
      </c>
      <c r="E143" s="8">
        <v>24.379999000000002</v>
      </c>
      <c r="F143" s="8">
        <v>19.221153000000001</v>
      </c>
      <c r="G143" s="8">
        <v>62672300</v>
      </c>
    </row>
    <row r="144" spans="1:7" ht="20" customHeight="1">
      <c r="A144" s="6" t="s">
        <v>149</v>
      </c>
      <c r="B144" s="7">
        <v>23.959999</v>
      </c>
      <c r="C144" s="8">
        <v>23.99</v>
      </c>
      <c r="D144" s="8">
        <v>23.780000999999999</v>
      </c>
      <c r="E144" s="8">
        <v>23.91</v>
      </c>
      <c r="F144" s="8">
        <v>18.850612999999999</v>
      </c>
      <c r="G144" s="8">
        <v>98143400</v>
      </c>
    </row>
    <row r="145" spans="1:7" ht="20" customHeight="1">
      <c r="A145" s="6" t="s">
        <v>150</v>
      </c>
      <c r="B145" s="7">
        <v>24.059999000000001</v>
      </c>
      <c r="C145" s="8">
        <v>24.450001</v>
      </c>
      <c r="D145" s="8">
        <v>23.91</v>
      </c>
      <c r="E145" s="8">
        <v>24.35</v>
      </c>
      <c r="F145" s="8">
        <v>19.197512</v>
      </c>
      <c r="G145" s="8">
        <v>78152900</v>
      </c>
    </row>
    <row r="146" spans="1:7" ht="20" customHeight="1">
      <c r="A146" s="6" t="s">
        <v>151</v>
      </c>
      <c r="B146" s="7">
        <v>24.32</v>
      </c>
      <c r="C146" s="8">
        <v>24.540001</v>
      </c>
      <c r="D146" s="8">
        <v>24.129999000000002</v>
      </c>
      <c r="E146" s="8">
        <v>24.43</v>
      </c>
      <c r="F146" s="8">
        <v>19.260581999999999</v>
      </c>
      <c r="G146" s="8">
        <v>50489700</v>
      </c>
    </row>
    <row r="147" spans="1:7" ht="20" customHeight="1">
      <c r="A147" s="6" t="s">
        <v>152</v>
      </c>
      <c r="B147" s="7">
        <v>24.620000999999998</v>
      </c>
      <c r="C147" s="8">
        <v>24.75</v>
      </c>
      <c r="D147" s="8">
        <v>24.280000999999999</v>
      </c>
      <c r="E147" s="8">
        <v>24.530000999999999</v>
      </c>
      <c r="F147" s="8">
        <v>19.339417000000001</v>
      </c>
      <c r="G147" s="8">
        <v>50096100</v>
      </c>
    </row>
    <row r="148" spans="1:7" ht="20" customHeight="1">
      <c r="A148" s="6" t="s">
        <v>153</v>
      </c>
      <c r="B148" s="7">
        <v>24.620000999999998</v>
      </c>
      <c r="C148" s="8">
        <v>24.65</v>
      </c>
      <c r="D148" s="8">
        <v>24.370000999999998</v>
      </c>
      <c r="E148" s="8">
        <v>24.57</v>
      </c>
      <c r="F148" s="8">
        <v>19.370956</v>
      </c>
      <c r="G148" s="8">
        <v>41327800</v>
      </c>
    </row>
    <row r="149" spans="1:7" ht="20" customHeight="1">
      <c r="A149" s="6" t="s">
        <v>154</v>
      </c>
      <c r="B149" s="7">
        <v>24.74</v>
      </c>
      <c r="C149" s="8">
        <v>24.74</v>
      </c>
      <c r="D149" s="8">
        <v>24.5</v>
      </c>
      <c r="E149" s="8">
        <v>24.59</v>
      </c>
      <c r="F149" s="8">
        <v>19.386718999999999</v>
      </c>
      <c r="G149" s="8">
        <v>27587800</v>
      </c>
    </row>
    <row r="150" spans="1:7" ht="20" customHeight="1">
      <c r="A150" s="6" t="s">
        <v>155</v>
      </c>
      <c r="B150" s="7">
        <v>24.65</v>
      </c>
      <c r="C150" s="8">
        <v>24.93</v>
      </c>
      <c r="D150" s="8">
        <v>24.43</v>
      </c>
      <c r="E150" s="8">
        <v>24.83</v>
      </c>
      <c r="F150" s="8">
        <v>19.575941</v>
      </c>
      <c r="G150" s="8">
        <v>50141500</v>
      </c>
    </row>
    <row r="151" spans="1:7" ht="20" customHeight="1">
      <c r="A151" s="6" t="s">
        <v>156</v>
      </c>
      <c r="B151" s="7">
        <v>25.02</v>
      </c>
      <c r="C151" s="8">
        <v>25.540001</v>
      </c>
      <c r="D151" s="8">
        <v>24.889999</v>
      </c>
      <c r="E151" s="8">
        <v>25.34</v>
      </c>
      <c r="F151" s="8">
        <v>19.978016</v>
      </c>
      <c r="G151" s="8">
        <v>75336500</v>
      </c>
    </row>
    <row r="152" spans="1:7" ht="20" customHeight="1">
      <c r="A152" s="6" t="s">
        <v>157</v>
      </c>
      <c r="B152" s="7">
        <v>25.290001</v>
      </c>
      <c r="C152" s="8">
        <v>25.34</v>
      </c>
      <c r="D152" s="8">
        <v>25</v>
      </c>
      <c r="E152" s="8">
        <v>25.23</v>
      </c>
      <c r="F152" s="8">
        <v>19.891296000000001</v>
      </c>
      <c r="G152" s="8">
        <v>51949100</v>
      </c>
    </row>
    <row r="153" spans="1:7" ht="20" customHeight="1">
      <c r="A153" s="6" t="s">
        <v>158</v>
      </c>
      <c r="B153" s="7">
        <v>25.360001</v>
      </c>
      <c r="C153" s="8">
        <v>25.549999</v>
      </c>
      <c r="D153" s="8">
        <v>25.23</v>
      </c>
      <c r="E153" s="8">
        <v>25.540001</v>
      </c>
      <c r="F153" s="8">
        <v>20.135701999999998</v>
      </c>
      <c r="G153" s="8">
        <v>68954800</v>
      </c>
    </row>
    <row r="154" spans="1:7" ht="20" customHeight="1">
      <c r="A154" s="6" t="s">
        <v>159</v>
      </c>
      <c r="B154" s="7">
        <v>25.59</v>
      </c>
      <c r="C154" s="8">
        <v>25.950001</v>
      </c>
      <c r="D154" s="8">
        <v>25.450001</v>
      </c>
      <c r="E154" s="8">
        <v>25.82</v>
      </c>
      <c r="F154" s="8">
        <v>20.356456999999999</v>
      </c>
      <c r="G154" s="8">
        <v>48330500</v>
      </c>
    </row>
    <row r="155" spans="1:7" ht="20" customHeight="1">
      <c r="A155" s="6" t="s">
        <v>160</v>
      </c>
      <c r="B155" s="7">
        <v>25.27</v>
      </c>
      <c r="C155" s="8">
        <v>25.370000999999998</v>
      </c>
      <c r="D155" s="8">
        <v>24.950001</v>
      </c>
      <c r="E155" s="8">
        <v>25.1</v>
      </c>
      <c r="F155" s="8">
        <v>19.788805</v>
      </c>
      <c r="G155" s="8">
        <v>66150900</v>
      </c>
    </row>
    <row r="156" spans="1:7" ht="20" customHeight="1">
      <c r="A156" s="6" t="s">
        <v>161</v>
      </c>
      <c r="B156" s="7">
        <v>25.26</v>
      </c>
      <c r="C156" s="8">
        <v>25.4</v>
      </c>
      <c r="D156" s="8">
        <v>25.1</v>
      </c>
      <c r="E156" s="8">
        <v>25.309999000000001</v>
      </c>
      <c r="F156" s="8">
        <v>19.954370000000001</v>
      </c>
      <c r="G156" s="8">
        <v>56283600</v>
      </c>
    </row>
    <row r="157" spans="1:7" ht="20" customHeight="1">
      <c r="A157" s="6" t="s">
        <v>162</v>
      </c>
      <c r="B157" s="7">
        <v>25.4</v>
      </c>
      <c r="C157" s="8">
        <v>25.540001</v>
      </c>
      <c r="D157" s="8">
        <v>25.049999</v>
      </c>
      <c r="E157" s="8">
        <v>25.42</v>
      </c>
      <c r="F157" s="8">
        <v>20.041098000000002</v>
      </c>
      <c r="G157" s="8">
        <v>50032400</v>
      </c>
    </row>
    <row r="158" spans="1:7" ht="20" customHeight="1">
      <c r="A158" s="6" t="s">
        <v>163</v>
      </c>
      <c r="B158" s="7">
        <v>25.52</v>
      </c>
      <c r="C158" s="8">
        <v>25.540001</v>
      </c>
      <c r="D158" s="8">
        <v>25.27</v>
      </c>
      <c r="E158" s="8">
        <v>25.379999000000002</v>
      </c>
      <c r="F158" s="8">
        <v>20.009550000000001</v>
      </c>
      <c r="G158" s="8">
        <v>25837900</v>
      </c>
    </row>
    <row r="159" spans="1:7" ht="20" customHeight="1">
      <c r="A159" s="6" t="s">
        <v>164</v>
      </c>
      <c r="B159" s="7">
        <v>25.24</v>
      </c>
      <c r="C159" s="8">
        <v>25.35</v>
      </c>
      <c r="D159" s="8">
        <v>25.17</v>
      </c>
      <c r="E159" s="8">
        <v>25.190000999999999</v>
      </c>
      <c r="F159" s="8">
        <v>19.859763999999998</v>
      </c>
      <c r="G159" s="8">
        <v>50912400</v>
      </c>
    </row>
    <row r="160" spans="1:7" ht="20" customHeight="1">
      <c r="A160" s="6" t="s">
        <v>165</v>
      </c>
      <c r="B160" s="7">
        <v>25.120000999999998</v>
      </c>
      <c r="C160" s="8">
        <v>25.969999000000001</v>
      </c>
      <c r="D160" s="8">
        <v>25.059999000000001</v>
      </c>
      <c r="E160" s="8">
        <v>25.9</v>
      </c>
      <c r="F160" s="8">
        <v>20.419523000000002</v>
      </c>
      <c r="G160" s="8">
        <v>69304200</v>
      </c>
    </row>
    <row r="161" spans="1:7" ht="20" customHeight="1">
      <c r="A161" s="6" t="s">
        <v>166</v>
      </c>
      <c r="B161" s="7">
        <v>25.790001</v>
      </c>
      <c r="C161" s="8">
        <v>26.110001</v>
      </c>
      <c r="D161" s="8">
        <v>25.620000999999998</v>
      </c>
      <c r="E161" s="8">
        <v>26.049999</v>
      </c>
      <c r="F161" s="8">
        <v>20.537785</v>
      </c>
      <c r="G161" s="8">
        <v>64805500</v>
      </c>
    </row>
    <row r="162" spans="1:7" ht="20" customHeight="1">
      <c r="A162" s="6" t="s">
        <v>167</v>
      </c>
      <c r="B162" s="7">
        <v>26.209999</v>
      </c>
      <c r="C162" s="8">
        <v>26.379999000000002</v>
      </c>
      <c r="D162" s="8">
        <v>25.92</v>
      </c>
      <c r="E162" s="8">
        <v>26.280000999999999</v>
      </c>
      <c r="F162" s="8">
        <v>20.719118000000002</v>
      </c>
      <c r="G162" s="8">
        <v>80730300</v>
      </c>
    </row>
    <row r="163" spans="1:7" ht="20" customHeight="1">
      <c r="A163" s="6" t="s">
        <v>168</v>
      </c>
      <c r="B163" s="7">
        <v>27.15</v>
      </c>
      <c r="C163" s="8">
        <v>27.200001</v>
      </c>
      <c r="D163" s="8">
        <v>26.48</v>
      </c>
      <c r="E163" s="8">
        <v>26.67</v>
      </c>
      <c r="F163" s="8">
        <v>21.026586999999999</v>
      </c>
      <c r="G163" s="8">
        <v>114193200</v>
      </c>
    </row>
    <row r="164" spans="1:7" ht="20" customHeight="1">
      <c r="A164" s="6" t="s">
        <v>169</v>
      </c>
      <c r="B164" s="7">
        <v>26.879999000000002</v>
      </c>
      <c r="C164" s="8">
        <v>27.219999000000001</v>
      </c>
      <c r="D164" s="8">
        <v>26.700001</v>
      </c>
      <c r="E164" s="8">
        <v>26.950001</v>
      </c>
      <c r="F164" s="8">
        <v>21.247340999999999</v>
      </c>
      <c r="G164" s="8">
        <v>61912100</v>
      </c>
    </row>
    <row r="165" spans="1:7" ht="20" customHeight="1">
      <c r="A165" s="6" t="s">
        <v>170</v>
      </c>
      <c r="B165" s="7">
        <v>27.059999000000001</v>
      </c>
      <c r="C165" s="8">
        <v>27.42</v>
      </c>
      <c r="D165" s="8">
        <v>27.02</v>
      </c>
      <c r="E165" s="8">
        <v>27.389999</v>
      </c>
      <c r="F165" s="8">
        <v>21.594242000000001</v>
      </c>
      <c r="G165" s="8">
        <v>54402100</v>
      </c>
    </row>
    <row r="166" spans="1:7" ht="20" customHeight="1">
      <c r="A166" s="6" t="s">
        <v>171</v>
      </c>
      <c r="B166" s="7">
        <v>27.459999</v>
      </c>
      <c r="C166" s="8">
        <v>27.49</v>
      </c>
      <c r="D166" s="8">
        <v>26.959999</v>
      </c>
      <c r="E166" s="8">
        <v>27.030000999999999</v>
      </c>
      <c r="F166" s="8">
        <v>21.310414999999999</v>
      </c>
      <c r="G166" s="8">
        <v>110255300</v>
      </c>
    </row>
    <row r="167" spans="1:7" ht="20" customHeight="1">
      <c r="A167" s="6" t="s">
        <v>172</v>
      </c>
      <c r="B167" s="7">
        <v>27.41</v>
      </c>
      <c r="C167" s="8">
        <v>27.43</v>
      </c>
      <c r="D167" s="8">
        <v>27.01</v>
      </c>
      <c r="E167" s="8">
        <v>27.139999</v>
      </c>
      <c r="F167" s="8">
        <v>21.397141999999999</v>
      </c>
      <c r="G167" s="8">
        <v>93599300</v>
      </c>
    </row>
    <row r="168" spans="1:7" ht="20" customHeight="1">
      <c r="A168" s="6" t="s">
        <v>173</v>
      </c>
      <c r="B168" s="7">
        <v>27.17</v>
      </c>
      <c r="C168" s="8">
        <v>27.190000999999999</v>
      </c>
      <c r="D168" s="8">
        <v>26.530000999999999</v>
      </c>
      <c r="E168" s="8">
        <v>26.85</v>
      </c>
      <c r="F168" s="8">
        <v>21.168507000000002</v>
      </c>
      <c r="G168" s="8">
        <v>110953700</v>
      </c>
    </row>
    <row r="169" spans="1:7" ht="20" customHeight="1">
      <c r="A169" s="6" t="s">
        <v>174</v>
      </c>
      <c r="B169" s="7">
        <v>26.68</v>
      </c>
      <c r="C169" s="8">
        <v>28.870000999999998</v>
      </c>
      <c r="D169" s="8">
        <v>26.58</v>
      </c>
      <c r="E169" s="8">
        <v>26.809999000000001</v>
      </c>
      <c r="F169" s="8">
        <v>21.136969000000001</v>
      </c>
      <c r="G169" s="8">
        <v>71670800</v>
      </c>
    </row>
    <row r="170" spans="1:7" ht="20" customHeight="1">
      <c r="A170" s="6" t="s">
        <v>175</v>
      </c>
      <c r="B170" s="7">
        <v>26.809999000000001</v>
      </c>
      <c r="C170" s="8">
        <v>27.110001</v>
      </c>
      <c r="D170" s="8">
        <v>26.709999</v>
      </c>
      <c r="E170" s="8">
        <v>26.950001</v>
      </c>
      <c r="F170" s="8">
        <v>21.247340999999999</v>
      </c>
      <c r="G170" s="8">
        <v>58538600</v>
      </c>
    </row>
    <row r="171" spans="1:7" ht="20" customHeight="1">
      <c r="A171" s="6" t="s">
        <v>176</v>
      </c>
      <c r="B171" s="7">
        <v>27.01</v>
      </c>
      <c r="C171" s="8">
        <v>27.08</v>
      </c>
      <c r="D171" s="8">
        <v>26.809999000000001</v>
      </c>
      <c r="E171" s="8">
        <v>26.940000999999999</v>
      </c>
      <c r="F171" s="8">
        <v>21.239462</v>
      </c>
      <c r="G171" s="8">
        <v>52277300</v>
      </c>
    </row>
    <row r="172" spans="1:7" ht="20" customHeight="1">
      <c r="A172" s="6" t="s">
        <v>177</v>
      </c>
      <c r="B172" s="7">
        <v>26.68</v>
      </c>
      <c r="C172" s="8">
        <v>26.719999000000001</v>
      </c>
      <c r="D172" s="8">
        <v>26.280000999999999</v>
      </c>
      <c r="E172" s="8">
        <v>26.68</v>
      </c>
      <c r="F172" s="8">
        <v>21.034475</v>
      </c>
      <c r="G172" s="8">
        <v>62073100</v>
      </c>
    </row>
    <row r="173" spans="1:7" ht="20" customHeight="1">
      <c r="A173" s="6" t="s">
        <v>178</v>
      </c>
      <c r="B173" s="7">
        <v>26.469999000000001</v>
      </c>
      <c r="C173" s="8">
        <v>26.52</v>
      </c>
      <c r="D173" s="8">
        <v>26.1</v>
      </c>
      <c r="E173" s="8">
        <v>26.27</v>
      </c>
      <c r="F173" s="8">
        <v>20.711233</v>
      </c>
      <c r="G173" s="8">
        <v>64962200</v>
      </c>
    </row>
    <row r="174" spans="1:7" ht="20" customHeight="1">
      <c r="A174" s="6" t="s">
        <v>179</v>
      </c>
      <c r="B174" s="7">
        <v>26.33</v>
      </c>
      <c r="C174" s="8">
        <v>26.5</v>
      </c>
      <c r="D174" s="8">
        <v>26.17</v>
      </c>
      <c r="E174" s="8">
        <v>26.200001</v>
      </c>
      <c r="F174" s="8">
        <v>20.656044000000001</v>
      </c>
      <c r="G174" s="8">
        <v>51794600</v>
      </c>
    </row>
    <row r="175" spans="1:7" ht="20" customHeight="1">
      <c r="A175" s="6" t="s">
        <v>180</v>
      </c>
      <c r="B175" s="7">
        <v>26.040001</v>
      </c>
      <c r="C175" s="8">
        <v>26.040001</v>
      </c>
      <c r="D175" s="8">
        <v>25.65</v>
      </c>
      <c r="E175" s="8">
        <v>25.809999000000001</v>
      </c>
      <c r="F175" s="8">
        <v>20.473600000000001</v>
      </c>
      <c r="G175" s="8">
        <v>65339200</v>
      </c>
    </row>
    <row r="176" spans="1:7" ht="20" customHeight="1">
      <c r="A176" s="6" t="s">
        <v>181</v>
      </c>
      <c r="B176" s="7">
        <v>25.9</v>
      </c>
      <c r="C176" s="8">
        <v>25.91</v>
      </c>
      <c r="D176" s="8">
        <v>25.549999</v>
      </c>
      <c r="E176" s="8">
        <v>25.57</v>
      </c>
      <c r="F176" s="8">
        <v>20.283218000000002</v>
      </c>
      <c r="G176" s="8">
        <v>58299700</v>
      </c>
    </row>
    <row r="177" spans="1:7" ht="20" customHeight="1">
      <c r="A177" s="6" t="s">
        <v>182</v>
      </c>
      <c r="B177" s="7">
        <v>25.709999</v>
      </c>
      <c r="C177" s="8">
        <v>26.08</v>
      </c>
      <c r="D177" s="8">
        <v>25.610001</v>
      </c>
      <c r="E177" s="8">
        <v>25.84</v>
      </c>
      <c r="F177" s="8">
        <v>20.497398</v>
      </c>
      <c r="G177" s="8">
        <v>59514000</v>
      </c>
    </row>
    <row r="178" spans="1:7" ht="20" customHeight="1">
      <c r="A178" s="6" t="s">
        <v>183</v>
      </c>
      <c r="B178" s="7">
        <v>25.799999</v>
      </c>
      <c r="C178" s="8">
        <v>25.83</v>
      </c>
      <c r="D178" s="8">
        <v>25.6</v>
      </c>
      <c r="E178" s="8">
        <v>25.690000999999999</v>
      </c>
      <c r="F178" s="8">
        <v>20.378408</v>
      </c>
      <c r="G178" s="8">
        <v>52423200</v>
      </c>
    </row>
    <row r="179" spans="1:7" ht="20" customHeight="1">
      <c r="A179" s="6" t="s">
        <v>184</v>
      </c>
      <c r="B179" s="7">
        <v>25.65</v>
      </c>
      <c r="C179" s="8">
        <v>25.74</v>
      </c>
      <c r="D179" s="8">
        <v>25.440000999999999</v>
      </c>
      <c r="E179" s="8">
        <v>25.73</v>
      </c>
      <c r="F179" s="8">
        <v>20.410135</v>
      </c>
      <c r="G179" s="8">
        <v>53350500</v>
      </c>
    </row>
    <row r="180" spans="1:7" ht="20" customHeight="1">
      <c r="A180" s="6" t="s">
        <v>185</v>
      </c>
      <c r="B180" s="7">
        <v>25.57</v>
      </c>
      <c r="C180" s="8">
        <v>25.6</v>
      </c>
      <c r="D180" s="8">
        <v>25.09</v>
      </c>
      <c r="E180" s="8">
        <v>25.120000999999998</v>
      </c>
      <c r="F180" s="8">
        <v>19.926264</v>
      </c>
      <c r="G180" s="8">
        <v>69742500</v>
      </c>
    </row>
    <row r="181" spans="1:7" ht="20" customHeight="1">
      <c r="A181" s="6" t="s">
        <v>186</v>
      </c>
      <c r="B181" s="7">
        <v>25.200001</v>
      </c>
      <c r="C181" s="8">
        <v>25.459999</v>
      </c>
      <c r="D181" s="8">
        <v>25.16</v>
      </c>
      <c r="E181" s="8">
        <v>25.370000999999998</v>
      </c>
      <c r="F181" s="8">
        <v>20.124575</v>
      </c>
      <c r="G181" s="8">
        <v>56825900</v>
      </c>
    </row>
    <row r="182" spans="1:7" ht="20" customHeight="1">
      <c r="A182" s="6" t="s">
        <v>187</v>
      </c>
      <c r="B182" s="7">
        <v>25.209999</v>
      </c>
      <c r="C182" s="8">
        <v>25.41</v>
      </c>
      <c r="D182" s="8">
        <v>25.17</v>
      </c>
      <c r="E182" s="8">
        <v>25.25</v>
      </c>
      <c r="F182" s="8">
        <v>20.029382999999999</v>
      </c>
      <c r="G182" s="8">
        <v>21356500</v>
      </c>
    </row>
    <row r="183" spans="1:7" ht="20" customHeight="1">
      <c r="A183" s="6" t="s">
        <v>188</v>
      </c>
      <c r="B183" s="7">
        <v>25.190000999999999</v>
      </c>
      <c r="C183" s="8">
        <v>25.42</v>
      </c>
      <c r="D183" s="8">
        <v>24.93</v>
      </c>
      <c r="E183" s="8">
        <v>25.309999000000001</v>
      </c>
      <c r="F183" s="8">
        <v>20.076979000000001</v>
      </c>
      <c r="G183" s="8">
        <v>56603600</v>
      </c>
    </row>
    <row r="184" spans="1:7" ht="20" customHeight="1">
      <c r="A184" s="6" t="s">
        <v>189</v>
      </c>
      <c r="B184" s="7">
        <v>25.049999</v>
      </c>
      <c r="C184" s="8">
        <v>25.469999000000001</v>
      </c>
      <c r="D184" s="8">
        <v>25</v>
      </c>
      <c r="E184" s="8">
        <v>25.26</v>
      </c>
      <c r="F184" s="8">
        <v>20.037313000000001</v>
      </c>
      <c r="G184" s="8">
        <v>75282100</v>
      </c>
    </row>
    <row r="185" spans="1:7" ht="20" customHeight="1">
      <c r="A185" s="6" t="s">
        <v>190</v>
      </c>
      <c r="B185" s="7">
        <v>25.57</v>
      </c>
      <c r="C185" s="8">
        <v>26.25</v>
      </c>
      <c r="D185" s="8">
        <v>25.559999000000001</v>
      </c>
      <c r="E185" s="8">
        <v>26.040001</v>
      </c>
      <c r="F185" s="8">
        <v>20.656046</v>
      </c>
      <c r="G185" s="8">
        <v>74123500</v>
      </c>
    </row>
    <row r="186" spans="1:7" ht="20" customHeight="1">
      <c r="A186" s="6" t="s">
        <v>191</v>
      </c>
      <c r="B186" s="7">
        <v>26.24</v>
      </c>
      <c r="C186" s="8">
        <v>26.98</v>
      </c>
      <c r="D186" s="8">
        <v>26.200001</v>
      </c>
      <c r="E186" s="8">
        <v>26.889999</v>
      </c>
      <c r="F186" s="8">
        <v>21.330296000000001</v>
      </c>
      <c r="G186" s="8">
        <v>91759200</v>
      </c>
    </row>
    <row r="187" spans="1:7" ht="20" customHeight="1">
      <c r="A187" s="6" t="s">
        <v>192</v>
      </c>
      <c r="B187" s="7">
        <v>26.809999000000001</v>
      </c>
      <c r="C187" s="8">
        <v>27.059999000000001</v>
      </c>
      <c r="D187" s="8">
        <v>26.780000999999999</v>
      </c>
      <c r="E187" s="8">
        <v>27.02</v>
      </c>
      <c r="F187" s="8">
        <v>21.433423999999999</v>
      </c>
      <c r="G187" s="8">
        <v>52622000</v>
      </c>
    </row>
    <row r="188" spans="1:7" ht="20" customHeight="1">
      <c r="A188" s="6" t="s">
        <v>193</v>
      </c>
      <c r="B188" s="7">
        <v>26.93</v>
      </c>
      <c r="C188" s="8">
        <v>26.98</v>
      </c>
      <c r="D188" s="8">
        <v>26.76</v>
      </c>
      <c r="E188" s="8">
        <v>26.84</v>
      </c>
      <c r="F188" s="8">
        <v>21.290631999999999</v>
      </c>
      <c r="G188" s="8">
        <v>36264200</v>
      </c>
    </row>
    <row r="189" spans="1:7" ht="20" customHeight="1">
      <c r="A189" s="6" t="s">
        <v>194</v>
      </c>
      <c r="B189" s="7">
        <v>27.08</v>
      </c>
      <c r="C189" s="8">
        <v>27.129999000000002</v>
      </c>
      <c r="D189" s="8">
        <v>26.85</v>
      </c>
      <c r="E189" s="8">
        <v>26.870000999999998</v>
      </c>
      <c r="F189" s="8">
        <v>21.314433999999999</v>
      </c>
      <c r="G189" s="8">
        <v>57860500</v>
      </c>
    </row>
    <row r="190" spans="1:7" ht="20" customHeight="1">
      <c r="A190" s="6" t="s">
        <v>195</v>
      </c>
      <c r="B190" s="7">
        <v>26.83</v>
      </c>
      <c r="C190" s="8">
        <v>27.24</v>
      </c>
      <c r="D190" s="8">
        <v>26.799999</v>
      </c>
      <c r="E190" s="8">
        <v>27.23</v>
      </c>
      <c r="F190" s="8">
        <v>21.600002</v>
      </c>
      <c r="G190" s="8">
        <v>41666800</v>
      </c>
    </row>
    <row r="191" spans="1:7" ht="20" customHeight="1">
      <c r="A191" s="6" t="s">
        <v>196</v>
      </c>
      <c r="B191" s="7">
        <v>27.280000999999999</v>
      </c>
      <c r="C191" s="8">
        <v>27.34</v>
      </c>
      <c r="D191" s="8">
        <v>27.01</v>
      </c>
      <c r="E191" s="8">
        <v>27.08</v>
      </c>
      <c r="F191" s="8">
        <v>21.481012</v>
      </c>
      <c r="G191" s="8">
        <v>47148300</v>
      </c>
    </row>
    <row r="192" spans="1:7" ht="20" customHeight="1">
      <c r="A192" s="6" t="s">
        <v>197</v>
      </c>
      <c r="B192" s="7">
        <v>27.190000999999999</v>
      </c>
      <c r="C192" s="8">
        <v>27.4</v>
      </c>
      <c r="D192" s="8">
        <v>27.110001</v>
      </c>
      <c r="E192" s="8">
        <v>27.34</v>
      </c>
      <c r="F192" s="8">
        <v>21.687252000000001</v>
      </c>
      <c r="G192" s="8">
        <v>37625800</v>
      </c>
    </row>
    <row r="193" spans="1:7" ht="20" customHeight="1">
      <c r="A193" s="6" t="s">
        <v>198</v>
      </c>
      <c r="B193" s="7">
        <v>27.27</v>
      </c>
      <c r="C193" s="8">
        <v>27.450001</v>
      </c>
      <c r="D193" s="8">
        <v>27.17</v>
      </c>
      <c r="E193" s="8">
        <v>27.25</v>
      </c>
      <c r="F193" s="8">
        <v>21.615866</v>
      </c>
      <c r="G193" s="8">
        <v>47943900</v>
      </c>
    </row>
    <row r="194" spans="1:7" ht="20" customHeight="1">
      <c r="A194" s="6" t="s">
        <v>199</v>
      </c>
      <c r="B194" s="7">
        <v>27.309999000000001</v>
      </c>
      <c r="C194" s="8">
        <v>27.75</v>
      </c>
      <c r="D194" s="8">
        <v>27.26</v>
      </c>
      <c r="E194" s="8">
        <v>27.620000999999998</v>
      </c>
      <c r="F194" s="8">
        <v>21.909372000000001</v>
      </c>
      <c r="G194" s="8">
        <v>64070500</v>
      </c>
    </row>
    <row r="195" spans="1:7" ht="20" customHeight="1">
      <c r="A195" s="6" t="s">
        <v>200</v>
      </c>
      <c r="B195" s="7">
        <v>27.530000999999999</v>
      </c>
      <c r="C195" s="8">
        <v>27.99</v>
      </c>
      <c r="D195" s="8">
        <v>27.530000999999999</v>
      </c>
      <c r="E195" s="8">
        <v>27.85</v>
      </c>
      <c r="F195" s="8">
        <v>22.091818</v>
      </c>
      <c r="G195" s="8">
        <v>69634200</v>
      </c>
    </row>
    <row r="196" spans="1:7" ht="20" customHeight="1">
      <c r="A196" s="6" t="s">
        <v>201</v>
      </c>
      <c r="B196" s="7">
        <v>27.76</v>
      </c>
      <c r="C196" s="8">
        <v>27.99</v>
      </c>
      <c r="D196" s="8">
        <v>27.66</v>
      </c>
      <c r="E196" s="8">
        <v>27.99</v>
      </c>
      <c r="F196" s="8">
        <v>22.202869</v>
      </c>
      <c r="G196" s="8">
        <v>57680200</v>
      </c>
    </row>
    <row r="197" spans="1:7" ht="20" customHeight="1">
      <c r="A197" s="6" t="s">
        <v>202</v>
      </c>
      <c r="B197" s="7">
        <v>27.92</v>
      </c>
      <c r="C197" s="8">
        <v>28.09</v>
      </c>
      <c r="D197" s="8">
        <v>27.75</v>
      </c>
      <c r="E197" s="8">
        <v>27.9</v>
      </c>
      <c r="F197" s="8">
        <v>22.131474999999998</v>
      </c>
      <c r="G197" s="8">
        <v>87456500</v>
      </c>
    </row>
    <row r="198" spans="1:7" ht="20" customHeight="1">
      <c r="A198" s="6" t="s">
        <v>203</v>
      </c>
      <c r="B198" s="7">
        <v>27.950001</v>
      </c>
      <c r="C198" s="8">
        <v>27.99</v>
      </c>
      <c r="D198" s="8">
        <v>27.68</v>
      </c>
      <c r="E198" s="8">
        <v>27.809999000000001</v>
      </c>
      <c r="F198" s="8">
        <v>22.060081</v>
      </c>
      <c r="G198" s="8">
        <v>52811000</v>
      </c>
    </row>
    <row r="199" spans="1:7" ht="20" customHeight="1">
      <c r="A199" s="6" t="s">
        <v>204</v>
      </c>
      <c r="B199" s="7">
        <v>27.85</v>
      </c>
      <c r="C199" s="8">
        <v>28.139999</v>
      </c>
      <c r="D199" s="8">
        <v>27.76</v>
      </c>
      <c r="E199" s="8">
        <v>28.07</v>
      </c>
      <c r="F199" s="8">
        <v>22.266328999999999</v>
      </c>
      <c r="G199" s="8">
        <v>38153000</v>
      </c>
    </row>
    <row r="200" spans="1:7" ht="20" customHeight="1">
      <c r="A200" s="6" t="s">
        <v>205</v>
      </c>
      <c r="B200" s="7">
        <v>28.01</v>
      </c>
      <c r="C200" s="8">
        <v>28.4</v>
      </c>
      <c r="D200" s="8">
        <v>27.98</v>
      </c>
      <c r="E200" s="8">
        <v>28.190000999999999</v>
      </c>
      <c r="F200" s="8">
        <v>22.361511</v>
      </c>
      <c r="G200" s="8">
        <v>42252300</v>
      </c>
    </row>
    <row r="201" spans="1:7" ht="20" customHeight="1">
      <c r="A201" s="6" t="s">
        <v>206</v>
      </c>
      <c r="B201" s="7">
        <v>27.969999000000001</v>
      </c>
      <c r="C201" s="8">
        <v>28.32</v>
      </c>
      <c r="D201" s="8">
        <v>27.959999</v>
      </c>
      <c r="E201" s="8">
        <v>28.299999</v>
      </c>
      <c r="F201" s="8">
        <v>22.448768999999999</v>
      </c>
      <c r="G201" s="8">
        <v>24902500</v>
      </c>
    </row>
    <row r="202" spans="1:7" ht="20" customHeight="1">
      <c r="A202" s="6" t="s">
        <v>207</v>
      </c>
      <c r="B202" s="7">
        <v>28.120000999999998</v>
      </c>
      <c r="C202" s="8">
        <v>28.200001</v>
      </c>
      <c r="D202" s="8">
        <v>27.879999000000002</v>
      </c>
      <c r="E202" s="8">
        <v>28.07</v>
      </c>
      <c r="F202" s="8">
        <v>22.266328999999999</v>
      </c>
      <c r="G202" s="8">
        <v>21652800</v>
      </c>
    </row>
    <row r="203" spans="1:7" ht="20" customHeight="1">
      <c r="A203" s="6" t="s">
        <v>208</v>
      </c>
      <c r="B203" s="7">
        <v>27.969999000000001</v>
      </c>
      <c r="C203" s="8">
        <v>28.17</v>
      </c>
      <c r="D203" s="8">
        <v>27.959999</v>
      </c>
      <c r="E203" s="8">
        <v>28.01</v>
      </c>
      <c r="F203" s="8">
        <v>22.218729</v>
      </c>
      <c r="G203" s="8">
        <v>23042200</v>
      </c>
    </row>
    <row r="204" spans="1:7" ht="20" customHeight="1">
      <c r="A204" s="6" t="s">
        <v>209</v>
      </c>
      <c r="B204" s="7">
        <v>27.940000999999999</v>
      </c>
      <c r="C204" s="8">
        <v>28.120000999999998</v>
      </c>
      <c r="D204" s="8">
        <v>27.879999000000002</v>
      </c>
      <c r="E204" s="8">
        <v>27.969999000000001</v>
      </c>
      <c r="F204" s="8">
        <v>22.187006</v>
      </c>
      <c r="G204" s="8">
        <v>19502500</v>
      </c>
    </row>
    <row r="205" spans="1:7" ht="20" customHeight="1">
      <c r="A205" s="6" t="s">
        <v>210</v>
      </c>
      <c r="B205" s="7">
        <v>27.92</v>
      </c>
      <c r="C205" s="8">
        <v>28</v>
      </c>
      <c r="D205" s="8">
        <v>27.780000999999999</v>
      </c>
      <c r="E205" s="8">
        <v>27.85</v>
      </c>
      <c r="F205" s="8">
        <v>22.091818</v>
      </c>
      <c r="G205" s="8">
        <v>20786100</v>
      </c>
    </row>
    <row r="206" spans="1:7" ht="20" customHeight="1">
      <c r="A206" s="6" t="s">
        <v>211</v>
      </c>
      <c r="B206" s="7">
        <v>27.799999</v>
      </c>
      <c r="C206" s="8">
        <v>27.92</v>
      </c>
      <c r="D206" s="8">
        <v>27.629999000000002</v>
      </c>
      <c r="E206" s="8">
        <v>27.91</v>
      </c>
      <c r="F206" s="8">
        <v>22.139410000000002</v>
      </c>
      <c r="G206" s="8">
        <v>24752000</v>
      </c>
    </row>
    <row r="207" spans="1:7" ht="20" customHeight="1">
      <c r="A207" s="6" t="s">
        <v>212</v>
      </c>
      <c r="B207" s="7">
        <v>28.049999</v>
      </c>
      <c r="C207" s="8">
        <v>28.18</v>
      </c>
      <c r="D207" s="8">
        <v>27.92</v>
      </c>
      <c r="E207" s="8">
        <v>27.98</v>
      </c>
      <c r="F207" s="8">
        <v>22.194935000000001</v>
      </c>
      <c r="G207" s="8">
        <v>53443800</v>
      </c>
    </row>
    <row r="208" spans="1:7" ht="20" customHeight="1">
      <c r="A208" s="6" t="s">
        <v>213</v>
      </c>
      <c r="B208" s="7">
        <v>27.940000999999999</v>
      </c>
      <c r="C208" s="8">
        <v>28.17</v>
      </c>
      <c r="D208" s="8">
        <v>27.85</v>
      </c>
      <c r="E208" s="8">
        <v>28.09</v>
      </c>
      <c r="F208" s="8">
        <v>22.282195999999999</v>
      </c>
      <c r="G208" s="8">
        <v>54405600</v>
      </c>
    </row>
    <row r="209" spans="1:7" ht="20" customHeight="1">
      <c r="A209" s="6" t="s">
        <v>214</v>
      </c>
      <c r="B209" s="7">
        <v>27.9</v>
      </c>
      <c r="C209" s="8">
        <v>28.01</v>
      </c>
      <c r="D209" s="8">
        <v>27.77</v>
      </c>
      <c r="E209" s="8">
        <v>28</v>
      </c>
      <c r="F209" s="8">
        <v>22.210799999999999</v>
      </c>
      <c r="G209" s="8">
        <v>58998700</v>
      </c>
    </row>
    <row r="210" spans="1:7" ht="20" customHeight="1">
      <c r="A210" s="6" t="s">
        <v>215</v>
      </c>
      <c r="B210" s="7">
        <v>28.040001</v>
      </c>
      <c r="C210" s="8">
        <v>28.85</v>
      </c>
      <c r="D210" s="8">
        <v>27.860001</v>
      </c>
      <c r="E210" s="8">
        <v>28.82</v>
      </c>
      <c r="F210" s="8">
        <v>22.861257999999999</v>
      </c>
      <c r="G210" s="8">
        <v>88026300</v>
      </c>
    </row>
    <row r="211" spans="1:7" ht="20" customHeight="1">
      <c r="A211" s="6" t="s">
        <v>216</v>
      </c>
      <c r="B211" s="7">
        <v>28.639999</v>
      </c>
      <c r="C211" s="8">
        <v>28.74</v>
      </c>
      <c r="D211" s="8">
        <v>28.25</v>
      </c>
      <c r="E211" s="8">
        <v>28.6</v>
      </c>
      <c r="F211" s="8">
        <v>22.686743</v>
      </c>
      <c r="G211" s="8">
        <v>73762000</v>
      </c>
    </row>
    <row r="212" spans="1:7" ht="20" customHeight="1">
      <c r="A212" s="6" t="s">
        <v>217</v>
      </c>
      <c r="B212" s="7">
        <v>28.26</v>
      </c>
      <c r="C212" s="8">
        <v>28.4</v>
      </c>
      <c r="D212" s="8">
        <v>28.040001</v>
      </c>
      <c r="E212" s="8">
        <v>28.219999000000001</v>
      </c>
      <c r="F212" s="8">
        <v>22.385311000000002</v>
      </c>
      <c r="G212" s="8">
        <v>57573600</v>
      </c>
    </row>
    <row r="213" spans="1:7" ht="20" customHeight="1">
      <c r="A213" s="6" t="s">
        <v>218</v>
      </c>
      <c r="B213" s="7">
        <v>28.200001</v>
      </c>
      <c r="C213" s="8">
        <v>28.25</v>
      </c>
      <c r="D213" s="8">
        <v>28.049999</v>
      </c>
      <c r="E213" s="8">
        <v>28.110001</v>
      </c>
      <c r="F213" s="8">
        <v>22.298058999999999</v>
      </c>
      <c r="G213" s="8">
        <v>50298900</v>
      </c>
    </row>
    <row r="214" spans="1:7" ht="20" customHeight="1">
      <c r="A214" s="6" t="s">
        <v>219</v>
      </c>
      <c r="B214" s="7">
        <v>28.120000999999998</v>
      </c>
      <c r="C214" s="8">
        <v>28.59</v>
      </c>
      <c r="D214" s="8">
        <v>28.07</v>
      </c>
      <c r="E214" s="8">
        <v>28.549999</v>
      </c>
      <c r="F214" s="8">
        <v>22.647086999999999</v>
      </c>
      <c r="G214" s="8">
        <v>52631100</v>
      </c>
    </row>
    <row r="215" spans="1:7" ht="20" customHeight="1">
      <c r="A215" s="6" t="s">
        <v>220</v>
      </c>
      <c r="B215" s="7">
        <v>28.33</v>
      </c>
      <c r="C215" s="8">
        <v>28.389999</v>
      </c>
      <c r="D215" s="8">
        <v>28.01</v>
      </c>
      <c r="E215" s="8">
        <v>28.190000999999999</v>
      </c>
      <c r="F215" s="8">
        <v>22.361511</v>
      </c>
      <c r="G215" s="8">
        <v>67077600</v>
      </c>
    </row>
    <row r="216" spans="1:7" ht="20" customHeight="1">
      <c r="A216" s="6" t="s">
        <v>221</v>
      </c>
      <c r="B216" s="7">
        <v>28.08</v>
      </c>
      <c r="C216" s="8">
        <v>28.379999000000002</v>
      </c>
      <c r="D216" s="8">
        <v>27.91</v>
      </c>
      <c r="E216" s="8">
        <v>28.299999</v>
      </c>
      <c r="F216" s="8">
        <v>22.448768999999999</v>
      </c>
      <c r="G216" s="8">
        <v>62688400</v>
      </c>
    </row>
    <row r="217" spans="1:7" ht="20" customHeight="1">
      <c r="A217" s="6" t="s">
        <v>222</v>
      </c>
      <c r="B217" s="7">
        <v>28.16</v>
      </c>
      <c r="C217" s="8">
        <v>28.74</v>
      </c>
      <c r="D217" s="8">
        <v>28.139999</v>
      </c>
      <c r="E217" s="8">
        <v>28.66</v>
      </c>
      <c r="F217" s="8">
        <v>22.734342999999999</v>
      </c>
      <c r="G217" s="8">
        <v>53322700</v>
      </c>
    </row>
    <row r="218" spans="1:7" ht="20" customHeight="1">
      <c r="A218" s="6" t="s">
        <v>223</v>
      </c>
      <c r="B218" s="7">
        <v>28.459999</v>
      </c>
      <c r="C218" s="8">
        <v>28.68</v>
      </c>
      <c r="D218" s="8">
        <v>28.27</v>
      </c>
      <c r="E218" s="8">
        <v>28.469999000000001</v>
      </c>
      <c r="F218" s="8">
        <v>22.583621999999998</v>
      </c>
      <c r="G218" s="8">
        <v>50005900</v>
      </c>
    </row>
    <row r="219" spans="1:7" ht="20" customHeight="1">
      <c r="A219" s="6" t="s">
        <v>224</v>
      </c>
      <c r="B219" s="7">
        <v>28.5</v>
      </c>
      <c r="C219" s="8">
        <v>28.549999</v>
      </c>
      <c r="D219" s="8">
        <v>28.129999000000002</v>
      </c>
      <c r="E219" s="8">
        <v>28.35</v>
      </c>
      <c r="F219" s="8">
        <v>22.488434000000002</v>
      </c>
      <c r="G219" s="8">
        <v>58613600</v>
      </c>
    </row>
    <row r="220" spans="1:7" ht="20" customHeight="1">
      <c r="A220" s="6" t="s">
        <v>225</v>
      </c>
      <c r="B220" s="7">
        <v>28.4</v>
      </c>
      <c r="C220" s="8">
        <v>28.43</v>
      </c>
      <c r="D220" s="8">
        <v>28.02</v>
      </c>
      <c r="E220" s="8">
        <v>28.02</v>
      </c>
      <c r="F220" s="8">
        <v>22.226664</v>
      </c>
      <c r="G220" s="8">
        <v>58080300</v>
      </c>
    </row>
    <row r="221" spans="1:7" ht="20" customHeight="1">
      <c r="A221" s="6" t="s">
        <v>226</v>
      </c>
      <c r="B221" s="7">
        <v>28.02</v>
      </c>
      <c r="C221" s="8">
        <v>28.559999000000001</v>
      </c>
      <c r="D221" s="8">
        <v>27.99</v>
      </c>
      <c r="E221" s="8">
        <v>28.379999000000002</v>
      </c>
      <c r="F221" s="8">
        <v>22.512232000000001</v>
      </c>
      <c r="G221" s="8">
        <v>52047800</v>
      </c>
    </row>
    <row r="222" spans="1:7" ht="20" customHeight="1">
      <c r="A222" s="6" t="s">
        <v>227</v>
      </c>
      <c r="B222" s="7">
        <v>28.139999</v>
      </c>
      <c r="C222" s="8">
        <v>28.450001</v>
      </c>
      <c r="D222" s="8">
        <v>28.120000999999998</v>
      </c>
      <c r="E222" s="8">
        <v>28.450001</v>
      </c>
      <c r="F222" s="8">
        <v>22.56776</v>
      </c>
      <c r="G222" s="8">
        <v>42436600</v>
      </c>
    </row>
    <row r="223" spans="1:7" ht="20" customHeight="1">
      <c r="A223" s="6" t="s">
        <v>228</v>
      </c>
      <c r="B223" s="7">
        <v>28.51</v>
      </c>
      <c r="C223" s="8">
        <v>28.99</v>
      </c>
      <c r="D223" s="8">
        <v>28.5</v>
      </c>
      <c r="E223" s="8">
        <v>28.780000999999999</v>
      </c>
      <c r="F223" s="8">
        <v>22.829529000000001</v>
      </c>
      <c r="G223" s="8">
        <v>74628800</v>
      </c>
    </row>
    <row r="224" spans="1:7" ht="20" customHeight="1">
      <c r="A224" s="6" t="s">
        <v>229</v>
      </c>
      <c r="B224" s="7">
        <v>28.75</v>
      </c>
      <c r="C224" s="8">
        <v>29.459999</v>
      </c>
      <c r="D224" s="8">
        <v>28.49</v>
      </c>
      <c r="E224" s="8">
        <v>28.870000999999998</v>
      </c>
      <c r="F224" s="8">
        <v>22.900921</v>
      </c>
      <c r="G224" s="8">
        <v>146938600</v>
      </c>
    </row>
    <row r="225" spans="1:7" ht="20" customHeight="1">
      <c r="A225" s="6" t="s">
        <v>230</v>
      </c>
      <c r="B225" s="7">
        <v>28.9</v>
      </c>
      <c r="C225" s="8">
        <v>28.93</v>
      </c>
      <c r="D225" s="8">
        <v>27.450001</v>
      </c>
      <c r="E225" s="8">
        <v>27.75</v>
      </c>
      <c r="F225" s="8">
        <v>22.012485999999999</v>
      </c>
      <c r="G225" s="8">
        <v>141249400</v>
      </c>
    </row>
    <row r="226" spans="1:7" ht="20" customHeight="1">
      <c r="A226" s="6" t="s">
        <v>231</v>
      </c>
      <c r="B226" s="7">
        <v>27.77</v>
      </c>
      <c r="C226" s="8">
        <v>27.9</v>
      </c>
      <c r="D226" s="8">
        <v>27.42</v>
      </c>
      <c r="E226" s="8">
        <v>27.73</v>
      </c>
      <c r="F226" s="8">
        <v>21.996625999999999</v>
      </c>
      <c r="G226" s="8">
        <v>65029000</v>
      </c>
    </row>
    <row r="227" spans="1:7" ht="20" customHeight="1">
      <c r="A227" s="6" t="s">
        <v>232</v>
      </c>
      <c r="B227" s="7">
        <v>27.799999</v>
      </c>
      <c r="C227" s="8">
        <v>28.059999000000001</v>
      </c>
      <c r="D227" s="8">
        <v>27.610001</v>
      </c>
      <c r="E227" s="8">
        <v>27.99</v>
      </c>
      <c r="F227" s="8">
        <v>22.202869</v>
      </c>
      <c r="G227" s="8">
        <v>62810700</v>
      </c>
    </row>
    <row r="228" spans="1:7" ht="20" customHeight="1">
      <c r="A228" s="6" t="s">
        <v>233</v>
      </c>
      <c r="B228" s="7">
        <v>27.93</v>
      </c>
      <c r="C228" s="8">
        <v>28.110001</v>
      </c>
      <c r="D228" s="8">
        <v>27.879999000000002</v>
      </c>
      <c r="E228" s="8">
        <v>27.940000999999999</v>
      </c>
      <c r="F228" s="8">
        <v>22.163204</v>
      </c>
      <c r="G228" s="8">
        <v>45824000</v>
      </c>
    </row>
    <row r="229" spans="1:7" ht="20" customHeight="1">
      <c r="A229" s="6" t="s">
        <v>234</v>
      </c>
      <c r="B229" s="7">
        <v>27.969999000000001</v>
      </c>
      <c r="C229" s="8">
        <v>27.969999000000001</v>
      </c>
      <c r="D229" s="8">
        <v>27.540001</v>
      </c>
      <c r="E229" s="8">
        <v>27.65</v>
      </c>
      <c r="F229" s="8">
        <v>21.933164999999999</v>
      </c>
      <c r="G229" s="8">
        <v>60340100</v>
      </c>
    </row>
    <row r="230" spans="1:7" ht="20" customHeight="1">
      <c r="A230" s="6" t="s">
        <v>235</v>
      </c>
      <c r="B230" s="7">
        <v>27.700001</v>
      </c>
      <c r="C230" s="8">
        <v>27.84</v>
      </c>
      <c r="D230" s="8">
        <v>27.51</v>
      </c>
      <c r="E230" s="8">
        <v>27.77</v>
      </c>
      <c r="F230" s="8">
        <v>22.028351000000001</v>
      </c>
      <c r="G230" s="8">
        <v>40412200</v>
      </c>
    </row>
    <row r="231" spans="1:7" ht="20" customHeight="1">
      <c r="A231" s="6" t="s">
        <v>236</v>
      </c>
      <c r="B231" s="7">
        <v>27.799999</v>
      </c>
      <c r="C231" s="8">
        <v>28.34</v>
      </c>
      <c r="D231" s="8">
        <v>27.790001</v>
      </c>
      <c r="E231" s="8">
        <v>28.200001</v>
      </c>
      <c r="F231" s="8">
        <v>22.369446</v>
      </c>
      <c r="G231" s="8">
        <v>68980900</v>
      </c>
    </row>
    <row r="232" spans="1:7" ht="20" customHeight="1">
      <c r="A232" s="6" t="s">
        <v>237</v>
      </c>
      <c r="B232" s="7">
        <v>28.1</v>
      </c>
      <c r="C232" s="8">
        <v>28.34</v>
      </c>
      <c r="D232" s="8">
        <v>28.049999</v>
      </c>
      <c r="E232" s="8">
        <v>28.280000999999999</v>
      </c>
      <c r="F232" s="8">
        <v>22.432903</v>
      </c>
      <c r="G232" s="8">
        <v>34904200</v>
      </c>
    </row>
    <row r="233" spans="1:7" ht="20" customHeight="1">
      <c r="A233" s="6" t="s">
        <v>238</v>
      </c>
      <c r="B233" s="7">
        <v>28.190000999999999</v>
      </c>
      <c r="C233" s="8">
        <v>28.26</v>
      </c>
      <c r="D233" s="8">
        <v>27.91</v>
      </c>
      <c r="E233" s="8">
        <v>27.969999000000001</v>
      </c>
      <c r="F233" s="8">
        <v>22.187006</v>
      </c>
      <c r="G233" s="8">
        <v>52905100</v>
      </c>
    </row>
    <row r="234" spans="1:7" ht="20" customHeight="1">
      <c r="A234" s="6" t="s">
        <v>239</v>
      </c>
      <c r="B234" s="7">
        <v>27.93</v>
      </c>
      <c r="C234" s="8">
        <v>27.940000999999999</v>
      </c>
      <c r="D234" s="8">
        <v>27.290001</v>
      </c>
      <c r="E234" s="8">
        <v>27.5</v>
      </c>
      <c r="F234" s="8">
        <v>21.814181999999999</v>
      </c>
      <c r="G234" s="8">
        <v>76672400</v>
      </c>
    </row>
    <row r="235" spans="1:7" ht="20" customHeight="1">
      <c r="A235" s="6" t="s">
        <v>240</v>
      </c>
      <c r="B235" s="7">
        <v>27.76</v>
      </c>
      <c r="C235" s="8">
        <v>27.809999000000001</v>
      </c>
      <c r="D235" s="8">
        <v>27.07</v>
      </c>
      <c r="E235" s="8">
        <v>27.25</v>
      </c>
      <c r="F235" s="8">
        <v>21.615866</v>
      </c>
      <c r="G235" s="8">
        <v>83939700</v>
      </c>
    </row>
    <row r="236" spans="1:7" ht="20" customHeight="1">
      <c r="A236" s="6" t="s">
        <v>241</v>
      </c>
      <c r="B236" s="7">
        <v>27.209999</v>
      </c>
      <c r="C236" s="8">
        <v>27.27</v>
      </c>
      <c r="D236" s="8">
        <v>26.950001</v>
      </c>
      <c r="E236" s="8">
        <v>27.23</v>
      </c>
      <c r="F236" s="8">
        <v>21.600002</v>
      </c>
      <c r="G236" s="8">
        <v>56766200</v>
      </c>
    </row>
    <row r="237" spans="1:7" ht="20" customHeight="1">
      <c r="A237" s="6" t="s">
        <v>242</v>
      </c>
      <c r="B237" s="7">
        <v>27.040001</v>
      </c>
      <c r="C237" s="8">
        <v>27.33</v>
      </c>
      <c r="D237" s="8">
        <v>26.950001</v>
      </c>
      <c r="E237" s="8">
        <v>26.959999</v>
      </c>
      <c r="F237" s="8">
        <v>21.512225999999998</v>
      </c>
      <c r="G237" s="8">
        <v>44116500</v>
      </c>
    </row>
    <row r="238" spans="1:7" ht="20" customHeight="1">
      <c r="A238" s="6" t="s">
        <v>243</v>
      </c>
      <c r="B238" s="7">
        <v>27.049999</v>
      </c>
      <c r="C238" s="8">
        <v>27.07</v>
      </c>
      <c r="D238" s="8">
        <v>26.6</v>
      </c>
      <c r="E238" s="8">
        <v>27.02</v>
      </c>
      <c r="F238" s="8">
        <v>21.560108</v>
      </c>
      <c r="G238" s="8">
        <v>70817900</v>
      </c>
    </row>
    <row r="239" spans="1:7" ht="20" customHeight="1">
      <c r="A239" s="6" t="s">
        <v>244</v>
      </c>
      <c r="B239" s="7">
        <v>26.969999000000001</v>
      </c>
      <c r="C239" s="8">
        <v>27.370000999999998</v>
      </c>
      <c r="D239" s="8">
        <v>26.91</v>
      </c>
      <c r="E239" s="8">
        <v>27.209999</v>
      </c>
      <c r="F239" s="8">
        <v>21.71171</v>
      </c>
      <c r="G239" s="8">
        <v>57207300</v>
      </c>
    </row>
    <row r="240" spans="1:7" ht="20" customHeight="1">
      <c r="A240" s="6" t="s">
        <v>245</v>
      </c>
      <c r="B240" s="7">
        <v>27.129999000000002</v>
      </c>
      <c r="C240" s="8">
        <v>27.209999</v>
      </c>
      <c r="D240" s="8">
        <v>26.99</v>
      </c>
      <c r="E240" s="8">
        <v>27.059999000000001</v>
      </c>
      <c r="F240" s="8">
        <v>21.592026000000001</v>
      </c>
      <c r="G240" s="8">
        <v>68667800</v>
      </c>
    </row>
    <row r="241" spans="1:7" ht="20" customHeight="1">
      <c r="A241" s="6" t="s">
        <v>246</v>
      </c>
      <c r="B241" s="7">
        <v>26.780000999999999</v>
      </c>
      <c r="C241" s="8">
        <v>27.1</v>
      </c>
      <c r="D241" s="8">
        <v>26.52</v>
      </c>
      <c r="E241" s="8">
        <v>26.59</v>
      </c>
      <c r="F241" s="8">
        <v>21.216999000000001</v>
      </c>
      <c r="G241" s="8">
        <v>60889000</v>
      </c>
    </row>
    <row r="242" spans="1:7" ht="20" customHeight="1">
      <c r="A242" s="6" t="s">
        <v>247</v>
      </c>
      <c r="B242" s="7">
        <v>26.530000999999999</v>
      </c>
      <c r="C242" s="8">
        <v>26.860001</v>
      </c>
      <c r="D242" s="8">
        <v>26.43</v>
      </c>
      <c r="E242" s="8">
        <v>26.59</v>
      </c>
      <c r="F242" s="8">
        <v>21.216999000000001</v>
      </c>
      <c r="G242" s="8">
        <v>60234100</v>
      </c>
    </row>
    <row r="243" spans="1:7" ht="20" customHeight="1">
      <c r="A243" s="6" t="s">
        <v>248</v>
      </c>
      <c r="B243" s="7">
        <v>26.639999</v>
      </c>
      <c r="C243" s="8">
        <v>27.059999000000001</v>
      </c>
      <c r="D243" s="8">
        <v>26.5</v>
      </c>
      <c r="E243" s="8">
        <v>26.77</v>
      </c>
      <c r="F243" s="8">
        <v>21.360626</v>
      </c>
      <c r="G243" s="8">
        <v>64494200</v>
      </c>
    </row>
    <row r="244" spans="1:7" ht="20" customHeight="1">
      <c r="A244" s="6" t="s">
        <v>249</v>
      </c>
      <c r="B244" s="7">
        <v>26.91</v>
      </c>
      <c r="C244" s="8">
        <v>26.950001</v>
      </c>
      <c r="D244" s="8">
        <v>26.5</v>
      </c>
      <c r="E244" s="8">
        <v>26.549999</v>
      </c>
      <c r="F244" s="8">
        <v>21.185079999999999</v>
      </c>
      <c r="G244" s="8">
        <v>53006300</v>
      </c>
    </row>
    <row r="245" spans="1:7" ht="20" customHeight="1">
      <c r="A245" s="6" t="s">
        <v>250</v>
      </c>
      <c r="B245" s="7">
        <v>26.690000999999999</v>
      </c>
      <c r="C245" s="8">
        <v>26.860001</v>
      </c>
      <c r="D245" s="8">
        <v>26.51</v>
      </c>
      <c r="E245" s="8">
        <v>26.58</v>
      </c>
      <c r="F245" s="8">
        <v>21.209015000000001</v>
      </c>
      <c r="G245" s="8">
        <v>51379900</v>
      </c>
    </row>
    <row r="246" spans="1:7" ht="20" customHeight="1">
      <c r="A246" s="6" t="s">
        <v>251</v>
      </c>
      <c r="B246" s="7">
        <v>26.6</v>
      </c>
      <c r="C246" s="8">
        <v>26.780000999999999</v>
      </c>
      <c r="D246" s="8">
        <v>26.15</v>
      </c>
      <c r="E246" s="8">
        <v>26.16</v>
      </c>
      <c r="F246" s="8">
        <v>20.873892000000001</v>
      </c>
      <c r="G246" s="8">
        <v>60055000</v>
      </c>
    </row>
    <row r="247" spans="1:7" ht="20" customHeight="1">
      <c r="A247" s="6" t="s">
        <v>252</v>
      </c>
      <c r="B247" s="7">
        <v>26.110001</v>
      </c>
      <c r="C247" s="8">
        <v>26.370000999999998</v>
      </c>
      <c r="D247" s="8">
        <v>26.040001</v>
      </c>
      <c r="E247" s="8">
        <v>26.08</v>
      </c>
      <c r="F247" s="8">
        <v>20.810054999999998</v>
      </c>
      <c r="G247" s="8">
        <v>48658200</v>
      </c>
    </row>
    <row r="248" spans="1:7" ht="20" customHeight="1">
      <c r="A248" s="6" t="s">
        <v>253</v>
      </c>
      <c r="B248" s="7">
        <v>26.26</v>
      </c>
      <c r="C248" s="8">
        <v>26.4</v>
      </c>
      <c r="D248" s="8">
        <v>26.18</v>
      </c>
      <c r="E248" s="8">
        <v>26.200001</v>
      </c>
      <c r="F248" s="8">
        <v>20.905804</v>
      </c>
      <c r="G248" s="8">
        <v>68271500</v>
      </c>
    </row>
    <row r="249" spans="1:7" ht="20" customHeight="1">
      <c r="A249" s="6" t="s">
        <v>254</v>
      </c>
      <c r="B249" s="7">
        <v>26.219999000000001</v>
      </c>
      <c r="C249" s="8">
        <v>26.24</v>
      </c>
      <c r="D249" s="8">
        <v>25.799999</v>
      </c>
      <c r="E249" s="8">
        <v>25.950001</v>
      </c>
      <c r="F249" s="8">
        <v>20.706322</v>
      </c>
      <c r="G249" s="8">
        <v>70437200</v>
      </c>
    </row>
    <row r="250" spans="1:7" ht="20" customHeight="1">
      <c r="A250" s="6" t="s">
        <v>255</v>
      </c>
      <c r="B250" s="7">
        <v>26.129999000000002</v>
      </c>
      <c r="C250" s="8">
        <v>26.27</v>
      </c>
      <c r="D250" s="8">
        <v>25.549999</v>
      </c>
      <c r="E250" s="8">
        <v>25.719999000000001</v>
      </c>
      <c r="F250" s="8">
        <v>20.522797000000001</v>
      </c>
      <c r="G250" s="8">
        <v>64980400</v>
      </c>
    </row>
    <row r="251" spans="1:7" ht="20" customHeight="1">
      <c r="A251" s="6" t="s">
        <v>256</v>
      </c>
      <c r="B251" s="7">
        <v>25.77</v>
      </c>
      <c r="C251" s="8">
        <v>26.02</v>
      </c>
      <c r="D251" s="8">
        <v>25.65</v>
      </c>
      <c r="E251" s="8">
        <v>25.91</v>
      </c>
      <c r="F251" s="8">
        <v>20.674403999999999</v>
      </c>
      <c r="G251" s="8">
        <v>50549800</v>
      </c>
    </row>
    <row r="252" spans="1:7" ht="20" customHeight="1">
      <c r="A252" s="6" t="s">
        <v>257</v>
      </c>
      <c r="B252" s="7">
        <v>25.809999000000001</v>
      </c>
      <c r="C252" s="8">
        <v>25.98</v>
      </c>
      <c r="D252" s="8">
        <v>25.66</v>
      </c>
      <c r="E252" s="8">
        <v>25.889999</v>
      </c>
      <c r="F252" s="8">
        <v>20.658445</v>
      </c>
      <c r="G252" s="8">
        <v>39789100</v>
      </c>
    </row>
    <row r="253" spans="1:7" ht="20" customHeight="1">
      <c r="A253" s="6" t="s">
        <v>258</v>
      </c>
      <c r="B253" s="7">
        <v>25.620000999999998</v>
      </c>
      <c r="C253" s="8">
        <v>25.709999</v>
      </c>
      <c r="D253" s="8">
        <v>25.35</v>
      </c>
      <c r="E253" s="8">
        <v>25.41</v>
      </c>
      <c r="F253" s="8">
        <v>20.275435999999999</v>
      </c>
      <c r="G253" s="8">
        <v>66549500</v>
      </c>
    </row>
    <row r="254" spans="1:7" ht="20" customHeight="1">
      <c r="A254" s="6" t="s">
        <v>259</v>
      </c>
      <c r="B254" s="7">
        <v>25.41</v>
      </c>
      <c r="C254" s="8">
        <v>25.85</v>
      </c>
      <c r="D254" s="8">
        <v>25.360001</v>
      </c>
      <c r="E254" s="8">
        <v>25.68</v>
      </c>
      <c r="F254" s="8">
        <v>20.490877000000001</v>
      </c>
      <c r="G254" s="8">
        <v>49905800</v>
      </c>
    </row>
    <row r="255" spans="1:7" ht="20" customHeight="1">
      <c r="A255" s="6" t="s">
        <v>260</v>
      </c>
      <c r="B255" s="7">
        <v>25.49</v>
      </c>
      <c r="C255" s="8">
        <v>25.76</v>
      </c>
      <c r="D255" s="8">
        <v>25.35</v>
      </c>
      <c r="E255" s="8">
        <v>25.690000999999999</v>
      </c>
      <c r="F255" s="8">
        <v>20.498861000000002</v>
      </c>
      <c r="G255" s="8">
        <v>54473400</v>
      </c>
    </row>
    <row r="256" spans="1:7" ht="20" customHeight="1">
      <c r="A256" s="6" t="s">
        <v>261</v>
      </c>
      <c r="B256" s="7">
        <v>25.08</v>
      </c>
      <c r="C256" s="8">
        <v>25.469999000000001</v>
      </c>
      <c r="D256" s="8">
        <v>25</v>
      </c>
      <c r="E256" s="8">
        <v>25.389999</v>
      </c>
      <c r="F256" s="8">
        <v>20.25948</v>
      </c>
      <c r="G256" s="8">
        <v>76067300</v>
      </c>
    </row>
    <row r="257" spans="1:7" ht="20" customHeight="1">
      <c r="A257" s="6" t="s">
        <v>262</v>
      </c>
      <c r="B257" s="7">
        <v>25.219999000000001</v>
      </c>
      <c r="C257" s="8">
        <v>25.280000999999999</v>
      </c>
      <c r="D257" s="8">
        <v>24.68</v>
      </c>
      <c r="E257" s="8">
        <v>24.790001</v>
      </c>
      <c r="F257" s="8">
        <v>19.780723999999999</v>
      </c>
      <c r="G257" s="8">
        <v>100725400</v>
      </c>
    </row>
    <row r="258" spans="1:7" ht="20" customHeight="1">
      <c r="A258" s="6" t="s">
        <v>263</v>
      </c>
      <c r="B258" s="7">
        <v>25.059999000000001</v>
      </c>
      <c r="C258" s="8">
        <v>25.219999000000001</v>
      </c>
      <c r="D258" s="8">
        <v>24.75</v>
      </c>
      <c r="E258" s="8">
        <v>24.780000999999999</v>
      </c>
      <c r="F258" s="8">
        <v>19.772742999999998</v>
      </c>
      <c r="G258" s="8">
        <v>62497000</v>
      </c>
    </row>
    <row r="259" spans="1:7" ht="20" customHeight="1">
      <c r="A259" s="6" t="s">
        <v>264</v>
      </c>
      <c r="B259" s="7">
        <v>25.059999000000001</v>
      </c>
      <c r="C259" s="8">
        <v>25.18</v>
      </c>
      <c r="D259" s="8">
        <v>24.799999</v>
      </c>
      <c r="E259" s="8">
        <v>24.799999</v>
      </c>
      <c r="F259" s="8">
        <v>19.788699999999999</v>
      </c>
      <c r="G259" s="8">
        <v>85486700</v>
      </c>
    </row>
    <row r="260" spans="1:7" ht="20" customHeight="1">
      <c r="A260" s="6" t="s">
        <v>265</v>
      </c>
      <c r="B260" s="7">
        <v>25.18</v>
      </c>
      <c r="C260" s="8">
        <v>25.58</v>
      </c>
      <c r="D260" s="8">
        <v>25.15</v>
      </c>
      <c r="E260" s="8">
        <v>25.33</v>
      </c>
      <c r="F260" s="8">
        <v>20.211607000000001</v>
      </c>
      <c r="G260" s="8">
        <v>46878100</v>
      </c>
    </row>
    <row r="261" spans="1:7" ht="20" customHeight="1">
      <c r="A261" s="6" t="s">
        <v>266</v>
      </c>
      <c r="B261" s="7">
        <v>25.299999</v>
      </c>
      <c r="C261" s="8">
        <v>25.459999</v>
      </c>
      <c r="D261" s="8">
        <v>25.23</v>
      </c>
      <c r="E261" s="8">
        <v>25.299999</v>
      </c>
      <c r="F261" s="8">
        <v>20.187656</v>
      </c>
      <c r="G261" s="8">
        <v>30895600</v>
      </c>
    </row>
    <row r="262" spans="1:7" ht="20" customHeight="1">
      <c r="A262" s="6" t="s">
        <v>267</v>
      </c>
      <c r="B262" s="7">
        <v>25.23</v>
      </c>
      <c r="C262" s="8">
        <v>25.610001</v>
      </c>
      <c r="D262" s="8">
        <v>25.18</v>
      </c>
      <c r="E262" s="8">
        <v>25.540001</v>
      </c>
      <c r="F262" s="8">
        <v>20.379170999999999</v>
      </c>
      <c r="G262" s="8">
        <v>43969000</v>
      </c>
    </row>
    <row r="263" spans="1:7" ht="20" customHeight="1">
      <c r="A263" s="6" t="s">
        <v>268</v>
      </c>
      <c r="B263" s="7">
        <v>25.6</v>
      </c>
      <c r="C263" s="8">
        <v>25.870000999999998</v>
      </c>
      <c r="D263" s="8">
        <v>25.5</v>
      </c>
      <c r="E263" s="8">
        <v>25.809999000000001</v>
      </c>
      <c r="F263" s="8">
        <v>20.594608000000001</v>
      </c>
      <c r="G263" s="8">
        <v>38696700</v>
      </c>
    </row>
    <row r="264" spans="1:7" ht="20" customHeight="1">
      <c r="A264" s="6" t="s">
        <v>269</v>
      </c>
      <c r="B264" s="7">
        <v>25.93</v>
      </c>
      <c r="C264" s="8">
        <v>25.950001</v>
      </c>
      <c r="D264" s="8">
        <v>25.59</v>
      </c>
      <c r="E264" s="8">
        <v>25.620000999999998</v>
      </c>
      <c r="F264" s="8">
        <v>20.442993000000001</v>
      </c>
      <c r="G264" s="8">
        <v>57029800</v>
      </c>
    </row>
    <row r="265" spans="1:7" ht="20" customHeight="1">
      <c r="A265" s="6" t="s">
        <v>270</v>
      </c>
      <c r="B265" s="7">
        <v>25.66</v>
      </c>
      <c r="C265" s="8">
        <v>25.719999000000001</v>
      </c>
      <c r="D265" s="8">
        <v>25.379999000000002</v>
      </c>
      <c r="E265" s="8">
        <v>25.41</v>
      </c>
      <c r="F265" s="8">
        <v>20.275435999999999</v>
      </c>
      <c r="G265" s="8">
        <v>48973200</v>
      </c>
    </row>
    <row r="266" spans="1:7" ht="20" customHeight="1">
      <c r="A266" s="6" t="s">
        <v>271</v>
      </c>
      <c r="B266" s="7">
        <v>25.34</v>
      </c>
      <c r="C266" s="8">
        <v>25.52</v>
      </c>
      <c r="D266" s="8">
        <v>25.299999</v>
      </c>
      <c r="E266" s="8">
        <v>25.49</v>
      </c>
      <c r="F266" s="8">
        <v>20.339268000000001</v>
      </c>
      <c r="G266" s="8">
        <v>40763500</v>
      </c>
    </row>
    <row r="267" spans="1:7" ht="20" customHeight="1">
      <c r="A267" s="6" t="s">
        <v>272</v>
      </c>
      <c r="B267" s="7">
        <v>25.6</v>
      </c>
      <c r="C267" s="8">
        <v>25.719999000000001</v>
      </c>
      <c r="D267" s="8">
        <v>25.5</v>
      </c>
      <c r="E267" s="8">
        <v>25.610001</v>
      </c>
      <c r="F267" s="8">
        <v>20.435020000000002</v>
      </c>
      <c r="G267" s="8">
        <v>41999300</v>
      </c>
    </row>
    <row r="268" spans="1:7" ht="20" customHeight="1">
      <c r="A268" s="6" t="s">
        <v>273</v>
      </c>
      <c r="B268" s="7">
        <v>25.6</v>
      </c>
      <c r="C268" s="8">
        <v>25.68</v>
      </c>
      <c r="D268" s="8">
        <v>25.34</v>
      </c>
      <c r="E268" s="8">
        <v>25.389999</v>
      </c>
      <c r="F268" s="8">
        <v>20.25948</v>
      </c>
      <c r="G268" s="8">
        <v>63233700</v>
      </c>
    </row>
    <row r="269" spans="1:7" ht="20" customHeight="1">
      <c r="A269" s="6" t="s">
        <v>274</v>
      </c>
      <c r="B269" s="7">
        <v>25.530000999999999</v>
      </c>
      <c r="C269" s="8">
        <v>25.530000999999999</v>
      </c>
      <c r="D269" s="8">
        <v>25.309999000000001</v>
      </c>
      <c r="E269" s="8">
        <v>25.48</v>
      </c>
      <c r="F269" s="8">
        <v>20.331299000000001</v>
      </c>
      <c r="G269" s="8">
        <v>63114200</v>
      </c>
    </row>
    <row r="270" spans="1:7" ht="20" customHeight="1">
      <c r="A270" s="6" t="s">
        <v>275</v>
      </c>
      <c r="B270" s="7">
        <v>25.450001</v>
      </c>
      <c r="C270" s="8">
        <v>25.66</v>
      </c>
      <c r="D270" s="8">
        <v>25.41</v>
      </c>
      <c r="E270" s="8">
        <v>25.549999</v>
      </c>
      <c r="F270" s="8">
        <v>20.387143999999999</v>
      </c>
      <c r="G270" s="8">
        <v>35433700</v>
      </c>
    </row>
    <row r="271" spans="1:7" ht="20" customHeight="1">
      <c r="A271" s="6" t="s">
        <v>276</v>
      </c>
      <c r="B271" s="7">
        <v>25.82</v>
      </c>
      <c r="C271" s="8">
        <v>26.18</v>
      </c>
      <c r="D271" s="8">
        <v>25.74</v>
      </c>
      <c r="E271" s="8">
        <v>25.780000999999999</v>
      </c>
      <c r="F271" s="8">
        <v>20.570677</v>
      </c>
      <c r="G271" s="8">
        <v>73651100</v>
      </c>
    </row>
    <row r="272" spans="1:7" ht="20" customHeight="1">
      <c r="A272" s="6" t="s">
        <v>277</v>
      </c>
      <c r="B272" s="7">
        <v>25.98</v>
      </c>
      <c r="C272" s="8">
        <v>26.309999000000001</v>
      </c>
      <c r="D272" s="8">
        <v>25.860001</v>
      </c>
      <c r="E272" s="8">
        <v>26.15</v>
      </c>
      <c r="F272" s="8">
        <v>20.865908000000001</v>
      </c>
      <c r="G272" s="8">
        <v>65581400</v>
      </c>
    </row>
    <row r="273" spans="1:7" ht="20" customHeight="1">
      <c r="A273" s="6" t="s">
        <v>278</v>
      </c>
      <c r="B273" s="7">
        <v>26.190000999999999</v>
      </c>
      <c r="C273" s="8">
        <v>26.26</v>
      </c>
      <c r="D273" s="8">
        <v>25.969999000000001</v>
      </c>
      <c r="E273" s="8">
        <v>26.200001</v>
      </c>
      <c r="F273" s="8">
        <v>20.905804</v>
      </c>
      <c r="G273" s="8">
        <v>46134700</v>
      </c>
    </row>
    <row r="274" spans="1:7" ht="20" customHeight="1">
      <c r="A274" s="6" t="s">
        <v>279</v>
      </c>
      <c r="B274" s="7">
        <v>26.17</v>
      </c>
      <c r="C274" s="8">
        <v>26.280000999999999</v>
      </c>
      <c r="D274" s="8">
        <v>25.959999</v>
      </c>
      <c r="E274" s="8">
        <v>26.07</v>
      </c>
      <c r="F274" s="8">
        <v>20.802074000000001</v>
      </c>
      <c r="G274" s="8">
        <v>39887600</v>
      </c>
    </row>
    <row r="275" spans="1:7" ht="20" customHeight="1">
      <c r="A275" s="6" t="s">
        <v>280</v>
      </c>
      <c r="B275" s="7">
        <v>26.190000999999999</v>
      </c>
      <c r="C275" s="8">
        <v>26.25</v>
      </c>
      <c r="D275" s="8">
        <v>25.799999</v>
      </c>
      <c r="E275" s="8">
        <v>25.98</v>
      </c>
      <c r="F275" s="8">
        <v>20.730257000000002</v>
      </c>
      <c r="G275" s="8">
        <v>34286300</v>
      </c>
    </row>
    <row r="276" spans="1:7" ht="20" customHeight="1">
      <c r="A276" s="6" t="s">
        <v>281</v>
      </c>
      <c r="B276" s="7">
        <v>25.83</v>
      </c>
      <c r="C276" s="8">
        <v>25.85</v>
      </c>
      <c r="D276" s="8">
        <v>25.549999</v>
      </c>
      <c r="E276" s="8">
        <v>25.639999</v>
      </c>
      <c r="F276" s="8">
        <v>20.458960999999999</v>
      </c>
      <c r="G276" s="8">
        <v>36920400</v>
      </c>
    </row>
    <row r="277" spans="1:7" ht="20" customHeight="1">
      <c r="A277" s="6" t="s">
        <v>282</v>
      </c>
      <c r="B277" s="7">
        <v>25.65</v>
      </c>
      <c r="C277" s="8">
        <v>25.870000999999998</v>
      </c>
      <c r="D277" s="8">
        <v>25.559999000000001</v>
      </c>
      <c r="E277" s="8">
        <v>25.629999000000002</v>
      </c>
      <c r="F277" s="8">
        <v>20.450987000000001</v>
      </c>
      <c r="G277" s="8">
        <v>38144700</v>
      </c>
    </row>
    <row r="278" spans="1:7" ht="20" customHeight="1">
      <c r="A278" s="6" t="s">
        <v>283</v>
      </c>
      <c r="B278" s="7">
        <v>25.42</v>
      </c>
      <c r="C278" s="8">
        <v>25.440000999999999</v>
      </c>
      <c r="D278" s="8">
        <v>25.09</v>
      </c>
      <c r="E278" s="8">
        <v>25.42</v>
      </c>
      <c r="F278" s="8">
        <v>20.283417</v>
      </c>
      <c r="G278" s="8">
        <v>55239900</v>
      </c>
    </row>
    <row r="279" spans="1:7" ht="20" customHeight="1">
      <c r="A279" s="6" t="s">
        <v>284</v>
      </c>
      <c r="B279" s="7">
        <v>25.459999</v>
      </c>
      <c r="C279" s="8">
        <v>25.559999000000001</v>
      </c>
      <c r="D279" s="8">
        <v>25.18</v>
      </c>
      <c r="E279" s="8">
        <v>25.370000999999998</v>
      </c>
      <c r="F279" s="8">
        <v>20.243517000000001</v>
      </c>
      <c r="G279" s="8">
        <v>65080400</v>
      </c>
    </row>
    <row r="280" spans="1:7" ht="20" customHeight="1">
      <c r="A280" s="6" t="s">
        <v>285</v>
      </c>
      <c r="B280" s="7">
        <v>25.1</v>
      </c>
      <c r="C280" s="8">
        <v>25.280000999999999</v>
      </c>
      <c r="D280" s="8">
        <v>24.719999000000001</v>
      </c>
      <c r="E280" s="8">
        <v>25.08</v>
      </c>
      <c r="F280" s="8">
        <v>20.012121</v>
      </c>
      <c r="G280" s="8">
        <v>58045100</v>
      </c>
    </row>
    <row r="281" spans="1:7" ht="20" customHeight="1">
      <c r="A281" s="6" t="s">
        <v>286</v>
      </c>
      <c r="B281" s="7">
        <v>25</v>
      </c>
      <c r="C281" s="8">
        <v>25.17</v>
      </c>
      <c r="D281" s="8">
        <v>24.870000999999998</v>
      </c>
      <c r="E281" s="8">
        <v>25.15</v>
      </c>
      <c r="F281" s="8">
        <v>20.067974</v>
      </c>
      <c r="G281" s="8">
        <v>38892400</v>
      </c>
    </row>
    <row r="282" spans="1:7" ht="20" customHeight="1">
      <c r="A282" s="6" t="s">
        <v>287</v>
      </c>
      <c r="B282" s="7">
        <v>25.540001</v>
      </c>
      <c r="C282" s="8">
        <v>26</v>
      </c>
      <c r="D282" s="8">
        <v>25.51</v>
      </c>
      <c r="E282" s="8">
        <v>25.76</v>
      </c>
      <c r="F282" s="8">
        <v>20.554714000000001</v>
      </c>
      <c r="G282" s="8">
        <v>61608600</v>
      </c>
    </row>
    <row r="283" spans="1:7" ht="20" customHeight="1">
      <c r="A283" s="6" t="s">
        <v>288</v>
      </c>
      <c r="B283" s="7">
        <v>25.790001</v>
      </c>
      <c r="C283" s="8">
        <v>25.889999</v>
      </c>
      <c r="D283" s="8">
        <v>25.360001</v>
      </c>
      <c r="E283" s="8">
        <v>25.52</v>
      </c>
      <c r="F283" s="8">
        <v>20.363212999999998</v>
      </c>
      <c r="G283" s="8">
        <v>46892300</v>
      </c>
    </row>
    <row r="284" spans="1:7" ht="20" customHeight="1">
      <c r="A284" s="6" t="s">
        <v>289</v>
      </c>
      <c r="B284" s="7">
        <v>25.559999000000001</v>
      </c>
      <c r="C284" s="8">
        <v>25.620000999999998</v>
      </c>
      <c r="D284" s="8">
        <v>25.34</v>
      </c>
      <c r="E284" s="8">
        <v>25.610001</v>
      </c>
      <c r="F284" s="8">
        <v>20.435020000000002</v>
      </c>
      <c r="G284" s="8">
        <v>33525100</v>
      </c>
    </row>
    <row r="285" spans="1:7" ht="20" customHeight="1">
      <c r="A285" s="6" t="s">
        <v>290</v>
      </c>
      <c r="B285" s="7">
        <v>25.74</v>
      </c>
      <c r="C285" s="8">
        <v>26.440000999999999</v>
      </c>
      <c r="D285" s="8">
        <v>25.67</v>
      </c>
      <c r="E285" s="8">
        <v>26.190000999999999</v>
      </c>
      <c r="F285" s="8">
        <v>20.897825000000001</v>
      </c>
      <c r="G285" s="8">
        <v>69200000</v>
      </c>
    </row>
    <row r="286" spans="1:7" ht="20" customHeight="1">
      <c r="A286" s="6" t="s">
        <v>291</v>
      </c>
      <c r="B286" s="7">
        <v>26.299999</v>
      </c>
      <c r="C286" s="8">
        <v>26.389999</v>
      </c>
      <c r="D286" s="8">
        <v>26.129999000000002</v>
      </c>
      <c r="E286" s="8">
        <v>26.379999000000002</v>
      </c>
      <c r="F286" s="8">
        <v>21.049429</v>
      </c>
      <c r="G286" s="8">
        <v>52689000</v>
      </c>
    </row>
    <row r="287" spans="1:7" ht="20" customHeight="1">
      <c r="A287" s="6" t="s">
        <v>292</v>
      </c>
      <c r="B287" s="7">
        <v>26.459999</v>
      </c>
      <c r="C287" s="8">
        <v>26.870000999999998</v>
      </c>
      <c r="D287" s="8">
        <v>26.4</v>
      </c>
      <c r="E287" s="8">
        <v>26.709999</v>
      </c>
      <c r="F287" s="8">
        <v>21.312746000000001</v>
      </c>
      <c r="G287" s="8">
        <v>80200000</v>
      </c>
    </row>
    <row r="288" spans="1:7" ht="20" customHeight="1">
      <c r="A288" s="6" t="s">
        <v>293</v>
      </c>
      <c r="B288" s="7">
        <v>26.549999</v>
      </c>
      <c r="C288" s="8">
        <v>26.639999</v>
      </c>
      <c r="D288" s="8">
        <v>25.360001</v>
      </c>
      <c r="E288" s="8">
        <v>25.92</v>
      </c>
      <c r="F288" s="8">
        <v>20.682383000000002</v>
      </c>
      <c r="G288" s="8">
        <v>319317900</v>
      </c>
    </row>
    <row r="289" spans="1:7" ht="20" customHeight="1">
      <c r="A289" s="6" t="s">
        <v>294</v>
      </c>
      <c r="B289" s="7">
        <v>25.940000999999999</v>
      </c>
      <c r="C289" s="8">
        <v>26</v>
      </c>
      <c r="D289" s="8">
        <v>25.48</v>
      </c>
      <c r="E289" s="8">
        <v>25.66</v>
      </c>
      <c r="F289" s="8">
        <v>20.474920000000001</v>
      </c>
      <c r="G289" s="8">
        <v>89825600</v>
      </c>
    </row>
    <row r="290" spans="1:7" ht="20" customHeight="1">
      <c r="A290" s="6" t="s">
        <v>295</v>
      </c>
      <c r="B290" s="7">
        <v>25.6</v>
      </c>
      <c r="C290" s="8">
        <v>25.85</v>
      </c>
      <c r="D290" s="8">
        <v>25.49</v>
      </c>
      <c r="E290" s="8">
        <v>25.809999000000001</v>
      </c>
      <c r="F290" s="8">
        <v>20.594608000000001</v>
      </c>
      <c r="G290" s="8">
        <v>71892900</v>
      </c>
    </row>
    <row r="291" spans="1:7" ht="20" customHeight="1">
      <c r="A291" s="6" t="s">
        <v>296</v>
      </c>
      <c r="B291" s="7">
        <v>25.85</v>
      </c>
      <c r="C291" s="8">
        <v>26.25</v>
      </c>
      <c r="D291" s="8">
        <v>25.790001</v>
      </c>
      <c r="E291" s="8">
        <v>26.059999000000001</v>
      </c>
      <c r="F291" s="8">
        <v>20.794091999999999</v>
      </c>
      <c r="G291" s="8">
        <v>73292300</v>
      </c>
    </row>
    <row r="292" spans="1:7" ht="20" customHeight="1">
      <c r="A292" s="6" t="s">
        <v>297</v>
      </c>
      <c r="B292" s="7">
        <v>26.049999</v>
      </c>
      <c r="C292" s="8">
        <v>26.08</v>
      </c>
      <c r="D292" s="8">
        <v>25.68</v>
      </c>
      <c r="E292" s="8">
        <v>25.790001</v>
      </c>
      <c r="F292" s="8">
        <v>20.57865</v>
      </c>
      <c r="G292" s="8">
        <v>55600000</v>
      </c>
    </row>
    <row r="293" spans="1:7" ht="20" customHeight="1">
      <c r="A293" s="6" t="s">
        <v>298</v>
      </c>
      <c r="B293" s="7">
        <v>26.07</v>
      </c>
      <c r="C293" s="8">
        <v>26.219999000000001</v>
      </c>
      <c r="D293" s="8">
        <v>25.75</v>
      </c>
      <c r="E293" s="8">
        <v>25.870000999999998</v>
      </c>
      <c r="F293" s="8">
        <v>20.642488</v>
      </c>
      <c r="G293" s="8">
        <v>55993000</v>
      </c>
    </row>
    <row r="294" spans="1:7" ht="20" customHeight="1">
      <c r="A294" s="6" t="s">
        <v>299</v>
      </c>
      <c r="B294" s="7">
        <v>25.799999</v>
      </c>
      <c r="C294" s="8">
        <v>25.959999</v>
      </c>
      <c r="D294" s="8">
        <v>25.67</v>
      </c>
      <c r="E294" s="8">
        <v>25.83</v>
      </c>
      <c r="F294" s="8">
        <v>20.610571</v>
      </c>
      <c r="G294" s="8">
        <v>38696400</v>
      </c>
    </row>
    <row r="295" spans="1:7" ht="20" customHeight="1">
      <c r="A295" s="6" t="s">
        <v>300</v>
      </c>
      <c r="B295" s="7">
        <v>25.379999000000002</v>
      </c>
      <c r="C295" s="8">
        <v>25.85</v>
      </c>
      <c r="D295" s="8">
        <v>25.25</v>
      </c>
      <c r="E295" s="8">
        <v>25.67</v>
      </c>
      <c r="F295" s="8">
        <v>20.482899</v>
      </c>
      <c r="G295" s="8">
        <v>120798700</v>
      </c>
    </row>
    <row r="296" spans="1:7" ht="20" customHeight="1">
      <c r="A296" s="6" t="s">
        <v>301</v>
      </c>
      <c r="B296" s="7">
        <v>25.65</v>
      </c>
      <c r="C296" s="8">
        <v>25.66</v>
      </c>
      <c r="D296" s="8">
        <v>25.209999</v>
      </c>
      <c r="E296" s="8">
        <v>25.360001</v>
      </c>
      <c r="F296" s="8">
        <v>20.23554</v>
      </c>
      <c r="G296" s="8">
        <v>78600000</v>
      </c>
    </row>
    <row r="297" spans="1:7" ht="20" customHeight="1">
      <c r="A297" s="6" t="s">
        <v>302</v>
      </c>
      <c r="B297" s="7">
        <v>25.35</v>
      </c>
      <c r="C297" s="8">
        <v>25.389999</v>
      </c>
      <c r="D297" s="8">
        <v>25.1</v>
      </c>
      <c r="E297" s="8">
        <v>25.32</v>
      </c>
      <c r="F297" s="8">
        <v>20.203620999999998</v>
      </c>
      <c r="G297" s="8">
        <v>77400000</v>
      </c>
    </row>
    <row r="298" spans="1:7" ht="20" customHeight="1">
      <c r="A298" s="6" t="s">
        <v>303</v>
      </c>
      <c r="B298" s="7">
        <v>25.280000999999999</v>
      </c>
      <c r="C298" s="8">
        <v>25.32</v>
      </c>
      <c r="D298" s="8">
        <v>24.950001</v>
      </c>
      <c r="E298" s="8">
        <v>25.030000999999999</v>
      </c>
      <c r="F298" s="8">
        <v>19.972227</v>
      </c>
      <c r="G298" s="8">
        <v>66812300</v>
      </c>
    </row>
    <row r="299" spans="1:7" ht="20" customHeight="1">
      <c r="A299" s="6" t="s">
        <v>304</v>
      </c>
      <c r="B299" s="7">
        <v>24.959999</v>
      </c>
      <c r="C299" s="8">
        <v>25.07</v>
      </c>
      <c r="D299" s="8">
        <v>24.5</v>
      </c>
      <c r="E299" s="8">
        <v>24.57</v>
      </c>
      <c r="F299" s="8">
        <v>19.605170999999999</v>
      </c>
      <c r="G299" s="8">
        <v>91350900</v>
      </c>
    </row>
    <row r="300" spans="1:7" ht="20" customHeight="1">
      <c r="A300" s="6" t="s">
        <v>305</v>
      </c>
      <c r="B300" s="7">
        <v>24.4</v>
      </c>
      <c r="C300" s="8">
        <v>24.700001</v>
      </c>
      <c r="D300" s="8">
        <v>24.27</v>
      </c>
      <c r="E300" s="8">
        <v>24.52</v>
      </c>
      <c r="F300" s="8">
        <v>19.693518000000001</v>
      </c>
      <c r="G300" s="8">
        <v>82882100</v>
      </c>
    </row>
    <row r="301" spans="1:7" ht="20" customHeight="1">
      <c r="A301" s="6" t="s">
        <v>306</v>
      </c>
      <c r="B301" s="7">
        <v>24.530000999999999</v>
      </c>
      <c r="C301" s="8">
        <v>24.74</v>
      </c>
      <c r="D301" s="8">
        <v>24.25</v>
      </c>
      <c r="E301" s="8">
        <v>24.690000999999999</v>
      </c>
      <c r="F301" s="8">
        <v>19.830052999999999</v>
      </c>
      <c r="G301" s="8">
        <v>53931100</v>
      </c>
    </row>
    <row r="302" spans="1:7" ht="20" customHeight="1">
      <c r="A302" s="6" t="s">
        <v>307</v>
      </c>
      <c r="B302" s="7">
        <v>24.85</v>
      </c>
      <c r="C302" s="8">
        <v>24.879999000000002</v>
      </c>
      <c r="D302" s="8">
        <v>24.5</v>
      </c>
      <c r="E302" s="8">
        <v>24.719999000000001</v>
      </c>
      <c r="F302" s="8">
        <v>19.854151000000002</v>
      </c>
      <c r="G302" s="8">
        <v>37783600</v>
      </c>
    </row>
    <row r="303" spans="1:7" ht="20" customHeight="1">
      <c r="A303" s="6" t="s">
        <v>308</v>
      </c>
      <c r="B303" s="7">
        <v>24.719999000000001</v>
      </c>
      <c r="C303" s="8">
        <v>24.870000999999998</v>
      </c>
      <c r="D303" s="8">
        <v>24.440000999999999</v>
      </c>
      <c r="E303" s="8">
        <v>24.49</v>
      </c>
      <c r="F303" s="8">
        <v>19.669428</v>
      </c>
      <c r="G303" s="8">
        <v>45451500</v>
      </c>
    </row>
    <row r="304" spans="1:7" ht="20" customHeight="1">
      <c r="A304" s="6" t="s">
        <v>309</v>
      </c>
      <c r="B304" s="7">
        <v>24.209999</v>
      </c>
      <c r="C304" s="8">
        <v>24.25</v>
      </c>
      <c r="D304" s="8">
        <v>24.030000999999999</v>
      </c>
      <c r="E304" s="8">
        <v>24.17</v>
      </c>
      <c r="F304" s="8">
        <v>19.412420000000001</v>
      </c>
      <c r="G304" s="8">
        <v>52692500</v>
      </c>
    </row>
    <row r="305" spans="1:7" ht="20" customHeight="1">
      <c r="A305" s="6" t="s">
        <v>310</v>
      </c>
      <c r="B305" s="7">
        <v>24.200001</v>
      </c>
      <c r="C305" s="8">
        <v>24.290001</v>
      </c>
      <c r="D305" s="8">
        <v>24.040001</v>
      </c>
      <c r="E305" s="8">
        <v>24.15</v>
      </c>
      <c r="F305" s="8">
        <v>19.396353000000001</v>
      </c>
      <c r="G305" s="8">
        <v>47691800</v>
      </c>
    </row>
    <row r="306" spans="1:7" ht="20" customHeight="1">
      <c r="A306" s="6" t="s">
        <v>311</v>
      </c>
      <c r="B306" s="7">
        <v>24.17</v>
      </c>
      <c r="C306" s="8">
        <v>24.309999000000001</v>
      </c>
      <c r="D306" s="8">
        <v>24.16</v>
      </c>
      <c r="E306" s="8">
        <v>24.190000999999999</v>
      </c>
      <c r="F306" s="8">
        <v>19.428477999999998</v>
      </c>
      <c r="G306" s="8">
        <v>34904200</v>
      </c>
    </row>
    <row r="307" spans="1:7" ht="20" customHeight="1">
      <c r="A307" s="6" t="s">
        <v>312</v>
      </c>
      <c r="B307" s="7">
        <v>24.35</v>
      </c>
      <c r="C307" s="8">
        <v>25.030000999999999</v>
      </c>
      <c r="D307" s="8">
        <v>24.32</v>
      </c>
      <c r="E307" s="8">
        <v>24.67</v>
      </c>
      <c r="F307" s="8">
        <v>19.813993</v>
      </c>
      <c r="G307" s="8">
        <v>78016600</v>
      </c>
    </row>
    <row r="308" spans="1:7" ht="20" customHeight="1">
      <c r="A308" s="6" t="s">
        <v>313</v>
      </c>
      <c r="B308" s="7">
        <v>24.68</v>
      </c>
      <c r="C308" s="8">
        <v>24.9</v>
      </c>
      <c r="D308" s="8">
        <v>24.65</v>
      </c>
      <c r="E308" s="8">
        <v>24.76</v>
      </c>
      <c r="F308" s="8">
        <v>19.886284</v>
      </c>
      <c r="G308" s="8">
        <v>50251000</v>
      </c>
    </row>
    <row r="309" spans="1:7" ht="20" customHeight="1">
      <c r="A309" s="6" t="s">
        <v>314</v>
      </c>
      <c r="B309" s="7">
        <v>24.959999</v>
      </c>
      <c r="C309" s="8">
        <v>25.059999000000001</v>
      </c>
      <c r="D309" s="8">
        <v>24.700001</v>
      </c>
      <c r="E309" s="8">
        <v>25.01</v>
      </c>
      <c r="F309" s="8">
        <v>20.087067000000001</v>
      </c>
      <c r="G309" s="8">
        <v>60196300</v>
      </c>
    </row>
    <row r="310" spans="1:7" ht="20" customHeight="1">
      <c r="A310" s="6" t="s">
        <v>315</v>
      </c>
      <c r="B310" s="7">
        <v>24.99</v>
      </c>
      <c r="C310" s="8">
        <v>25.1</v>
      </c>
      <c r="D310" s="8">
        <v>24.370000999999998</v>
      </c>
      <c r="E310" s="8">
        <v>24.43</v>
      </c>
      <c r="F310" s="8">
        <v>19.621241000000001</v>
      </c>
      <c r="G310" s="8">
        <v>74033500</v>
      </c>
    </row>
    <row r="311" spans="1:7" ht="20" customHeight="1">
      <c r="A311" s="6" t="s">
        <v>316</v>
      </c>
      <c r="B311" s="7">
        <v>24.49</v>
      </c>
      <c r="C311" s="8">
        <v>24.65</v>
      </c>
      <c r="D311" s="8">
        <v>24.18</v>
      </c>
      <c r="E311" s="8">
        <v>24.219999000000001</v>
      </c>
      <c r="F311" s="8">
        <v>19.452573999999998</v>
      </c>
      <c r="G311" s="8">
        <v>51487800</v>
      </c>
    </row>
    <row r="312" spans="1:7" ht="20" customHeight="1">
      <c r="A312" s="6" t="s">
        <v>317</v>
      </c>
      <c r="B312" s="7">
        <v>24.049999</v>
      </c>
      <c r="C312" s="8">
        <v>24.139999</v>
      </c>
      <c r="D312" s="8">
        <v>23.84</v>
      </c>
      <c r="E312" s="8">
        <v>23.91</v>
      </c>
      <c r="F312" s="8">
        <v>19.203593999999999</v>
      </c>
      <c r="G312" s="8">
        <v>60697700</v>
      </c>
    </row>
    <row r="313" spans="1:7" ht="20" customHeight="1">
      <c r="A313" s="6" t="s">
        <v>318</v>
      </c>
      <c r="B313" s="7">
        <v>23.889999</v>
      </c>
      <c r="C313" s="8">
        <v>24.25</v>
      </c>
      <c r="D313" s="8">
        <v>23.77</v>
      </c>
      <c r="E313" s="8">
        <v>24.01</v>
      </c>
      <c r="F313" s="8">
        <v>19.283906999999999</v>
      </c>
      <c r="G313" s="8">
        <v>54778700</v>
      </c>
    </row>
    <row r="314" spans="1:7" ht="20" customHeight="1">
      <c r="A314" s="6" t="s">
        <v>319</v>
      </c>
      <c r="B314" s="7">
        <v>24.09</v>
      </c>
      <c r="C314" s="8">
        <v>24.17</v>
      </c>
      <c r="D314" s="8">
        <v>23.9</v>
      </c>
      <c r="E314" s="8">
        <v>24.059999000000001</v>
      </c>
      <c r="F314" s="8">
        <v>19.324065999999998</v>
      </c>
      <c r="G314" s="8">
        <v>41112600</v>
      </c>
    </row>
    <row r="315" spans="1:7" ht="20" customHeight="1">
      <c r="A315" s="6" t="s">
        <v>320</v>
      </c>
      <c r="B315" s="7">
        <v>23.9</v>
      </c>
      <c r="C315" s="8">
        <v>24.02</v>
      </c>
      <c r="D315" s="8">
        <v>23.860001</v>
      </c>
      <c r="E315" s="8">
        <v>23.940000999999999</v>
      </c>
      <c r="F315" s="8">
        <v>19.227685999999999</v>
      </c>
      <c r="G315" s="8">
        <v>42205000</v>
      </c>
    </row>
    <row r="316" spans="1:7" ht="20" customHeight="1">
      <c r="A316" s="6" t="s">
        <v>321</v>
      </c>
      <c r="B316" s="7">
        <v>24.01</v>
      </c>
      <c r="C316" s="8">
        <v>24.040001</v>
      </c>
      <c r="D316" s="8">
        <v>23.82</v>
      </c>
      <c r="E316" s="8">
        <v>23.959999</v>
      </c>
      <c r="F316" s="8">
        <v>19.243748</v>
      </c>
      <c r="G316" s="8">
        <v>42878700</v>
      </c>
    </row>
    <row r="317" spans="1:7" ht="20" customHeight="1">
      <c r="A317" s="6" t="s">
        <v>322</v>
      </c>
      <c r="B317" s="7">
        <v>24.02</v>
      </c>
      <c r="C317" s="8">
        <v>24.02</v>
      </c>
      <c r="D317" s="8">
        <v>23.690000999999999</v>
      </c>
      <c r="E317" s="8">
        <v>23.709999</v>
      </c>
      <c r="F317" s="8">
        <v>19.042959</v>
      </c>
      <c r="G317" s="8">
        <v>49327200</v>
      </c>
    </row>
    <row r="318" spans="1:7" ht="20" customHeight="1">
      <c r="A318" s="6" t="s">
        <v>323</v>
      </c>
      <c r="B318" s="7">
        <v>23.790001</v>
      </c>
      <c r="C318" s="8">
        <v>24.190000999999999</v>
      </c>
      <c r="D318" s="8">
        <v>23.700001</v>
      </c>
      <c r="E318" s="8">
        <v>24.040001</v>
      </c>
      <c r="F318" s="8">
        <v>19.308001999999998</v>
      </c>
      <c r="G318" s="8">
        <v>47572500</v>
      </c>
    </row>
    <row r="319" spans="1:7" ht="20" customHeight="1">
      <c r="A319" s="6" t="s">
        <v>324</v>
      </c>
      <c r="B319" s="7">
        <v>24.299999</v>
      </c>
      <c r="C319" s="8">
        <v>24.450001</v>
      </c>
      <c r="D319" s="8">
        <v>24.190000999999999</v>
      </c>
      <c r="E319" s="8">
        <v>24.219999000000001</v>
      </c>
      <c r="F319" s="8">
        <v>19.452573999999998</v>
      </c>
      <c r="G319" s="8">
        <v>42894500</v>
      </c>
    </row>
    <row r="320" spans="1:7" ht="20" customHeight="1">
      <c r="A320" s="6" t="s">
        <v>325</v>
      </c>
      <c r="B320" s="7">
        <v>24</v>
      </c>
      <c r="C320" s="8">
        <v>24.01</v>
      </c>
      <c r="D320" s="8">
        <v>23.67</v>
      </c>
      <c r="E320" s="8">
        <v>23.74</v>
      </c>
      <c r="F320" s="8">
        <v>19.067055</v>
      </c>
      <c r="G320" s="8">
        <v>49410200</v>
      </c>
    </row>
    <row r="321" spans="1:7" ht="20" customHeight="1">
      <c r="A321" s="6" t="s">
        <v>326</v>
      </c>
      <c r="B321" s="7">
        <v>23.75</v>
      </c>
      <c r="C321" s="8">
        <v>24.1</v>
      </c>
      <c r="D321" s="8">
        <v>23.65</v>
      </c>
      <c r="E321" s="8">
        <v>24</v>
      </c>
      <c r="F321" s="8">
        <v>19.275883</v>
      </c>
      <c r="G321" s="8">
        <v>57184100</v>
      </c>
    </row>
    <row r="322" spans="1:7" ht="20" customHeight="1">
      <c r="A322" s="6" t="s">
        <v>327</v>
      </c>
      <c r="B322" s="7">
        <v>24.219999000000001</v>
      </c>
      <c r="C322" s="8">
        <v>24.299999</v>
      </c>
      <c r="D322" s="8">
        <v>23.98</v>
      </c>
      <c r="E322" s="8">
        <v>24.26</v>
      </c>
      <c r="F322" s="8">
        <v>19.484698999999999</v>
      </c>
      <c r="G322" s="8">
        <v>83320400</v>
      </c>
    </row>
    <row r="323" spans="1:7" ht="20" customHeight="1">
      <c r="A323" s="6" t="s">
        <v>328</v>
      </c>
      <c r="B323" s="7">
        <v>24.17</v>
      </c>
      <c r="C323" s="8">
        <v>24.66</v>
      </c>
      <c r="D323" s="8">
        <v>24.16</v>
      </c>
      <c r="E323" s="8">
        <v>24.469999000000001</v>
      </c>
      <c r="F323" s="8">
        <v>19.653362000000001</v>
      </c>
      <c r="G323" s="8">
        <v>54338400</v>
      </c>
    </row>
    <row r="324" spans="1:7" ht="20" customHeight="1">
      <c r="A324" s="6" t="s">
        <v>329</v>
      </c>
      <c r="B324" s="7">
        <v>24.52</v>
      </c>
      <c r="C324" s="8">
        <v>24.860001</v>
      </c>
      <c r="D324" s="8">
        <v>24.4</v>
      </c>
      <c r="E324" s="8">
        <v>24.76</v>
      </c>
      <c r="F324" s="8">
        <v>19.886284</v>
      </c>
      <c r="G324" s="8">
        <v>49708700</v>
      </c>
    </row>
    <row r="325" spans="1:7" ht="20" customHeight="1">
      <c r="A325" s="6" t="s">
        <v>330</v>
      </c>
      <c r="B325" s="7">
        <v>24.6</v>
      </c>
      <c r="C325" s="8">
        <v>24.809999000000001</v>
      </c>
      <c r="D325" s="8">
        <v>24.59</v>
      </c>
      <c r="E325" s="8">
        <v>24.65</v>
      </c>
      <c r="F325" s="8">
        <v>19.797930000000001</v>
      </c>
      <c r="G325" s="8">
        <v>44287300</v>
      </c>
    </row>
    <row r="326" spans="1:7" ht="20" customHeight="1">
      <c r="A326" s="6" t="s">
        <v>331</v>
      </c>
      <c r="B326" s="7">
        <v>24.440000999999999</v>
      </c>
      <c r="C326" s="8">
        <v>24.65</v>
      </c>
      <c r="D326" s="8">
        <v>24.200001</v>
      </c>
      <c r="E326" s="8">
        <v>24.629999000000002</v>
      </c>
      <c r="F326" s="8">
        <v>19.781863999999999</v>
      </c>
      <c r="G326" s="8">
        <v>59470400</v>
      </c>
    </row>
    <row r="327" spans="1:7" ht="20" customHeight="1">
      <c r="A327" s="6" t="s">
        <v>332</v>
      </c>
      <c r="B327" s="7">
        <v>24.51</v>
      </c>
      <c r="C327" s="8">
        <v>24.540001</v>
      </c>
      <c r="D327" s="8">
        <v>24.190000999999999</v>
      </c>
      <c r="E327" s="8">
        <v>24.299999</v>
      </c>
      <c r="F327" s="8">
        <v>19.516826999999999</v>
      </c>
      <c r="G327" s="8">
        <v>101387200</v>
      </c>
    </row>
    <row r="328" spans="1:7" ht="20" customHeight="1">
      <c r="A328" s="6" t="s">
        <v>333</v>
      </c>
      <c r="B328" s="7">
        <v>24.23</v>
      </c>
      <c r="C328" s="8">
        <v>25.459999</v>
      </c>
      <c r="D328" s="8">
        <v>24.23</v>
      </c>
      <c r="E328" s="8">
        <v>25.200001</v>
      </c>
      <c r="F328" s="8">
        <v>20.239677</v>
      </c>
      <c r="G328" s="8">
        <v>92044200</v>
      </c>
    </row>
    <row r="329" spans="1:7" ht="20" customHeight="1">
      <c r="A329" s="6" t="s">
        <v>334</v>
      </c>
      <c r="B329" s="7">
        <v>25.299999</v>
      </c>
      <c r="C329" s="8">
        <v>25.92</v>
      </c>
      <c r="D329" s="8">
        <v>25.16</v>
      </c>
      <c r="E329" s="8">
        <v>25.799999</v>
      </c>
      <c r="F329" s="8">
        <v>20.721572999999999</v>
      </c>
      <c r="G329" s="8">
        <v>81032100</v>
      </c>
    </row>
    <row r="330" spans="1:7" ht="20" customHeight="1">
      <c r="A330" s="6" t="s">
        <v>335</v>
      </c>
      <c r="B330" s="7">
        <v>25.709999</v>
      </c>
      <c r="C330" s="8">
        <v>25.709999</v>
      </c>
      <c r="D330" s="8">
        <v>25.360001</v>
      </c>
      <c r="E330" s="8">
        <v>25.620000999999998</v>
      </c>
      <c r="F330" s="8">
        <v>20.577000000000002</v>
      </c>
      <c r="G330" s="8">
        <v>66051000</v>
      </c>
    </row>
    <row r="331" spans="1:7" ht="20" customHeight="1">
      <c r="A331" s="6" t="s">
        <v>336</v>
      </c>
      <c r="B331" s="7">
        <v>25.74</v>
      </c>
      <c r="C331" s="8">
        <v>26</v>
      </c>
      <c r="D331" s="8">
        <v>25.66</v>
      </c>
      <c r="E331" s="8">
        <v>26</v>
      </c>
      <c r="F331" s="8">
        <v>20.882204000000002</v>
      </c>
      <c r="G331" s="8">
        <v>52535400</v>
      </c>
    </row>
    <row r="332" spans="1:7" ht="20" customHeight="1">
      <c r="A332" s="6" t="s">
        <v>337</v>
      </c>
      <c r="B332" s="7">
        <v>25.93</v>
      </c>
      <c r="C332" s="8">
        <v>26.17</v>
      </c>
      <c r="D332" s="8">
        <v>25.84</v>
      </c>
      <c r="E332" s="8">
        <v>26.02</v>
      </c>
      <c r="F332" s="8">
        <v>20.898260000000001</v>
      </c>
      <c r="G332" s="8">
        <v>52906200</v>
      </c>
    </row>
    <row r="333" spans="1:7" ht="20" customHeight="1">
      <c r="A333" s="6" t="s">
        <v>338</v>
      </c>
      <c r="B333" s="7">
        <v>26.1</v>
      </c>
      <c r="C333" s="8">
        <v>26.15</v>
      </c>
      <c r="D333" s="8">
        <v>25.9</v>
      </c>
      <c r="E333" s="8">
        <v>26.030000999999999</v>
      </c>
      <c r="F333" s="8">
        <v>20.906292000000001</v>
      </c>
      <c r="G333" s="8">
        <v>37805300</v>
      </c>
    </row>
    <row r="334" spans="1:7" ht="20" customHeight="1">
      <c r="A334" s="6" t="s">
        <v>339</v>
      </c>
      <c r="B334" s="7">
        <v>25.969999000000001</v>
      </c>
      <c r="C334" s="8">
        <v>26.370000999999998</v>
      </c>
      <c r="D334" s="8">
        <v>25.959999</v>
      </c>
      <c r="E334" s="8">
        <v>26.33</v>
      </c>
      <c r="F334" s="8">
        <v>21.147241999999999</v>
      </c>
      <c r="G334" s="8">
        <v>48744200</v>
      </c>
    </row>
    <row r="335" spans="1:7" ht="20" customHeight="1">
      <c r="A335" s="6" t="s">
        <v>340</v>
      </c>
      <c r="B335" s="7">
        <v>26.49</v>
      </c>
      <c r="C335" s="8">
        <v>26.879999000000002</v>
      </c>
      <c r="D335" s="8">
        <v>26.360001</v>
      </c>
      <c r="E335" s="8">
        <v>26.77</v>
      </c>
      <c r="F335" s="8">
        <v>21.500637000000001</v>
      </c>
      <c r="G335" s="8">
        <v>51946500</v>
      </c>
    </row>
    <row r="336" spans="1:7" ht="20" customHeight="1">
      <c r="A336" s="6" t="s">
        <v>341</v>
      </c>
      <c r="B336" s="7">
        <v>26.540001</v>
      </c>
      <c r="C336" s="8">
        <v>26.98</v>
      </c>
      <c r="D336" s="8">
        <v>26.51</v>
      </c>
      <c r="E336" s="8">
        <v>26.92</v>
      </c>
      <c r="F336" s="8">
        <v>21.621103000000002</v>
      </c>
      <c r="G336" s="8">
        <v>58320700</v>
      </c>
    </row>
    <row r="337" spans="1:7" ht="20" customHeight="1">
      <c r="A337" s="6" t="s">
        <v>342</v>
      </c>
      <c r="B337" s="7">
        <v>26.620000999999998</v>
      </c>
      <c r="C337" s="8">
        <v>26.799999</v>
      </c>
      <c r="D337" s="8">
        <v>26.49</v>
      </c>
      <c r="E337" s="8">
        <v>26.629999000000002</v>
      </c>
      <c r="F337" s="8">
        <v>21.388189000000001</v>
      </c>
      <c r="G337" s="8">
        <v>43999800</v>
      </c>
    </row>
    <row r="338" spans="1:7" ht="20" customHeight="1">
      <c r="A338" s="6" t="s">
        <v>343</v>
      </c>
      <c r="B338" s="7">
        <v>26.549999</v>
      </c>
      <c r="C338" s="8">
        <v>26.790001</v>
      </c>
      <c r="D338" s="8">
        <v>26.34</v>
      </c>
      <c r="E338" s="8">
        <v>26.540001</v>
      </c>
      <c r="F338" s="8">
        <v>21.315913999999999</v>
      </c>
      <c r="G338" s="8">
        <v>47319300</v>
      </c>
    </row>
    <row r="339" spans="1:7" ht="20" customHeight="1">
      <c r="A339" s="6" t="s">
        <v>344</v>
      </c>
      <c r="B339" s="7">
        <v>26.6</v>
      </c>
      <c r="C339" s="8">
        <v>26.959999</v>
      </c>
      <c r="D339" s="8">
        <v>26.51</v>
      </c>
      <c r="E339" s="8">
        <v>26.629999000000002</v>
      </c>
      <c r="F339" s="8">
        <v>21.388189000000001</v>
      </c>
      <c r="G339" s="8">
        <v>40861800</v>
      </c>
    </row>
    <row r="340" spans="1:7" ht="20" customHeight="1">
      <c r="A340" s="6" t="s">
        <v>345</v>
      </c>
      <c r="B340" s="7">
        <v>26.620000999999998</v>
      </c>
      <c r="C340" s="8">
        <v>27.01</v>
      </c>
      <c r="D340" s="8">
        <v>26.360001</v>
      </c>
      <c r="E340" s="8">
        <v>26.469999000000001</v>
      </c>
      <c r="F340" s="8">
        <v>21.259684</v>
      </c>
      <c r="G340" s="8">
        <v>46382300</v>
      </c>
    </row>
    <row r="341" spans="1:7" ht="20" customHeight="1">
      <c r="A341" s="6" t="s">
        <v>346</v>
      </c>
      <c r="B341" s="7">
        <v>26.469999000000001</v>
      </c>
      <c r="C341" s="8">
        <v>26.93</v>
      </c>
      <c r="D341" s="8">
        <v>26.469999000000001</v>
      </c>
      <c r="E341" s="8">
        <v>26.780000999999999</v>
      </c>
      <c r="F341" s="8">
        <v>21.508665000000001</v>
      </c>
      <c r="G341" s="8">
        <v>49132400</v>
      </c>
    </row>
    <row r="342" spans="1:7" ht="20" customHeight="1">
      <c r="A342" s="6" t="s">
        <v>347</v>
      </c>
      <c r="B342" s="7">
        <v>26.629999000000002</v>
      </c>
      <c r="C342" s="8">
        <v>26.9</v>
      </c>
      <c r="D342" s="8">
        <v>26.26</v>
      </c>
      <c r="E342" s="8">
        <v>26.59</v>
      </c>
      <c r="F342" s="8">
        <v>21.356065999999998</v>
      </c>
      <c r="G342" s="8">
        <v>44501900</v>
      </c>
    </row>
    <row r="343" spans="1:7" ht="20" customHeight="1">
      <c r="A343" s="6" t="s">
        <v>348</v>
      </c>
      <c r="B343" s="7">
        <v>26.809999000000001</v>
      </c>
      <c r="C343" s="8">
        <v>27.639999</v>
      </c>
      <c r="D343" s="8">
        <v>26.780000999999999</v>
      </c>
      <c r="E343" s="8">
        <v>27.540001</v>
      </c>
      <c r="F343" s="8">
        <v>22.119066</v>
      </c>
      <c r="G343" s="8">
        <v>86730600</v>
      </c>
    </row>
    <row r="344" spans="1:7" ht="20" customHeight="1">
      <c r="A344" s="6" t="s">
        <v>349</v>
      </c>
      <c r="B344" s="7">
        <v>27.280000999999999</v>
      </c>
      <c r="C344" s="8">
        <v>27.35</v>
      </c>
      <c r="D344" s="8">
        <v>26.98</v>
      </c>
      <c r="E344" s="8">
        <v>27.059999000000001</v>
      </c>
      <c r="F344" s="8">
        <v>21.733557000000001</v>
      </c>
      <c r="G344" s="8">
        <v>49795400</v>
      </c>
    </row>
    <row r="345" spans="1:7" ht="20" customHeight="1">
      <c r="A345" s="6" t="s">
        <v>350</v>
      </c>
      <c r="B345" s="7">
        <v>27.040001</v>
      </c>
      <c r="C345" s="8">
        <v>27.309999000000001</v>
      </c>
      <c r="D345" s="8">
        <v>26.65</v>
      </c>
      <c r="E345" s="8">
        <v>27.1</v>
      </c>
      <c r="F345" s="8">
        <v>21.76568</v>
      </c>
      <c r="G345" s="8">
        <v>81737400</v>
      </c>
    </row>
    <row r="346" spans="1:7" ht="20" customHeight="1">
      <c r="A346" s="6" t="s">
        <v>351</v>
      </c>
      <c r="B346" s="7">
        <v>26.860001</v>
      </c>
      <c r="C346" s="8">
        <v>27.549999</v>
      </c>
      <c r="D346" s="8">
        <v>26.68</v>
      </c>
      <c r="E346" s="8">
        <v>27.530000999999999</v>
      </c>
      <c r="F346" s="8">
        <v>22.111035999999999</v>
      </c>
      <c r="G346" s="8">
        <v>76380600</v>
      </c>
    </row>
    <row r="347" spans="1:7" ht="20" customHeight="1">
      <c r="A347" s="6" t="s">
        <v>352</v>
      </c>
      <c r="B347" s="7">
        <v>27.26</v>
      </c>
      <c r="C347" s="8">
        <v>28.09</v>
      </c>
      <c r="D347" s="8">
        <v>27.190000999999999</v>
      </c>
      <c r="E347" s="8">
        <v>27.91</v>
      </c>
      <c r="F347" s="8">
        <v>22.416235</v>
      </c>
      <c r="G347" s="8">
        <v>108482400</v>
      </c>
    </row>
    <row r="348" spans="1:7" ht="20" customHeight="1">
      <c r="A348" s="6" t="s">
        <v>353</v>
      </c>
      <c r="B348" s="7">
        <v>27.82</v>
      </c>
      <c r="C348" s="8">
        <v>28.15</v>
      </c>
      <c r="D348" s="8">
        <v>27.780000999999999</v>
      </c>
      <c r="E348" s="8">
        <v>28.08</v>
      </c>
      <c r="F348" s="8">
        <v>22.552783999999999</v>
      </c>
      <c r="G348" s="8">
        <v>74636500</v>
      </c>
    </row>
    <row r="349" spans="1:7" ht="20" customHeight="1">
      <c r="A349" s="6" t="s">
        <v>354</v>
      </c>
      <c r="B349" s="7">
        <v>27.879999000000002</v>
      </c>
      <c r="C349" s="8">
        <v>27.99</v>
      </c>
      <c r="D349" s="8">
        <v>27.200001</v>
      </c>
      <c r="E349" s="8">
        <v>27.33</v>
      </c>
      <c r="F349" s="8">
        <v>21.950405</v>
      </c>
      <c r="G349" s="8">
        <v>71488700</v>
      </c>
    </row>
    <row r="350" spans="1:7" ht="20" customHeight="1">
      <c r="A350" s="6" t="s">
        <v>355</v>
      </c>
      <c r="B350" s="7">
        <v>27.290001</v>
      </c>
      <c r="C350" s="8">
        <v>28.07</v>
      </c>
      <c r="D350" s="8">
        <v>27.209999</v>
      </c>
      <c r="E350" s="8">
        <v>27.719999000000001</v>
      </c>
      <c r="F350" s="8">
        <v>22.263642999999998</v>
      </c>
      <c r="G350" s="8">
        <v>83761400</v>
      </c>
    </row>
    <row r="351" spans="1:7" ht="20" customHeight="1">
      <c r="A351" s="6" t="s">
        <v>356</v>
      </c>
      <c r="B351" s="7">
        <v>27.52</v>
      </c>
      <c r="C351" s="8">
        <v>27.709999</v>
      </c>
      <c r="D351" s="8">
        <v>27.26</v>
      </c>
      <c r="E351" s="8">
        <v>27.4</v>
      </c>
      <c r="F351" s="8">
        <v>22.006630000000001</v>
      </c>
      <c r="G351" s="8">
        <v>104394800</v>
      </c>
    </row>
    <row r="352" spans="1:7" ht="20" customHeight="1">
      <c r="A352" s="6" t="s">
        <v>357</v>
      </c>
      <c r="B352" s="7">
        <v>27.51</v>
      </c>
      <c r="C352" s="8">
        <v>27.690000999999999</v>
      </c>
      <c r="D352" s="8">
        <v>26.75</v>
      </c>
      <c r="E352" s="8">
        <v>27.27</v>
      </c>
      <c r="F352" s="8">
        <v>21.902211999999999</v>
      </c>
      <c r="G352" s="8">
        <v>61838400</v>
      </c>
    </row>
    <row r="353" spans="1:7" ht="20" customHeight="1">
      <c r="A353" s="6" t="s">
        <v>358</v>
      </c>
      <c r="B353" s="7">
        <v>26.98</v>
      </c>
      <c r="C353" s="8">
        <v>27.450001</v>
      </c>
      <c r="D353" s="8">
        <v>26.76</v>
      </c>
      <c r="E353" s="8">
        <v>26.799999</v>
      </c>
      <c r="F353" s="8">
        <v>21.524729000000001</v>
      </c>
      <c r="G353" s="8">
        <v>63883100</v>
      </c>
    </row>
    <row r="354" spans="1:7" ht="20" customHeight="1">
      <c r="A354" s="6" t="s">
        <v>359</v>
      </c>
      <c r="B354" s="7">
        <v>26.83</v>
      </c>
      <c r="C354" s="8">
        <v>27</v>
      </c>
      <c r="D354" s="8">
        <v>26.48</v>
      </c>
      <c r="E354" s="8">
        <v>26.92</v>
      </c>
      <c r="F354" s="8">
        <v>21.621103000000002</v>
      </c>
      <c r="G354" s="8">
        <v>64581200</v>
      </c>
    </row>
    <row r="355" spans="1:7" ht="20" customHeight="1">
      <c r="A355" s="6" t="s">
        <v>360</v>
      </c>
      <c r="B355" s="7">
        <v>26.530000999999999</v>
      </c>
      <c r="C355" s="8">
        <v>26.870000999999998</v>
      </c>
      <c r="D355" s="8">
        <v>25.93</v>
      </c>
      <c r="E355" s="8">
        <v>25.940000999999999</v>
      </c>
      <c r="F355" s="8">
        <v>20.834007</v>
      </c>
      <c r="G355" s="8">
        <v>92949500</v>
      </c>
    </row>
    <row r="356" spans="1:7" ht="20" customHeight="1">
      <c r="A356" s="6" t="s">
        <v>361</v>
      </c>
      <c r="B356" s="7">
        <v>25.969999000000001</v>
      </c>
      <c r="C356" s="8">
        <v>26.1</v>
      </c>
      <c r="D356" s="8">
        <v>25.23</v>
      </c>
      <c r="E356" s="8">
        <v>25.68</v>
      </c>
      <c r="F356" s="8">
        <v>20.625187</v>
      </c>
      <c r="G356" s="8">
        <v>112071700</v>
      </c>
    </row>
    <row r="357" spans="1:7" ht="20" customHeight="1">
      <c r="A357" s="6" t="s">
        <v>362</v>
      </c>
      <c r="B357" s="7">
        <v>25.02</v>
      </c>
      <c r="C357" s="8">
        <v>25.6</v>
      </c>
      <c r="D357" s="8">
        <v>24.389999</v>
      </c>
      <c r="E357" s="8">
        <v>24.48</v>
      </c>
      <c r="F357" s="8">
        <v>19.661391999999999</v>
      </c>
      <c r="G357" s="8">
        <v>134257200</v>
      </c>
    </row>
    <row r="358" spans="1:7" ht="20" customHeight="1">
      <c r="A358" s="6" t="s">
        <v>363</v>
      </c>
      <c r="B358" s="7">
        <v>24.709999</v>
      </c>
      <c r="C358" s="8">
        <v>25.620000999999998</v>
      </c>
      <c r="D358" s="8">
        <v>24.030000999999999</v>
      </c>
      <c r="E358" s="8">
        <v>25.58</v>
      </c>
      <c r="F358" s="8">
        <v>20.544872000000002</v>
      </c>
      <c r="G358" s="8">
        <v>126268900</v>
      </c>
    </row>
    <row r="359" spans="1:7" ht="20" customHeight="1">
      <c r="A359" s="6" t="s">
        <v>364</v>
      </c>
      <c r="B359" s="7">
        <v>24.950001</v>
      </c>
      <c r="C359" s="8">
        <v>25.09</v>
      </c>
      <c r="D359" s="8">
        <v>24.1</v>
      </c>
      <c r="E359" s="8">
        <v>24.200001</v>
      </c>
      <c r="F359" s="8">
        <v>19.436503999999999</v>
      </c>
      <c r="G359" s="8">
        <v>127819900</v>
      </c>
    </row>
    <row r="360" spans="1:7" ht="20" customHeight="1">
      <c r="A360" s="6" t="s">
        <v>365</v>
      </c>
      <c r="B360" s="7">
        <v>24.5</v>
      </c>
      <c r="C360" s="8">
        <v>25.379999000000002</v>
      </c>
      <c r="D360" s="8">
        <v>24.4</v>
      </c>
      <c r="E360" s="8">
        <v>25.190000999999999</v>
      </c>
      <c r="F360" s="8">
        <v>20.231646000000001</v>
      </c>
      <c r="G360" s="8">
        <v>90690100</v>
      </c>
    </row>
    <row r="361" spans="1:7" ht="20" customHeight="1">
      <c r="A361" s="6" t="s">
        <v>366</v>
      </c>
      <c r="B361" s="7">
        <v>25.129999000000002</v>
      </c>
      <c r="C361" s="8">
        <v>25.34</v>
      </c>
      <c r="D361" s="8">
        <v>24.65</v>
      </c>
      <c r="E361" s="8">
        <v>25.1</v>
      </c>
      <c r="F361" s="8">
        <v>20.159352999999999</v>
      </c>
      <c r="G361" s="8">
        <v>64787100</v>
      </c>
    </row>
    <row r="362" spans="1:7" ht="20" customHeight="1">
      <c r="A362" s="6" t="s">
        <v>367</v>
      </c>
      <c r="B362" s="7">
        <v>25.24</v>
      </c>
      <c r="C362" s="8">
        <v>25.58</v>
      </c>
      <c r="D362" s="8">
        <v>25.15</v>
      </c>
      <c r="E362" s="8">
        <v>25.51</v>
      </c>
      <c r="F362" s="8">
        <v>20.488652999999999</v>
      </c>
      <c r="G362" s="8">
        <v>56529400</v>
      </c>
    </row>
    <row r="363" spans="1:7" ht="20" customHeight="1">
      <c r="A363" s="6" t="s">
        <v>368</v>
      </c>
      <c r="B363" s="7">
        <v>25.219999000000001</v>
      </c>
      <c r="C363" s="8">
        <v>25.59</v>
      </c>
      <c r="D363" s="8">
        <v>25.049999</v>
      </c>
      <c r="E363" s="8">
        <v>25.35</v>
      </c>
      <c r="F363" s="8">
        <v>20.488655000000001</v>
      </c>
      <c r="G363" s="8">
        <v>54251500</v>
      </c>
    </row>
    <row r="364" spans="1:7" ht="20" customHeight="1">
      <c r="A364" s="6" t="s">
        <v>369</v>
      </c>
      <c r="B364" s="7">
        <v>25.25</v>
      </c>
      <c r="C364" s="8">
        <v>25.700001</v>
      </c>
      <c r="D364" s="8">
        <v>24.93</v>
      </c>
      <c r="E364" s="8">
        <v>25.25</v>
      </c>
      <c r="F364" s="8">
        <v>20.407824999999999</v>
      </c>
      <c r="G364" s="8">
        <v>50923700</v>
      </c>
    </row>
    <row r="365" spans="1:7" ht="20" customHeight="1">
      <c r="A365" s="6" t="s">
        <v>370</v>
      </c>
      <c r="B365" s="7">
        <v>24.57</v>
      </c>
      <c r="C365" s="8">
        <v>25.09</v>
      </c>
      <c r="D365" s="8">
        <v>24.030000999999999</v>
      </c>
      <c r="E365" s="8">
        <v>24.67</v>
      </c>
      <c r="F365" s="8">
        <v>19.939050999999999</v>
      </c>
      <c r="G365" s="8">
        <v>105714200</v>
      </c>
    </row>
    <row r="366" spans="1:7" ht="20" customHeight="1">
      <c r="A366" s="6" t="s">
        <v>371</v>
      </c>
      <c r="B366" s="7">
        <v>24.41</v>
      </c>
      <c r="C366" s="8">
        <v>24.620000999999998</v>
      </c>
      <c r="D366" s="8">
        <v>23.91</v>
      </c>
      <c r="E366" s="8">
        <v>24.049999</v>
      </c>
      <c r="F366" s="8">
        <v>19.437951999999999</v>
      </c>
      <c r="G366" s="8">
        <v>77397900</v>
      </c>
    </row>
    <row r="367" spans="1:7" ht="20" customHeight="1">
      <c r="A367" s="6" t="s">
        <v>372</v>
      </c>
      <c r="B367" s="7">
        <v>24.42</v>
      </c>
      <c r="C367" s="8">
        <v>24.49</v>
      </c>
      <c r="D367" s="8">
        <v>23.790001</v>
      </c>
      <c r="E367" s="8">
        <v>23.98</v>
      </c>
      <c r="F367" s="8">
        <v>19.381375999999999</v>
      </c>
      <c r="G367" s="8">
        <v>54721000</v>
      </c>
    </row>
    <row r="368" spans="1:7" ht="20" customHeight="1">
      <c r="A368" s="6" t="s">
        <v>373</v>
      </c>
      <c r="B368" s="7">
        <v>24.030000999999999</v>
      </c>
      <c r="C368" s="8">
        <v>24.75</v>
      </c>
      <c r="D368" s="8">
        <v>24.030000999999999</v>
      </c>
      <c r="E368" s="8">
        <v>24.719999000000001</v>
      </c>
      <c r="F368" s="8">
        <v>19.979464</v>
      </c>
      <c r="G368" s="8">
        <v>59670600</v>
      </c>
    </row>
    <row r="369" spans="1:7" ht="20" customHeight="1">
      <c r="A369" s="6" t="s">
        <v>374</v>
      </c>
      <c r="B369" s="7">
        <v>24.65</v>
      </c>
      <c r="C369" s="8">
        <v>24.93</v>
      </c>
      <c r="D369" s="8">
        <v>24.42</v>
      </c>
      <c r="E369" s="8">
        <v>24.9</v>
      </c>
      <c r="F369" s="8">
        <v>20.124952</v>
      </c>
      <c r="G369" s="8">
        <v>45329700</v>
      </c>
    </row>
    <row r="370" spans="1:7" ht="20" customHeight="1">
      <c r="A370" s="6" t="s">
        <v>375</v>
      </c>
      <c r="B370" s="7">
        <v>25.08</v>
      </c>
      <c r="C370" s="8">
        <v>25.16</v>
      </c>
      <c r="D370" s="8">
        <v>24.5</v>
      </c>
      <c r="E370" s="8">
        <v>24.57</v>
      </c>
      <c r="F370" s="8">
        <v>19.858231</v>
      </c>
      <c r="G370" s="8">
        <v>48192000</v>
      </c>
    </row>
    <row r="371" spans="1:7" ht="20" customHeight="1">
      <c r="A371" s="6" t="s">
        <v>376</v>
      </c>
      <c r="B371" s="7">
        <v>24.51</v>
      </c>
      <c r="C371" s="8">
        <v>25.34</v>
      </c>
      <c r="D371" s="8">
        <v>24.42</v>
      </c>
      <c r="E371" s="8">
        <v>25.25</v>
      </c>
      <c r="F371" s="8">
        <v>20.407824999999999</v>
      </c>
      <c r="G371" s="8">
        <v>71957000</v>
      </c>
    </row>
    <row r="372" spans="1:7" ht="20" customHeight="1">
      <c r="A372" s="6" t="s">
        <v>377</v>
      </c>
      <c r="B372" s="7">
        <v>25.530000999999999</v>
      </c>
      <c r="C372" s="8">
        <v>25.860001</v>
      </c>
      <c r="D372" s="8">
        <v>25.370000999999998</v>
      </c>
      <c r="E372" s="8">
        <v>25.84</v>
      </c>
      <c r="F372" s="8">
        <v>20.884687</v>
      </c>
      <c r="G372" s="8">
        <v>38863200</v>
      </c>
    </row>
    <row r="373" spans="1:7" ht="20" customHeight="1">
      <c r="A373" s="6" t="s">
        <v>378</v>
      </c>
      <c r="B373" s="7">
        <v>25.73</v>
      </c>
      <c r="C373" s="8">
        <v>26.43</v>
      </c>
      <c r="D373" s="8">
        <v>25.700001</v>
      </c>
      <c r="E373" s="8">
        <v>26.23</v>
      </c>
      <c r="F373" s="8">
        <v>21.199894</v>
      </c>
      <c r="G373" s="8">
        <v>57341400</v>
      </c>
    </row>
    <row r="374" spans="1:7" ht="20" customHeight="1">
      <c r="A374" s="6" t="s">
        <v>379</v>
      </c>
      <c r="B374" s="7">
        <v>26.290001</v>
      </c>
      <c r="C374" s="8">
        <v>26.709999</v>
      </c>
      <c r="D374" s="8">
        <v>26.26</v>
      </c>
      <c r="E374" s="8">
        <v>26.6</v>
      </c>
      <c r="F374" s="8">
        <v>21.498944999999999</v>
      </c>
      <c r="G374" s="8">
        <v>59300800</v>
      </c>
    </row>
    <row r="375" spans="1:7" ht="20" customHeight="1">
      <c r="A375" s="6" t="s">
        <v>380</v>
      </c>
      <c r="B375" s="7">
        <v>26.459999</v>
      </c>
      <c r="C375" s="8">
        <v>26.860001</v>
      </c>
      <c r="D375" s="8">
        <v>26.209999</v>
      </c>
      <c r="E375" s="8">
        <v>26.209999</v>
      </c>
      <c r="F375" s="8">
        <v>21.183733</v>
      </c>
      <c r="G375" s="8">
        <v>60510800</v>
      </c>
    </row>
    <row r="376" spans="1:7" ht="20" customHeight="1">
      <c r="A376" s="6" t="s">
        <v>381</v>
      </c>
      <c r="B376" s="7">
        <v>25.780000999999999</v>
      </c>
      <c r="C376" s="8">
        <v>26</v>
      </c>
      <c r="D376" s="8">
        <v>25.66</v>
      </c>
      <c r="E376" s="8">
        <v>25.799999</v>
      </c>
      <c r="F376" s="8">
        <v>20.852361999999999</v>
      </c>
      <c r="G376" s="8">
        <v>43894400</v>
      </c>
    </row>
    <row r="377" spans="1:7" ht="20" customHeight="1">
      <c r="A377" s="6" t="s">
        <v>382</v>
      </c>
      <c r="B377" s="7">
        <v>25.200001</v>
      </c>
      <c r="C377" s="8">
        <v>25.59</v>
      </c>
      <c r="D377" s="8">
        <v>25.110001</v>
      </c>
      <c r="E377" s="8">
        <v>25.51</v>
      </c>
      <c r="F377" s="8">
        <v>20.617968000000001</v>
      </c>
      <c r="G377" s="8">
        <v>54929300</v>
      </c>
    </row>
    <row r="378" spans="1:7" ht="20" customHeight="1">
      <c r="A378" s="6" t="s">
        <v>383</v>
      </c>
      <c r="B378" s="7">
        <v>25.690000999999999</v>
      </c>
      <c r="C378" s="8">
        <v>26</v>
      </c>
      <c r="D378" s="8">
        <v>25.57</v>
      </c>
      <c r="E378" s="8">
        <v>26</v>
      </c>
      <c r="F378" s="8">
        <v>21.014004</v>
      </c>
      <c r="G378" s="8">
        <v>41961000</v>
      </c>
    </row>
    <row r="379" spans="1:7" ht="20" customHeight="1">
      <c r="A379" s="6" t="s">
        <v>384</v>
      </c>
      <c r="B379" s="7">
        <v>26</v>
      </c>
      <c r="C379" s="8">
        <v>26.66</v>
      </c>
      <c r="D379" s="8">
        <v>25.950001</v>
      </c>
      <c r="E379" s="8">
        <v>26.219999000000001</v>
      </c>
      <c r="F379" s="8">
        <v>21.191815999999999</v>
      </c>
      <c r="G379" s="8">
        <v>65811900</v>
      </c>
    </row>
    <row r="380" spans="1:7" ht="20" customHeight="1">
      <c r="A380" s="6" t="s">
        <v>385</v>
      </c>
      <c r="B380" s="7">
        <v>26</v>
      </c>
      <c r="C380" s="8">
        <v>26.18</v>
      </c>
      <c r="D380" s="8">
        <v>25.5</v>
      </c>
      <c r="E380" s="8">
        <v>25.74</v>
      </c>
      <c r="F380" s="8">
        <v>20.803861999999999</v>
      </c>
      <c r="G380" s="8">
        <v>64529200</v>
      </c>
    </row>
    <row r="381" spans="1:7" ht="20" customHeight="1">
      <c r="A381" s="6" t="s">
        <v>386</v>
      </c>
      <c r="B381" s="7">
        <v>25.440000999999999</v>
      </c>
      <c r="C381" s="8">
        <v>25.93</v>
      </c>
      <c r="D381" s="8">
        <v>25.27</v>
      </c>
      <c r="E381" s="8">
        <v>25.889999</v>
      </c>
      <c r="F381" s="8">
        <v>20.925097000000001</v>
      </c>
      <c r="G381" s="8">
        <v>55046100</v>
      </c>
    </row>
    <row r="382" spans="1:7" ht="20" customHeight="1">
      <c r="A382" s="6" t="s">
        <v>387</v>
      </c>
      <c r="B382" s="7">
        <v>25.92</v>
      </c>
      <c r="C382" s="8">
        <v>26.190000999999999</v>
      </c>
      <c r="D382" s="8">
        <v>25.809999000000001</v>
      </c>
      <c r="E382" s="8">
        <v>26.040001</v>
      </c>
      <c r="F382" s="8">
        <v>21.046333000000001</v>
      </c>
      <c r="G382" s="8">
        <v>48792300</v>
      </c>
    </row>
    <row r="383" spans="1:7" ht="20" customHeight="1">
      <c r="A383" s="6" t="s">
        <v>388</v>
      </c>
      <c r="B383" s="7">
        <v>26.17</v>
      </c>
      <c r="C383" s="8">
        <v>26.799999</v>
      </c>
      <c r="D383" s="8">
        <v>25.889999</v>
      </c>
      <c r="E383" s="8">
        <v>26.5</v>
      </c>
      <c r="F383" s="8">
        <v>21.418120999999999</v>
      </c>
      <c r="G383" s="8">
        <v>66739200</v>
      </c>
    </row>
    <row r="384" spans="1:7" ht="20" customHeight="1">
      <c r="A384" s="6" t="s">
        <v>389</v>
      </c>
      <c r="B384" s="7">
        <v>26.73</v>
      </c>
      <c r="C384" s="8">
        <v>27.030000999999999</v>
      </c>
      <c r="D384" s="8">
        <v>26.309999000000001</v>
      </c>
      <c r="E384" s="8">
        <v>26.99</v>
      </c>
      <c r="F384" s="8">
        <v>21.814147999999999</v>
      </c>
      <c r="G384" s="8">
        <v>67808300</v>
      </c>
    </row>
    <row r="385" spans="1:7" ht="20" customHeight="1">
      <c r="A385" s="6" t="s">
        <v>390</v>
      </c>
      <c r="B385" s="7">
        <v>27.049999</v>
      </c>
      <c r="C385" s="8">
        <v>27.27</v>
      </c>
      <c r="D385" s="8">
        <v>26.83</v>
      </c>
      <c r="E385" s="8">
        <v>27.120000999999998</v>
      </c>
      <c r="F385" s="8">
        <v>21.919225999999998</v>
      </c>
      <c r="G385" s="8">
        <v>89681500</v>
      </c>
    </row>
    <row r="386" spans="1:7" ht="20" customHeight="1">
      <c r="A386" s="6" t="s">
        <v>391</v>
      </c>
      <c r="B386" s="7">
        <v>26.799999</v>
      </c>
      <c r="C386" s="8">
        <v>27.309999000000001</v>
      </c>
      <c r="D386" s="8">
        <v>26.6</v>
      </c>
      <c r="E386" s="8">
        <v>27.209999</v>
      </c>
      <c r="F386" s="8">
        <v>21.991961</v>
      </c>
      <c r="G386" s="8">
        <v>52324900</v>
      </c>
    </row>
    <row r="387" spans="1:7" ht="20" customHeight="1">
      <c r="A387" s="6" t="s">
        <v>392</v>
      </c>
      <c r="B387" s="7">
        <v>27.309999000000001</v>
      </c>
      <c r="C387" s="8">
        <v>27.5</v>
      </c>
      <c r="D387" s="8">
        <v>26.93</v>
      </c>
      <c r="E387" s="8">
        <v>26.98</v>
      </c>
      <c r="F387" s="8">
        <v>21.806066999999999</v>
      </c>
      <c r="G387" s="8">
        <v>49211900</v>
      </c>
    </row>
    <row r="388" spans="1:7" ht="20" customHeight="1">
      <c r="A388" s="6" t="s">
        <v>393</v>
      </c>
      <c r="B388" s="7">
        <v>27.049999</v>
      </c>
      <c r="C388" s="8">
        <v>27.059999000000001</v>
      </c>
      <c r="D388" s="8">
        <v>25.969999000000001</v>
      </c>
      <c r="E388" s="8">
        <v>25.99</v>
      </c>
      <c r="F388" s="8">
        <v>21.00592</v>
      </c>
      <c r="G388" s="8">
        <v>72750700</v>
      </c>
    </row>
    <row r="389" spans="1:7" ht="20" customHeight="1">
      <c r="A389" s="6" t="s">
        <v>394</v>
      </c>
      <c r="B389" s="7">
        <v>25.299999</v>
      </c>
      <c r="C389" s="8">
        <v>25.65</v>
      </c>
      <c r="D389" s="8">
        <v>24.6</v>
      </c>
      <c r="E389" s="8">
        <v>25.059999000000001</v>
      </c>
      <c r="F389" s="8">
        <v>20.254259000000001</v>
      </c>
      <c r="G389" s="8">
        <v>96278300</v>
      </c>
    </row>
    <row r="390" spans="1:7" ht="20" customHeight="1">
      <c r="A390" s="6" t="s">
        <v>395</v>
      </c>
      <c r="B390" s="7">
        <v>24.9</v>
      </c>
      <c r="C390" s="8">
        <v>25.15</v>
      </c>
      <c r="D390" s="8">
        <v>24.690000999999999</v>
      </c>
      <c r="E390" s="8">
        <v>25.059999000000001</v>
      </c>
      <c r="F390" s="8">
        <v>20.254259000000001</v>
      </c>
      <c r="G390" s="8">
        <v>64768100</v>
      </c>
    </row>
    <row r="391" spans="1:7" ht="20" customHeight="1">
      <c r="A391" s="6" t="s">
        <v>396</v>
      </c>
      <c r="B391" s="7">
        <v>25.190000999999999</v>
      </c>
      <c r="C391" s="8">
        <v>25.52</v>
      </c>
      <c r="D391" s="8">
        <v>24.73</v>
      </c>
      <c r="E391" s="8">
        <v>25.440000999999999</v>
      </c>
      <c r="F391" s="8">
        <v>20.561392000000001</v>
      </c>
      <c r="G391" s="8">
        <v>51057600</v>
      </c>
    </row>
    <row r="392" spans="1:7" ht="20" customHeight="1">
      <c r="A392" s="6" t="s">
        <v>397</v>
      </c>
      <c r="B392" s="7">
        <v>25.66</v>
      </c>
      <c r="C392" s="8">
        <v>25.92</v>
      </c>
      <c r="D392" s="8">
        <v>25.450001</v>
      </c>
      <c r="E392" s="8">
        <v>25.67</v>
      </c>
      <c r="F392" s="8">
        <v>20.747288000000001</v>
      </c>
      <c r="G392" s="8">
        <v>55620700</v>
      </c>
    </row>
    <row r="393" spans="1:7" ht="20" customHeight="1">
      <c r="A393" s="6" t="s">
        <v>398</v>
      </c>
      <c r="B393" s="7">
        <v>25.93</v>
      </c>
      <c r="C393" s="8">
        <v>26.370000999999998</v>
      </c>
      <c r="D393" s="8">
        <v>25.51</v>
      </c>
      <c r="E393" s="8">
        <v>25.58</v>
      </c>
      <c r="F393" s="8">
        <v>20.674547</v>
      </c>
      <c r="G393" s="8">
        <v>60736200</v>
      </c>
    </row>
    <row r="394" spans="1:7" ht="20" customHeight="1">
      <c r="A394" s="6" t="s">
        <v>399</v>
      </c>
      <c r="B394" s="7">
        <v>25.98</v>
      </c>
      <c r="C394" s="8">
        <v>26.17</v>
      </c>
      <c r="D394" s="8">
        <v>25.09</v>
      </c>
      <c r="E394" s="8">
        <v>25.450001</v>
      </c>
      <c r="F394" s="8">
        <v>20.569476999999999</v>
      </c>
      <c r="G394" s="8">
        <v>63407300</v>
      </c>
    </row>
    <row r="395" spans="1:7" ht="20" customHeight="1">
      <c r="A395" s="6" t="s">
        <v>400</v>
      </c>
      <c r="B395" s="7">
        <v>25.200001</v>
      </c>
      <c r="C395" s="8">
        <v>25.5</v>
      </c>
      <c r="D395" s="8">
        <v>24.879999000000002</v>
      </c>
      <c r="E395" s="8">
        <v>24.889999</v>
      </c>
      <c r="F395" s="8">
        <v>20.116869000000001</v>
      </c>
      <c r="G395" s="8">
        <v>54060500</v>
      </c>
    </row>
    <row r="396" spans="1:7" ht="20" customHeight="1">
      <c r="A396" s="6" t="s">
        <v>401</v>
      </c>
      <c r="B396" s="7">
        <v>24.719999000000001</v>
      </c>
      <c r="C396" s="8">
        <v>25.34</v>
      </c>
      <c r="D396" s="8">
        <v>24.52</v>
      </c>
      <c r="E396" s="8">
        <v>24.530000999999999</v>
      </c>
      <c r="F396" s="8">
        <v>19.825901000000002</v>
      </c>
      <c r="G396" s="8">
        <v>64592500</v>
      </c>
    </row>
    <row r="397" spans="1:7" ht="20" customHeight="1">
      <c r="A397" s="6" t="s">
        <v>402</v>
      </c>
      <c r="B397" s="7">
        <v>24.299999</v>
      </c>
      <c r="C397" s="8">
        <v>25.389999</v>
      </c>
      <c r="D397" s="8">
        <v>24.26</v>
      </c>
      <c r="E397" s="8">
        <v>25.34</v>
      </c>
      <c r="F397" s="8">
        <v>20.480568000000002</v>
      </c>
      <c r="G397" s="8">
        <v>83485400</v>
      </c>
    </row>
    <row r="398" spans="1:7" ht="20" customHeight="1">
      <c r="A398" s="6" t="s">
        <v>403</v>
      </c>
      <c r="B398" s="7">
        <v>25.42</v>
      </c>
      <c r="C398" s="8">
        <v>26.16</v>
      </c>
      <c r="D398" s="8">
        <v>25.16</v>
      </c>
      <c r="E398" s="8">
        <v>25.889999</v>
      </c>
      <c r="F398" s="8">
        <v>20.925097000000001</v>
      </c>
      <c r="G398" s="8">
        <v>94061300</v>
      </c>
    </row>
    <row r="399" spans="1:7" ht="20" customHeight="1">
      <c r="A399" s="6" t="s">
        <v>404</v>
      </c>
      <c r="B399" s="7">
        <v>25.9</v>
      </c>
      <c r="C399" s="8">
        <v>26.4</v>
      </c>
      <c r="D399" s="8">
        <v>25.700001</v>
      </c>
      <c r="E399" s="8">
        <v>26.34</v>
      </c>
      <c r="F399" s="8">
        <v>21.288800999999999</v>
      </c>
      <c r="G399" s="8">
        <v>55111400</v>
      </c>
    </row>
    <row r="400" spans="1:7" ht="20" customHeight="1">
      <c r="A400" s="6" t="s">
        <v>405</v>
      </c>
      <c r="B400" s="7">
        <v>26.34</v>
      </c>
      <c r="C400" s="8">
        <v>26.51</v>
      </c>
      <c r="D400" s="8">
        <v>26.200001</v>
      </c>
      <c r="E400" s="8">
        <v>26.25</v>
      </c>
      <c r="F400" s="8">
        <v>21.216055000000001</v>
      </c>
      <c r="G400" s="8">
        <v>52741600</v>
      </c>
    </row>
    <row r="401" spans="1:7" ht="20" customHeight="1">
      <c r="A401" s="6" t="s">
        <v>406</v>
      </c>
      <c r="B401" s="7">
        <v>26.58</v>
      </c>
      <c r="C401" s="8">
        <v>26.969999000000001</v>
      </c>
      <c r="D401" s="8">
        <v>26.469999000000001</v>
      </c>
      <c r="E401" s="8">
        <v>26.940000999999999</v>
      </c>
      <c r="F401" s="8">
        <v>21.773738999999999</v>
      </c>
      <c r="G401" s="8">
        <v>41815300</v>
      </c>
    </row>
    <row r="402" spans="1:7" ht="20" customHeight="1">
      <c r="A402" s="6" t="s">
        <v>407</v>
      </c>
      <c r="B402" s="7">
        <v>26.860001</v>
      </c>
      <c r="C402" s="8">
        <v>27.07</v>
      </c>
      <c r="D402" s="8">
        <v>26.719999000000001</v>
      </c>
      <c r="E402" s="8">
        <v>27</v>
      </c>
      <c r="F402" s="8">
        <v>21.822233000000001</v>
      </c>
      <c r="G402" s="8">
        <v>38826200</v>
      </c>
    </row>
    <row r="403" spans="1:7" ht="20" customHeight="1">
      <c r="A403" s="6" t="s">
        <v>408</v>
      </c>
      <c r="B403" s="7">
        <v>27.18</v>
      </c>
      <c r="C403" s="8">
        <v>27.309999000000001</v>
      </c>
      <c r="D403" s="8">
        <v>26.9</v>
      </c>
      <c r="E403" s="8">
        <v>26.959999</v>
      </c>
      <c r="F403" s="8">
        <v>21.789904</v>
      </c>
      <c r="G403" s="8">
        <v>52489800</v>
      </c>
    </row>
    <row r="404" spans="1:7" ht="20" customHeight="1">
      <c r="A404" s="6" t="s">
        <v>409</v>
      </c>
      <c r="B404" s="7">
        <v>26.76</v>
      </c>
      <c r="C404" s="8">
        <v>27.200001</v>
      </c>
      <c r="D404" s="8">
        <v>26.620000999999998</v>
      </c>
      <c r="E404" s="8">
        <v>27.18</v>
      </c>
      <c r="F404" s="8">
        <v>21.967714000000001</v>
      </c>
      <c r="G404" s="8">
        <v>43823500</v>
      </c>
    </row>
    <row r="405" spans="1:7" ht="20" customHeight="1">
      <c r="A405" s="6" t="s">
        <v>410</v>
      </c>
      <c r="B405" s="7">
        <v>27.309999000000001</v>
      </c>
      <c r="C405" s="8">
        <v>27.5</v>
      </c>
      <c r="D405" s="8">
        <v>27.02</v>
      </c>
      <c r="E405" s="8">
        <v>27.27</v>
      </c>
      <c r="F405" s="8">
        <v>22.040451000000001</v>
      </c>
      <c r="G405" s="8">
        <v>50947700</v>
      </c>
    </row>
    <row r="406" spans="1:7" ht="20" customHeight="1">
      <c r="A406" s="6" t="s">
        <v>411</v>
      </c>
      <c r="B406" s="7">
        <v>27.110001</v>
      </c>
      <c r="C406" s="8">
        <v>27.42</v>
      </c>
      <c r="D406" s="8">
        <v>26.85</v>
      </c>
      <c r="E406" s="8">
        <v>26.98</v>
      </c>
      <c r="F406" s="8">
        <v>21.806066999999999</v>
      </c>
      <c r="G406" s="8">
        <v>39453300</v>
      </c>
    </row>
    <row r="407" spans="1:7" ht="20" customHeight="1">
      <c r="A407" s="6" t="s">
        <v>412</v>
      </c>
      <c r="B407" s="7">
        <v>26.940000999999999</v>
      </c>
      <c r="C407" s="8">
        <v>27.4</v>
      </c>
      <c r="D407" s="8">
        <v>26.799999</v>
      </c>
      <c r="E407" s="8">
        <v>27.309999000000001</v>
      </c>
      <c r="F407" s="8">
        <v>22.072787999999999</v>
      </c>
      <c r="G407" s="8">
        <v>52487900</v>
      </c>
    </row>
    <row r="408" spans="1:7" ht="20" customHeight="1">
      <c r="A408" s="6" t="s">
        <v>413</v>
      </c>
      <c r="B408" s="7">
        <v>27.370000999999998</v>
      </c>
      <c r="C408" s="8">
        <v>27.469999000000001</v>
      </c>
      <c r="D408" s="8">
        <v>27.01</v>
      </c>
      <c r="E408" s="8">
        <v>27.129999000000002</v>
      </c>
      <c r="F408" s="8">
        <v>21.927302999999998</v>
      </c>
      <c r="G408" s="8">
        <v>42880000</v>
      </c>
    </row>
    <row r="409" spans="1:7" ht="20" customHeight="1">
      <c r="A409" s="6" t="s">
        <v>414</v>
      </c>
      <c r="B409" s="7">
        <v>27.26</v>
      </c>
      <c r="C409" s="8">
        <v>27.34</v>
      </c>
      <c r="D409" s="8">
        <v>26.4</v>
      </c>
      <c r="E409" s="8">
        <v>27.040001</v>
      </c>
      <c r="F409" s="8">
        <v>21.854561</v>
      </c>
      <c r="G409" s="8">
        <v>76300200</v>
      </c>
    </row>
    <row r="410" spans="1:7" ht="20" customHeight="1">
      <c r="A410" s="6" t="s">
        <v>415</v>
      </c>
      <c r="B410" s="7">
        <v>27.15</v>
      </c>
      <c r="C410" s="8">
        <v>27.190000999999999</v>
      </c>
      <c r="D410" s="8">
        <v>26.799999</v>
      </c>
      <c r="E410" s="8">
        <v>27.16</v>
      </c>
      <c r="F410" s="8">
        <v>21.951547999999999</v>
      </c>
      <c r="G410" s="8">
        <v>76620600</v>
      </c>
    </row>
    <row r="411" spans="1:7" ht="20" customHeight="1">
      <c r="A411" s="6" t="s">
        <v>416</v>
      </c>
      <c r="B411" s="7">
        <v>27.059999000000001</v>
      </c>
      <c r="C411" s="8">
        <v>27.4</v>
      </c>
      <c r="D411" s="8">
        <v>27.040001</v>
      </c>
      <c r="E411" s="8">
        <v>27.190000999999999</v>
      </c>
      <c r="F411" s="8">
        <v>21.975801000000001</v>
      </c>
      <c r="G411" s="8">
        <v>56897800</v>
      </c>
    </row>
    <row r="412" spans="1:7" ht="20" customHeight="1">
      <c r="A412" s="6" t="s">
        <v>417</v>
      </c>
      <c r="B412" s="7">
        <v>27.08</v>
      </c>
      <c r="C412" s="8">
        <v>27.23</v>
      </c>
      <c r="D412" s="8">
        <v>26.719999000000001</v>
      </c>
      <c r="E412" s="8">
        <v>26.809999000000001</v>
      </c>
      <c r="F412" s="8">
        <v>21.668671</v>
      </c>
      <c r="G412" s="8">
        <v>53554600</v>
      </c>
    </row>
    <row r="413" spans="1:7" ht="20" customHeight="1">
      <c r="A413" s="6" t="s">
        <v>418</v>
      </c>
      <c r="B413" s="7">
        <v>27.030000999999999</v>
      </c>
      <c r="C413" s="8">
        <v>27.059999000000001</v>
      </c>
      <c r="D413" s="8">
        <v>26.1</v>
      </c>
      <c r="E413" s="8">
        <v>26.59</v>
      </c>
      <c r="F413" s="8">
        <v>21.490862</v>
      </c>
      <c r="G413" s="8">
        <v>63029900</v>
      </c>
    </row>
    <row r="414" spans="1:7" ht="20" customHeight="1">
      <c r="A414" s="6" t="s">
        <v>419</v>
      </c>
      <c r="B414" s="7">
        <v>27.129999000000002</v>
      </c>
      <c r="C414" s="8">
        <v>27.4</v>
      </c>
      <c r="D414" s="8">
        <v>26.65</v>
      </c>
      <c r="E414" s="8">
        <v>27.25</v>
      </c>
      <c r="F414" s="8">
        <v>22.024287999999999</v>
      </c>
      <c r="G414" s="8">
        <v>74512400</v>
      </c>
    </row>
    <row r="415" spans="1:7" ht="20" customHeight="1">
      <c r="A415" s="6" t="s">
        <v>420</v>
      </c>
      <c r="B415" s="7">
        <v>27.139999</v>
      </c>
      <c r="C415" s="8">
        <v>27.190000999999999</v>
      </c>
      <c r="D415" s="8">
        <v>26.790001</v>
      </c>
      <c r="E415" s="8">
        <v>26.98</v>
      </c>
      <c r="F415" s="8">
        <v>21.806066999999999</v>
      </c>
      <c r="G415" s="8">
        <v>57712100</v>
      </c>
    </row>
    <row r="416" spans="1:7" ht="20" customHeight="1">
      <c r="A416" s="6" t="s">
        <v>421</v>
      </c>
      <c r="B416" s="7">
        <v>26.76</v>
      </c>
      <c r="C416" s="8">
        <v>27</v>
      </c>
      <c r="D416" s="8">
        <v>26.620000999999998</v>
      </c>
      <c r="E416" s="8">
        <v>26.629999000000002</v>
      </c>
      <c r="F416" s="8">
        <v>21.523191000000001</v>
      </c>
      <c r="G416" s="8">
        <v>46799000</v>
      </c>
    </row>
    <row r="417" spans="1:7" ht="20" customHeight="1">
      <c r="A417" s="6" t="s">
        <v>422</v>
      </c>
      <c r="B417" s="7">
        <v>26.190000999999999</v>
      </c>
      <c r="C417" s="8">
        <v>26.32</v>
      </c>
      <c r="D417" s="8">
        <v>25.860001</v>
      </c>
      <c r="E417" s="8">
        <v>25.99</v>
      </c>
      <c r="F417" s="8">
        <v>21.00592</v>
      </c>
      <c r="G417" s="8">
        <v>61182600</v>
      </c>
    </row>
    <row r="418" spans="1:7" ht="20" customHeight="1">
      <c r="A418" s="6" t="s">
        <v>423</v>
      </c>
      <c r="B418" s="7">
        <v>26.1</v>
      </c>
      <c r="C418" s="8">
        <v>26.200001</v>
      </c>
      <c r="D418" s="8">
        <v>25.700001</v>
      </c>
      <c r="E418" s="8">
        <v>26.01</v>
      </c>
      <c r="F418" s="8">
        <v>21.022079000000002</v>
      </c>
      <c r="G418" s="8">
        <v>53533100</v>
      </c>
    </row>
    <row r="419" spans="1:7" ht="20" customHeight="1">
      <c r="A419" s="6" t="s">
        <v>424</v>
      </c>
      <c r="B419" s="7">
        <v>26.24</v>
      </c>
      <c r="C419" s="8">
        <v>26.59</v>
      </c>
      <c r="D419" s="8">
        <v>25.98</v>
      </c>
      <c r="E419" s="8">
        <v>26.530000999999999</v>
      </c>
      <c r="F419" s="8">
        <v>21.442367999999998</v>
      </c>
      <c r="G419" s="8">
        <v>65836100</v>
      </c>
    </row>
    <row r="420" spans="1:7" ht="20" customHeight="1">
      <c r="A420" s="6" t="s">
        <v>425</v>
      </c>
      <c r="B420" s="7">
        <v>26.379999000000002</v>
      </c>
      <c r="C420" s="8">
        <v>26.4</v>
      </c>
      <c r="D420" s="8">
        <v>26</v>
      </c>
      <c r="E420" s="8">
        <v>26.25</v>
      </c>
      <c r="F420" s="8">
        <v>21.216055000000001</v>
      </c>
      <c r="G420" s="8">
        <v>36549200</v>
      </c>
    </row>
    <row r="421" spans="1:7" ht="20" customHeight="1">
      <c r="A421" s="6" t="s">
        <v>426</v>
      </c>
      <c r="B421" s="7">
        <v>26.209999</v>
      </c>
      <c r="C421" s="8">
        <v>26.82</v>
      </c>
      <c r="D421" s="8">
        <v>26.129999000000002</v>
      </c>
      <c r="E421" s="8">
        <v>26.799999</v>
      </c>
      <c r="F421" s="8">
        <v>21.660587</v>
      </c>
      <c r="G421" s="8">
        <v>42589700</v>
      </c>
    </row>
    <row r="422" spans="1:7" ht="20" customHeight="1">
      <c r="A422" s="6" t="s">
        <v>427</v>
      </c>
      <c r="B422" s="7">
        <v>27.01</v>
      </c>
      <c r="C422" s="8">
        <v>27.200001</v>
      </c>
      <c r="D422" s="8">
        <v>26.690000999999999</v>
      </c>
      <c r="E422" s="8">
        <v>27.16</v>
      </c>
      <c r="F422" s="8">
        <v>21.951547999999999</v>
      </c>
      <c r="G422" s="8">
        <v>47822500</v>
      </c>
    </row>
    <row r="423" spans="1:7" ht="20" customHeight="1">
      <c r="A423" s="6" t="s">
        <v>428</v>
      </c>
      <c r="B423" s="7">
        <v>26.59</v>
      </c>
      <c r="C423" s="8">
        <v>26.75</v>
      </c>
      <c r="D423" s="8">
        <v>26.059999000000001</v>
      </c>
      <c r="E423" s="8">
        <v>26.200001</v>
      </c>
      <c r="F423" s="8">
        <v>21.175646</v>
      </c>
      <c r="G423" s="8">
        <v>62950900</v>
      </c>
    </row>
    <row r="424" spans="1:7" ht="20" customHeight="1">
      <c r="A424" s="6" t="s">
        <v>429</v>
      </c>
      <c r="B424" s="7">
        <v>26.469999000000001</v>
      </c>
      <c r="C424" s="8">
        <v>26.5</v>
      </c>
      <c r="D424" s="8">
        <v>26.120000999999998</v>
      </c>
      <c r="E424" s="8">
        <v>26.280000999999999</v>
      </c>
      <c r="F424" s="8">
        <v>21.240309</v>
      </c>
      <c r="G424" s="8">
        <v>32514400</v>
      </c>
    </row>
    <row r="425" spans="1:7" ht="20" customHeight="1">
      <c r="A425" s="6" t="s">
        <v>430</v>
      </c>
      <c r="B425" s="7">
        <v>26.58</v>
      </c>
      <c r="C425" s="8">
        <v>27.08</v>
      </c>
      <c r="D425" s="8">
        <v>26.57</v>
      </c>
      <c r="E425" s="8">
        <v>26.91</v>
      </c>
      <c r="F425" s="8">
        <v>21.749496000000001</v>
      </c>
      <c r="G425" s="8">
        <v>37903000</v>
      </c>
    </row>
    <row r="426" spans="1:7" ht="20" customHeight="1">
      <c r="A426" s="6" t="s">
        <v>431</v>
      </c>
      <c r="B426" s="7">
        <v>26.879999000000002</v>
      </c>
      <c r="C426" s="8">
        <v>27</v>
      </c>
      <c r="D426" s="8">
        <v>26.65</v>
      </c>
      <c r="E426" s="8">
        <v>26.76</v>
      </c>
      <c r="F426" s="8">
        <v>21.628256</v>
      </c>
      <c r="G426" s="8">
        <v>34199200</v>
      </c>
    </row>
    <row r="427" spans="1:7" ht="20" customHeight="1">
      <c r="A427" s="6" t="s">
        <v>432</v>
      </c>
      <c r="B427" s="7">
        <v>26.559999000000001</v>
      </c>
      <c r="C427" s="8">
        <v>26.940000999999999</v>
      </c>
      <c r="D427" s="8">
        <v>26.4</v>
      </c>
      <c r="E427" s="8">
        <v>26.74</v>
      </c>
      <c r="F427" s="8">
        <v>21.774836000000001</v>
      </c>
      <c r="G427" s="8">
        <v>43874200</v>
      </c>
    </row>
    <row r="428" spans="1:7" ht="20" customHeight="1">
      <c r="A428" s="6" t="s">
        <v>433</v>
      </c>
      <c r="B428" s="7">
        <v>26.469999000000001</v>
      </c>
      <c r="C428" s="8">
        <v>26.51</v>
      </c>
      <c r="D428" s="8">
        <v>26.040001</v>
      </c>
      <c r="E428" s="8">
        <v>26.07</v>
      </c>
      <c r="F428" s="8">
        <v>21.229240000000001</v>
      </c>
      <c r="G428" s="8">
        <v>53262800</v>
      </c>
    </row>
    <row r="429" spans="1:7" ht="20" customHeight="1">
      <c r="A429" s="6" t="s">
        <v>434</v>
      </c>
      <c r="B429" s="7">
        <v>26.01</v>
      </c>
      <c r="C429" s="8">
        <v>26.040001</v>
      </c>
      <c r="D429" s="8">
        <v>25.440000999999999</v>
      </c>
      <c r="E429" s="8">
        <v>25.540001</v>
      </c>
      <c r="F429" s="8">
        <v>20.797657000000001</v>
      </c>
      <c r="G429" s="8">
        <v>70977500</v>
      </c>
    </row>
    <row r="430" spans="1:7" ht="20" customHeight="1">
      <c r="A430" s="6" t="s">
        <v>435</v>
      </c>
      <c r="B430" s="7">
        <v>25.48</v>
      </c>
      <c r="C430" s="8">
        <v>25.5</v>
      </c>
      <c r="D430" s="8">
        <v>25.15</v>
      </c>
      <c r="E430" s="8">
        <v>25.299999</v>
      </c>
      <c r="F430" s="8">
        <v>20.602215000000001</v>
      </c>
      <c r="G430" s="8">
        <v>47626200</v>
      </c>
    </row>
    <row r="431" spans="1:7" ht="20" customHeight="1">
      <c r="A431" s="6" t="s">
        <v>436</v>
      </c>
      <c r="B431" s="7">
        <v>25.24</v>
      </c>
      <c r="C431" s="8">
        <v>25.25</v>
      </c>
      <c r="D431" s="8">
        <v>24.9</v>
      </c>
      <c r="E431" s="8">
        <v>25</v>
      </c>
      <c r="F431" s="8">
        <v>20.35792</v>
      </c>
      <c r="G431" s="8">
        <v>61882500</v>
      </c>
    </row>
    <row r="432" spans="1:7" ht="20" customHeight="1">
      <c r="A432" s="6" t="s">
        <v>437</v>
      </c>
      <c r="B432" s="7">
        <v>24.889999</v>
      </c>
      <c r="C432" s="8">
        <v>24.959999</v>
      </c>
      <c r="D432" s="8">
        <v>24.65</v>
      </c>
      <c r="E432" s="8">
        <v>24.790001</v>
      </c>
      <c r="F432" s="8">
        <v>20.186920000000001</v>
      </c>
      <c r="G432" s="8">
        <v>49204500</v>
      </c>
    </row>
    <row r="433" spans="1:7" ht="20" customHeight="1">
      <c r="A433" s="6" t="s">
        <v>438</v>
      </c>
      <c r="B433" s="7">
        <v>24.610001</v>
      </c>
      <c r="C433" s="8">
        <v>24.790001</v>
      </c>
      <c r="D433" s="8">
        <v>24.469999000000001</v>
      </c>
      <c r="E433" s="8">
        <v>24.469999000000001</v>
      </c>
      <c r="F433" s="8">
        <v>19.926335999999999</v>
      </c>
      <c r="G433" s="8">
        <v>49099700</v>
      </c>
    </row>
    <row r="434" spans="1:7" ht="20" customHeight="1">
      <c r="A434" s="6" t="s">
        <v>439</v>
      </c>
      <c r="B434" s="7">
        <v>24.379999000000002</v>
      </c>
      <c r="C434" s="8">
        <v>24.67</v>
      </c>
      <c r="D434" s="8">
        <v>24.299999</v>
      </c>
      <c r="E434" s="8">
        <v>24.299999</v>
      </c>
      <c r="F434" s="8">
        <v>19.787903</v>
      </c>
      <c r="G434" s="8">
        <v>26164600</v>
      </c>
    </row>
    <row r="435" spans="1:7" ht="20" customHeight="1">
      <c r="A435" s="6" t="s">
        <v>440</v>
      </c>
      <c r="B435" s="7">
        <v>24.940000999999999</v>
      </c>
      <c r="C435" s="8">
        <v>24.969999000000001</v>
      </c>
      <c r="D435" s="8">
        <v>24.690000999999999</v>
      </c>
      <c r="E435" s="8">
        <v>24.870000999999998</v>
      </c>
      <c r="F435" s="8">
        <v>20.252061999999999</v>
      </c>
      <c r="G435" s="8">
        <v>46766700</v>
      </c>
    </row>
    <row r="436" spans="1:7" ht="20" customHeight="1">
      <c r="A436" s="6" t="s">
        <v>441</v>
      </c>
      <c r="B436" s="7">
        <v>24.82</v>
      </c>
      <c r="C436" s="8">
        <v>25.040001</v>
      </c>
      <c r="D436" s="8">
        <v>24.75</v>
      </c>
      <c r="E436" s="8">
        <v>24.84</v>
      </c>
      <c r="F436" s="8">
        <v>20.227629</v>
      </c>
      <c r="G436" s="8">
        <v>40917100</v>
      </c>
    </row>
    <row r="437" spans="1:7" ht="20" customHeight="1">
      <c r="A437" s="6" t="s">
        <v>442</v>
      </c>
      <c r="B437" s="7">
        <v>25.370000999999998</v>
      </c>
      <c r="C437" s="8">
        <v>25.59</v>
      </c>
      <c r="D437" s="8">
        <v>25.139999</v>
      </c>
      <c r="E437" s="8">
        <v>25.58</v>
      </c>
      <c r="F437" s="8">
        <v>20.830223</v>
      </c>
      <c r="G437" s="8">
        <v>81350900</v>
      </c>
    </row>
    <row r="438" spans="1:7" ht="20" customHeight="1">
      <c r="A438" s="6" t="s">
        <v>443</v>
      </c>
      <c r="B438" s="7">
        <v>25.559999000000001</v>
      </c>
      <c r="C438" s="8">
        <v>25.629999000000002</v>
      </c>
      <c r="D438" s="8">
        <v>25.200001</v>
      </c>
      <c r="E438" s="8">
        <v>25.280000999999999</v>
      </c>
      <c r="F438" s="8">
        <v>20.585932</v>
      </c>
      <c r="G438" s="8">
        <v>48545400</v>
      </c>
    </row>
    <row r="439" spans="1:7" ht="20" customHeight="1">
      <c r="A439" s="6" t="s">
        <v>444</v>
      </c>
      <c r="B439" s="7">
        <v>25.59</v>
      </c>
      <c r="C439" s="8">
        <v>25.620000999999998</v>
      </c>
      <c r="D439" s="8">
        <v>25.16</v>
      </c>
      <c r="E439" s="8">
        <v>25.219999000000001</v>
      </c>
      <c r="F439" s="8">
        <v>20.537081000000001</v>
      </c>
      <c r="G439" s="8">
        <v>52293800</v>
      </c>
    </row>
    <row r="440" spans="1:7" ht="20" customHeight="1">
      <c r="A440" s="6" t="s">
        <v>445</v>
      </c>
      <c r="B440" s="7">
        <v>25.780000999999999</v>
      </c>
      <c r="C440" s="8">
        <v>25.799999</v>
      </c>
      <c r="D440" s="8">
        <v>25.5</v>
      </c>
      <c r="E440" s="8">
        <v>25.700001</v>
      </c>
      <c r="F440" s="8">
        <v>20.927942000000002</v>
      </c>
      <c r="G440" s="8">
        <v>56818400</v>
      </c>
    </row>
    <row r="441" spans="1:7" ht="20" customHeight="1">
      <c r="A441" s="6" t="s">
        <v>446</v>
      </c>
      <c r="B441" s="7">
        <v>25.809999000000001</v>
      </c>
      <c r="C441" s="8">
        <v>25.870000999999998</v>
      </c>
      <c r="D441" s="8">
        <v>25.610001</v>
      </c>
      <c r="E441" s="8">
        <v>25.66</v>
      </c>
      <c r="F441" s="8">
        <v>20.895368999999999</v>
      </c>
      <c r="G441" s="8">
        <v>46175300</v>
      </c>
    </row>
    <row r="442" spans="1:7" ht="20" customHeight="1">
      <c r="A442" s="6" t="s">
        <v>447</v>
      </c>
      <c r="B442" s="7">
        <v>25.67</v>
      </c>
      <c r="C442" s="8">
        <v>25.76</v>
      </c>
      <c r="D442" s="8">
        <v>25.34</v>
      </c>
      <c r="E442" s="8">
        <v>25.6</v>
      </c>
      <c r="F442" s="8">
        <v>20.846519000000001</v>
      </c>
      <c r="G442" s="8">
        <v>62667000</v>
      </c>
    </row>
    <row r="443" spans="1:7" ht="20" customHeight="1">
      <c r="A443" s="6" t="s">
        <v>448</v>
      </c>
      <c r="B443" s="7">
        <v>25.48</v>
      </c>
      <c r="C443" s="8">
        <v>25.719999000000001</v>
      </c>
      <c r="D443" s="8">
        <v>25.370000999999998</v>
      </c>
      <c r="E443" s="8">
        <v>25.4</v>
      </c>
      <c r="F443" s="8">
        <v>20.683647000000001</v>
      </c>
      <c r="G443" s="8">
        <v>60522200</v>
      </c>
    </row>
    <row r="444" spans="1:7" ht="20" customHeight="1">
      <c r="A444" s="6" t="s">
        <v>449</v>
      </c>
      <c r="B444" s="7">
        <v>25.52</v>
      </c>
      <c r="C444" s="8">
        <v>25.870000999999998</v>
      </c>
      <c r="D444" s="8">
        <v>25.5</v>
      </c>
      <c r="E444" s="8">
        <v>25.700001</v>
      </c>
      <c r="F444" s="8">
        <v>20.927942000000002</v>
      </c>
      <c r="G444" s="8">
        <v>53788500</v>
      </c>
    </row>
    <row r="445" spans="1:7" ht="20" customHeight="1">
      <c r="A445" s="6" t="s">
        <v>450</v>
      </c>
      <c r="B445" s="7">
        <v>25.41</v>
      </c>
      <c r="C445" s="8">
        <v>25.57</v>
      </c>
      <c r="D445" s="8">
        <v>25.290001</v>
      </c>
      <c r="E445" s="8">
        <v>25.51</v>
      </c>
      <c r="F445" s="8">
        <v>20.773228</v>
      </c>
      <c r="G445" s="8">
        <v>38945900</v>
      </c>
    </row>
    <row r="446" spans="1:7" ht="20" customHeight="1">
      <c r="A446" s="6" t="s">
        <v>451</v>
      </c>
      <c r="B446" s="7">
        <v>25.75</v>
      </c>
      <c r="C446" s="8">
        <v>26.1</v>
      </c>
      <c r="D446" s="8">
        <v>25.65</v>
      </c>
      <c r="E446" s="8">
        <v>25.76</v>
      </c>
      <c r="F446" s="8">
        <v>20.976807000000001</v>
      </c>
      <c r="G446" s="8">
        <v>54581100</v>
      </c>
    </row>
    <row r="447" spans="1:7" ht="20" customHeight="1">
      <c r="A447" s="6" t="s">
        <v>452</v>
      </c>
      <c r="B447" s="7">
        <v>25.719999000000001</v>
      </c>
      <c r="C447" s="8">
        <v>25.860001</v>
      </c>
      <c r="D447" s="8">
        <v>25.57</v>
      </c>
      <c r="E447" s="8">
        <v>25.59</v>
      </c>
      <c r="F447" s="8">
        <v>20.838374999999999</v>
      </c>
      <c r="G447" s="8">
        <v>47926400</v>
      </c>
    </row>
    <row r="448" spans="1:7" ht="20" customHeight="1">
      <c r="A448" s="6" t="s">
        <v>453</v>
      </c>
      <c r="B448" s="7">
        <v>25.719999000000001</v>
      </c>
      <c r="C448" s="8">
        <v>25.879999000000002</v>
      </c>
      <c r="D448" s="8">
        <v>25.540001</v>
      </c>
      <c r="E448" s="8">
        <v>25.559999000000001</v>
      </c>
      <c r="F448" s="8">
        <v>20.813942000000001</v>
      </c>
      <c r="G448" s="8">
        <v>46213900</v>
      </c>
    </row>
    <row r="449" spans="1:7" ht="20" customHeight="1">
      <c r="A449" s="6" t="s">
        <v>454</v>
      </c>
      <c r="B449" s="7">
        <v>25.67</v>
      </c>
      <c r="C449" s="8">
        <v>26.17</v>
      </c>
      <c r="D449" s="8">
        <v>25.629999000000002</v>
      </c>
      <c r="E449" s="8">
        <v>26</v>
      </c>
      <c r="F449" s="8">
        <v>21.172241</v>
      </c>
      <c r="G449" s="8">
        <v>101408100</v>
      </c>
    </row>
    <row r="450" spans="1:7" ht="20" customHeight="1">
      <c r="A450" s="6" t="s">
        <v>455</v>
      </c>
      <c r="B450" s="7">
        <v>26.02</v>
      </c>
      <c r="C450" s="8">
        <v>26.120000999999998</v>
      </c>
      <c r="D450" s="8">
        <v>25.459999</v>
      </c>
      <c r="E450" s="8">
        <v>25.530000999999999</v>
      </c>
      <c r="F450" s="8">
        <v>20.789507</v>
      </c>
      <c r="G450" s="8">
        <v>52258300</v>
      </c>
    </row>
    <row r="451" spans="1:7" ht="20" customHeight="1">
      <c r="A451" s="6" t="s">
        <v>456</v>
      </c>
      <c r="B451" s="7">
        <v>25.860001</v>
      </c>
      <c r="C451" s="8">
        <v>26.1</v>
      </c>
      <c r="D451" s="8">
        <v>25.809999000000001</v>
      </c>
      <c r="E451" s="8">
        <v>26.030000999999999</v>
      </c>
      <c r="F451" s="8">
        <v>21.196670999999998</v>
      </c>
      <c r="G451" s="8">
        <v>60767600</v>
      </c>
    </row>
    <row r="452" spans="1:7" ht="20" customHeight="1">
      <c r="A452" s="6" t="s">
        <v>457</v>
      </c>
      <c r="B452" s="7">
        <v>26.01</v>
      </c>
      <c r="C452" s="8">
        <v>26.190000999999999</v>
      </c>
      <c r="D452" s="8">
        <v>25.440000999999999</v>
      </c>
      <c r="E452" s="8">
        <v>25.76</v>
      </c>
      <c r="F452" s="8">
        <v>20.976807000000001</v>
      </c>
      <c r="G452" s="8">
        <v>64132500</v>
      </c>
    </row>
    <row r="453" spans="1:7" ht="20" customHeight="1">
      <c r="A453" s="6" t="s">
        <v>458</v>
      </c>
      <c r="B453" s="7">
        <v>25.82</v>
      </c>
      <c r="C453" s="8">
        <v>25.860001</v>
      </c>
      <c r="D453" s="8">
        <v>25.48</v>
      </c>
      <c r="E453" s="8">
        <v>25.809999000000001</v>
      </c>
      <c r="F453" s="8">
        <v>21.017523000000001</v>
      </c>
      <c r="G453" s="8">
        <v>35794100</v>
      </c>
    </row>
    <row r="454" spans="1:7" ht="20" customHeight="1">
      <c r="A454" s="6" t="s">
        <v>459</v>
      </c>
      <c r="B454" s="7">
        <v>25.91</v>
      </c>
      <c r="C454" s="8">
        <v>26.040001</v>
      </c>
      <c r="D454" s="8">
        <v>25.73</v>
      </c>
      <c r="E454" s="8">
        <v>26.030000999999999</v>
      </c>
      <c r="F454" s="8">
        <v>21.196670999999998</v>
      </c>
      <c r="G454" s="8">
        <v>23205800</v>
      </c>
    </row>
    <row r="455" spans="1:7" ht="20" customHeight="1">
      <c r="A455" s="6" t="s">
        <v>460</v>
      </c>
      <c r="B455" s="7">
        <v>25.959999</v>
      </c>
      <c r="C455" s="8">
        <v>26.139999</v>
      </c>
      <c r="D455" s="8">
        <v>25.93</v>
      </c>
      <c r="E455" s="8">
        <v>26.040001</v>
      </c>
      <c r="F455" s="8">
        <v>21.204819000000001</v>
      </c>
      <c r="G455" s="8">
        <v>21287200</v>
      </c>
    </row>
    <row r="456" spans="1:7" ht="20" customHeight="1">
      <c r="A456" s="6" t="s">
        <v>461</v>
      </c>
      <c r="B456" s="7">
        <v>26.110001</v>
      </c>
      <c r="C456" s="8">
        <v>26.15</v>
      </c>
      <c r="D456" s="8">
        <v>25.76</v>
      </c>
      <c r="E456" s="8">
        <v>25.82</v>
      </c>
      <c r="F456" s="8">
        <v>21.025665</v>
      </c>
      <c r="G456" s="8">
        <v>29822500</v>
      </c>
    </row>
    <row r="457" spans="1:7" ht="20" customHeight="1">
      <c r="A457" s="6" t="s">
        <v>462</v>
      </c>
      <c r="B457" s="7">
        <v>25.950001</v>
      </c>
      <c r="C457" s="8">
        <v>26.049999</v>
      </c>
      <c r="D457" s="8">
        <v>25.860001</v>
      </c>
      <c r="E457" s="8">
        <v>26.02</v>
      </c>
      <c r="F457" s="8">
        <v>21.188521999999999</v>
      </c>
      <c r="G457" s="8">
        <v>22616900</v>
      </c>
    </row>
    <row r="458" spans="1:7" ht="20" customHeight="1">
      <c r="A458" s="6" t="s">
        <v>463</v>
      </c>
      <c r="B458" s="7">
        <v>26</v>
      </c>
      <c r="C458" s="8">
        <v>26.120000999999998</v>
      </c>
      <c r="D458" s="8">
        <v>25.91</v>
      </c>
      <c r="E458" s="8">
        <v>25.959999</v>
      </c>
      <c r="F458" s="8">
        <v>21.139664</v>
      </c>
      <c r="G458" s="8">
        <v>27395700</v>
      </c>
    </row>
    <row r="459" spans="1:7" ht="20" customHeight="1">
      <c r="A459" s="6" t="s">
        <v>464</v>
      </c>
      <c r="B459" s="7">
        <v>26.549999</v>
      </c>
      <c r="C459" s="8">
        <v>26.959999</v>
      </c>
      <c r="D459" s="8">
        <v>26.389999</v>
      </c>
      <c r="E459" s="8">
        <v>26.77</v>
      </c>
      <c r="F459" s="8">
        <v>21.799267</v>
      </c>
      <c r="G459" s="8">
        <v>64731500</v>
      </c>
    </row>
    <row r="460" spans="1:7" ht="20" customHeight="1">
      <c r="A460" s="6" t="s">
        <v>465</v>
      </c>
      <c r="B460" s="7">
        <v>26.82</v>
      </c>
      <c r="C460" s="8">
        <v>27.469999000000001</v>
      </c>
      <c r="D460" s="8">
        <v>26.780000999999999</v>
      </c>
      <c r="E460" s="8">
        <v>27.4</v>
      </c>
      <c r="F460" s="8">
        <v>22.312283000000001</v>
      </c>
      <c r="G460" s="8">
        <v>80516100</v>
      </c>
    </row>
    <row r="461" spans="1:7" ht="20" customHeight="1">
      <c r="A461" s="6" t="s">
        <v>466</v>
      </c>
      <c r="B461" s="7">
        <v>27.379999000000002</v>
      </c>
      <c r="C461" s="8">
        <v>27.73</v>
      </c>
      <c r="D461" s="8">
        <v>27.290001</v>
      </c>
      <c r="E461" s="8">
        <v>27.68</v>
      </c>
      <c r="F461" s="8">
        <v>22.540291</v>
      </c>
      <c r="G461" s="8">
        <v>56081400</v>
      </c>
    </row>
    <row r="462" spans="1:7" ht="20" customHeight="1">
      <c r="A462" s="6" t="s">
        <v>467</v>
      </c>
      <c r="B462" s="7">
        <v>27.530000999999999</v>
      </c>
      <c r="C462" s="8">
        <v>28.190000999999999</v>
      </c>
      <c r="D462" s="8">
        <v>27.530000999999999</v>
      </c>
      <c r="E462" s="8">
        <v>28.110001</v>
      </c>
      <c r="F462" s="8">
        <v>22.890447999999999</v>
      </c>
      <c r="G462" s="8">
        <v>99455500</v>
      </c>
    </row>
    <row r="463" spans="1:7" ht="20" customHeight="1">
      <c r="A463" s="6" t="s">
        <v>468</v>
      </c>
      <c r="B463" s="7">
        <v>28.049999</v>
      </c>
      <c r="C463" s="8">
        <v>28.1</v>
      </c>
      <c r="D463" s="8">
        <v>27.719999000000001</v>
      </c>
      <c r="E463" s="8">
        <v>27.74</v>
      </c>
      <c r="F463" s="8">
        <v>22.589146</v>
      </c>
      <c r="G463" s="8">
        <v>59706800</v>
      </c>
    </row>
    <row r="464" spans="1:7" ht="20" customHeight="1">
      <c r="A464" s="6" t="s">
        <v>469</v>
      </c>
      <c r="B464" s="7">
        <v>27.93</v>
      </c>
      <c r="C464" s="8">
        <v>28.15</v>
      </c>
      <c r="D464" s="8">
        <v>27.75</v>
      </c>
      <c r="E464" s="8">
        <v>27.84</v>
      </c>
      <c r="F464" s="8">
        <v>22.670584000000002</v>
      </c>
      <c r="G464" s="8">
        <v>60014400</v>
      </c>
    </row>
    <row r="465" spans="1:7" ht="20" customHeight="1">
      <c r="A465" s="6" t="s">
        <v>470</v>
      </c>
      <c r="B465" s="7">
        <v>27.43</v>
      </c>
      <c r="C465" s="8">
        <v>27.98</v>
      </c>
      <c r="D465" s="8">
        <v>27.370000999999998</v>
      </c>
      <c r="E465" s="8">
        <v>27.719999000000001</v>
      </c>
      <c r="F465" s="8">
        <v>22.572861</v>
      </c>
      <c r="G465" s="8">
        <v>65582400</v>
      </c>
    </row>
    <row r="466" spans="1:7" ht="20" customHeight="1">
      <c r="A466" s="6" t="s">
        <v>471</v>
      </c>
      <c r="B466" s="7">
        <v>27.870000999999998</v>
      </c>
      <c r="C466" s="8">
        <v>28.02</v>
      </c>
      <c r="D466" s="8">
        <v>27.65</v>
      </c>
      <c r="E466" s="8">
        <v>28</v>
      </c>
      <c r="F466" s="8">
        <v>22.800875000000001</v>
      </c>
      <c r="G466" s="8">
        <v>49370800</v>
      </c>
    </row>
    <row r="467" spans="1:7" ht="20" customHeight="1">
      <c r="A467" s="6" t="s">
        <v>472</v>
      </c>
      <c r="B467" s="7">
        <v>27.93</v>
      </c>
      <c r="C467" s="8">
        <v>28.25</v>
      </c>
      <c r="D467" s="8">
        <v>27.790001</v>
      </c>
      <c r="E467" s="8">
        <v>28.25</v>
      </c>
      <c r="F467" s="8">
        <v>23.004452000000001</v>
      </c>
      <c r="G467" s="8">
        <v>60196100</v>
      </c>
    </row>
    <row r="468" spans="1:7" ht="20" customHeight="1">
      <c r="A468" s="6" t="s">
        <v>473</v>
      </c>
      <c r="B468" s="7">
        <v>28.4</v>
      </c>
      <c r="C468" s="8">
        <v>28.65</v>
      </c>
      <c r="D468" s="8">
        <v>28.17</v>
      </c>
      <c r="E468" s="8">
        <v>28.26</v>
      </c>
      <c r="F468" s="8">
        <v>23.012598000000001</v>
      </c>
      <c r="G468" s="8">
        <v>72395300</v>
      </c>
    </row>
    <row r="469" spans="1:7" ht="20" customHeight="1">
      <c r="A469" s="6" t="s">
        <v>474</v>
      </c>
      <c r="B469" s="7">
        <v>28.309999000000001</v>
      </c>
      <c r="C469" s="8">
        <v>28.4</v>
      </c>
      <c r="D469" s="8">
        <v>27.969999000000001</v>
      </c>
      <c r="E469" s="8">
        <v>28.23</v>
      </c>
      <c r="F469" s="8">
        <v>22.988161000000002</v>
      </c>
      <c r="G469" s="8">
        <v>64860600</v>
      </c>
    </row>
    <row r="470" spans="1:7" ht="20" customHeight="1">
      <c r="A470" s="6" t="s">
        <v>475</v>
      </c>
      <c r="B470" s="7">
        <v>28.16</v>
      </c>
      <c r="C470" s="8">
        <v>28.440000999999999</v>
      </c>
      <c r="D470" s="8">
        <v>28.030000999999999</v>
      </c>
      <c r="E470" s="8">
        <v>28.120000999999998</v>
      </c>
      <c r="F470" s="8">
        <v>22.898593999999999</v>
      </c>
      <c r="G470" s="8">
        <v>74053500</v>
      </c>
    </row>
    <row r="471" spans="1:7" ht="20" customHeight="1">
      <c r="A471" s="6" t="s">
        <v>476</v>
      </c>
      <c r="B471" s="7">
        <v>28.82</v>
      </c>
      <c r="C471" s="8">
        <v>29.74</v>
      </c>
      <c r="D471" s="8">
        <v>28.75</v>
      </c>
      <c r="E471" s="8">
        <v>29.709999</v>
      </c>
      <c r="F471" s="8">
        <v>24.193352000000001</v>
      </c>
      <c r="G471" s="8">
        <v>165902900</v>
      </c>
    </row>
    <row r="472" spans="1:7" ht="20" customHeight="1">
      <c r="A472" s="6" t="s">
        <v>477</v>
      </c>
      <c r="B472" s="7">
        <v>29.549999</v>
      </c>
      <c r="C472" s="8">
        <v>29.950001</v>
      </c>
      <c r="D472" s="8">
        <v>29.35</v>
      </c>
      <c r="E472" s="8">
        <v>29.73</v>
      </c>
      <c r="F472" s="8">
        <v>24.209641000000001</v>
      </c>
      <c r="G472" s="8">
        <v>76078100</v>
      </c>
    </row>
    <row r="473" spans="1:7" ht="20" customHeight="1">
      <c r="A473" s="6" t="s">
        <v>478</v>
      </c>
      <c r="B473" s="7">
        <v>29.469999000000001</v>
      </c>
      <c r="C473" s="8">
        <v>29.57</v>
      </c>
      <c r="D473" s="8">
        <v>29.18</v>
      </c>
      <c r="E473" s="8">
        <v>29.34</v>
      </c>
      <c r="F473" s="8">
        <v>23.892059</v>
      </c>
      <c r="G473" s="8">
        <v>51703300</v>
      </c>
    </row>
    <row r="474" spans="1:7" ht="20" customHeight="1">
      <c r="A474" s="6" t="s">
        <v>479</v>
      </c>
      <c r="B474" s="7">
        <v>29.07</v>
      </c>
      <c r="C474" s="8">
        <v>29.65</v>
      </c>
      <c r="D474" s="8">
        <v>29.07</v>
      </c>
      <c r="E474" s="8">
        <v>29.559999000000001</v>
      </c>
      <c r="F474" s="8">
        <v>24.071209</v>
      </c>
      <c r="G474" s="8">
        <v>59231700</v>
      </c>
    </row>
    <row r="475" spans="1:7" ht="20" customHeight="1">
      <c r="A475" s="6" t="s">
        <v>480</v>
      </c>
      <c r="B475" s="7">
        <v>29.610001</v>
      </c>
      <c r="C475" s="8">
        <v>29.700001</v>
      </c>
      <c r="D475" s="8">
        <v>29.4</v>
      </c>
      <c r="E475" s="8">
        <v>29.5</v>
      </c>
      <c r="F475" s="8">
        <v>24.022349999999999</v>
      </c>
      <c r="G475" s="8">
        <v>49102800</v>
      </c>
    </row>
    <row r="476" spans="1:7" ht="20" customHeight="1">
      <c r="A476" s="6" t="s">
        <v>481</v>
      </c>
      <c r="B476" s="7">
        <v>29.450001</v>
      </c>
      <c r="C476" s="8">
        <v>29.530000999999999</v>
      </c>
      <c r="D476" s="8">
        <v>29.17</v>
      </c>
      <c r="E476" s="8">
        <v>29.23</v>
      </c>
      <c r="F476" s="8">
        <v>23.802482999999999</v>
      </c>
      <c r="G476" s="8">
        <v>44187700</v>
      </c>
    </row>
    <row r="477" spans="1:7" ht="20" customHeight="1">
      <c r="A477" s="6" t="s">
        <v>482</v>
      </c>
      <c r="B477" s="7">
        <v>28.969999000000001</v>
      </c>
      <c r="C477" s="8">
        <v>29.620000999999998</v>
      </c>
      <c r="D477" s="8">
        <v>28.83</v>
      </c>
      <c r="E477" s="8">
        <v>29.610001</v>
      </c>
      <c r="F477" s="8">
        <v>24.111927000000001</v>
      </c>
      <c r="G477" s="8">
        <v>51114800</v>
      </c>
    </row>
    <row r="478" spans="1:7" ht="20" customHeight="1">
      <c r="A478" s="6" t="s">
        <v>483</v>
      </c>
      <c r="B478" s="7">
        <v>29.66</v>
      </c>
      <c r="C478" s="8">
        <v>29.700001</v>
      </c>
      <c r="D478" s="8">
        <v>29.23</v>
      </c>
      <c r="E478" s="8">
        <v>29.530000999999999</v>
      </c>
      <c r="F478" s="8">
        <v>24.046782</v>
      </c>
      <c r="G478" s="8">
        <v>50572400</v>
      </c>
    </row>
    <row r="479" spans="1:7" ht="20" customHeight="1">
      <c r="A479" s="6" t="s">
        <v>484</v>
      </c>
      <c r="B479" s="7">
        <v>29.790001</v>
      </c>
      <c r="C479" s="8">
        <v>30.049999</v>
      </c>
      <c r="D479" s="8">
        <v>29.76</v>
      </c>
      <c r="E479" s="8">
        <v>29.889999</v>
      </c>
      <c r="F479" s="8">
        <v>24.339936999999999</v>
      </c>
      <c r="G479" s="8">
        <v>67409900</v>
      </c>
    </row>
    <row r="480" spans="1:7" ht="20" customHeight="1">
      <c r="A480" s="6" t="s">
        <v>485</v>
      </c>
      <c r="B480" s="7">
        <v>29.9</v>
      </c>
      <c r="C480" s="8">
        <v>30.17</v>
      </c>
      <c r="D480" s="8">
        <v>29.709999</v>
      </c>
      <c r="E480" s="8">
        <v>29.950001</v>
      </c>
      <c r="F480" s="8">
        <v>24.388791999999999</v>
      </c>
      <c r="G480" s="8">
        <v>52223300</v>
      </c>
    </row>
    <row r="481" spans="1:7" ht="20" customHeight="1">
      <c r="A481" s="6" t="s">
        <v>486</v>
      </c>
      <c r="B481" s="7">
        <v>30.139999</v>
      </c>
      <c r="C481" s="8">
        <v>30.4</v>
      </c>
      <c r="D481" s="8">
        <v>30.09</v>
      </c>
      <c r="E481" s="8">
        <v>30.24</v>
      </c>
      <c r="F481" s="8">
        <v>24.624949000000001</v>
      </c>
      <c r="G481" s="8">
        <v>41838500</v>
      </c>
    </row>
    <row r="482" spans="1:7" ht="20" customHeight="1">
      <c r="A482" s="6" t="s">
        <v>487</v>
      </c>
      <c r="B482" s="7">
        <v>30.040001</v>
      </c>
      <c r="C482" s="8">
        <v>30.219999000000001</v>
      </c>
      <c r="D482" s="8">
        <v>29.969999000000001</v>
      </c>
      <c r="E482" s="8">
        <v>30.200001</v>
      </c>
      <c r="F482" s="8">
        <v>24.592371</v>
      </c>
      <c r="G482" s="8">
        <v>28039700</v>
      </c>
    </row>
    <row r="483" spans="1:7" ht="20" customHeight="1">
      <c r="A483" s="6" t="s">
        <v>488</v>
      </c>
      <c r="B483" s="7">
        <v>30.15</v>
      </c>
      <c r="C483" s="8">
        <v>30.49</v>
      </c>
      <c r="D483" s="8">
        <v>30.049999</v>
      </c>
      <c r="E483" s="8">
        <v>30.35</v>
      </c>
      <c r="F483" s="8">
        <v>24.71452</v>
      </c>
      <c r="G483" s="8">
        <v>39242400</v>
      </c>
    </row>
    <row r="484" spans="1:7" ht="20" customHeight="1">
      <c r="A484" s="6" t="s">
        <v>489</v>
      </c>
      <c r="B484" s="7">
        <v>30.26</v>
      </c>
      <c r="C484" s="8">
        <v>30.67</v>
      </c>
      <c r="D484" s="8">
        <v>30.219999000000001</v>
      </c>
      <c r="E484" s="8">
        <v>30.66</v>
      </c>
      <c r="F484" s="8">
        <v>24.966957000000001</v>
      </c>
      <c r="G484" s="8">
        <v>49659100</v>
      </c>
    </row>
    <row r="485" spans="1:7" ht="20" customHeight="1">
      <c r="A485" s="6" t="s">
        <v>490</v>
      </c>
      <c r="B485" s="7">
        <v>30.68</v>
      </c>
      <c r="C485" s="8">
        <v>30.799999</v>
      </c>
      <c r="D485" s="8">
        <v>30.48</v>
      </c>
      <c r="E485" s="8">
        <v>30.77</v>
      </c>
      <c r="F485" s="8">
        <v>25.056528</v>
      </c>
      <c r="G485" s="8">
        <v>50481600</v>
      </c>
    </row>
    <row r="486" spans="1:7" ht="20" customHeight="1">
      <c r="A486" s="6" t="s">
        <v>491</v>
      </c>
      <c r="B486" s="7">
        <v>30.639999</v>
      </c>
      <c r="C486" s="8">
        <v>30.799999</v>
      </c>
      <c r="D486" s="8">
        <v>30.360001</v>
      </c>
      <c r="E486" s="8">
        <v>30.5</v>
      </c>
      <c r="F486" s="8">
        <v>24.836668</v>
      </c>
      <c r="G486" s="8">
        <v>44605300</v>
      </c>
    </row>
    <row r="487" spans="1:7" ht="20" customHeight="1">
      <c r="A487" s="6" t="s">
        <v>492</v>
      </c>
      <c r="B487" s="7">
        <v>30.629999000000002</v>
      </c>
      <c r="C487" s="8">
        <v>30.77</v>
      </c>
      <c r="D487" s="8">
        <v>30.43</v>
      </c>
      <c r="E487" s="8">
        <v>30.58</v>
      </c>
      <c r="F487" s="8">
        <v>24.901812</v>
      </c>
      <c r="G487" s="8">
        <v>33319800</v>
      </c>
    </row>
    <row r="488" spans="1:7" ht="20" customHeight="1">
      <c r="A488" s="6" t="s">
        <v>493</v>
      </c>
      <c r="B488" s="7">
        <v>30.33</v>
      </c>
      <c r="C488" s="8">
        <v>30.459999</v>
      </c>
      <c r="D488" s="8">
        <v>29.85</v>
      </c>
      <c r="E488" s="8">
        <v>30.25</v>
      </c>
      <c r="F488" s="8">
        <v>24.795258</v>
      </c>
      <c r="G488" s="8">
        <v>59644000</v>
      </c>
    </row>
    <row r="489" spans="1:7" ht="20" customHeight="1">
      <c r="A489" s="6" t="s">
        <v>494</v>
      </c>
      <c r="B489" s="7">
        <v>30.33</v>
      </c>
      <c r="C489" s="8">
        <v>30.389999</v>
      </c>
      <c r="D489" s="8">
        <v>30.030000999999999</v>
      </c>
      <c r="E489" s="8">
        <v>30.049999</v>
      </c>
      <c r="F489" s="8">
        <v>24.631315000000001</v>
      </c>
      <c r="G489" s="8">
        <v>43311300</v>
      </c>
    </row>
    <row r="490" spans="1:7" ht="20" customHeight="1">
      <c r="A490" s="6" t="s">
        <v>495</v>
      </c>
      <c r="B490" s="7">
        <v>30.309999000000001</v>
      </c>
      <c r="C490" s="8">
        <v>31.549999</v>
      </c>
      <c r="D490" s="8">
        <v>30.299999</v>
      </c>
      <c r="E490" s="8">
        <v>31.290001</v>
      </c>
      <c r="F490" s="8">
        <v>25.647718000000001</v>
      </c>
      <c r="G490" s="8">
        <v>94705100</v>
      </c>
    </row>
    <row r="491" spans="1:7" ht="20" customHeight="1">
      <c r="A491" s="6" t="s">
        <v>496</v>
      </c>
      <c r="B491" s="7">
        <v>31.200001</v>
      </c>
      <c r="C491" s="8">
        <v>31.32</v>
      </c>
      <c r="D491" s="8">
        <v>30.950001</v>
      </c>
      <c r="E491" s="8">
        <v>31.25</v>
      </c>
      <c r="F491" s="8">
        <v>25.614937000000001</v>
      </c>
      <c r="G491" s="8">
        <v>70036500</v>
      </c>
    </row>
    <row r="492" spans="1:7" ht="20" customHeight="1">
      <c r="A492" s="6" t="s">
        <v>497</v>
      </c>
      <c r="B492" s="7">
        <v>31.18</v>
      </c>
      <c r="C492" s="8">
        <v>31.610001</v>
      </c>
      <c r="D492" s="8">
        <v>31.15</v>
      </c>
      <c r="E492" s="8">
        <v>31.440000999999999</v>
      </c>
      <c r="F492" s="8">
        <v>25.770665999999999</v>
      </c>
      <c r="G492" s="8">
        <v>50829900</v>
      </c>
    </row>
    <row r="493" spans="1:7" ht="20" customHeight="1">
      <c r="A493" s="6" t="s">
        <v>498</v>
      </c>
      <c r="B493" s="7">
        <v>31.450001</v>
      </c>
      <c r="C493" s="8">
        <v>31.68</v>
      </c>
      <c r="D493" s="8">
        <v>31.18</v>
      </c>
      <c r="E493" s="8">
        <v>31.27</v>
      </c>
      <c r="F493" s="8">
        <v>25.631329999999998</v>
      </c>
      <c r="G493" s="8">
        <v>49253200</v>
      </c>
    </row>
    <row r="494" spans="1:7" ht="20" customHeight="1">
      <c r="A494" s="6" t="s">
        <v>499</v>
      </c>
      <c r="B494" s="7">
        <v>31.200001</v>
      </c>
      <c r="C494" s="8">
        <v>31.59</v>
      </c>
      <c r="D494" s="8">
        <v>31</v>
      </c>
      <c r="E494" s="8">
        <v>31.370000999999998</v>
      </c>
      <c r="F494" s="8">
        <v>25.713289</v>
      </c>
      <c r="G494" s="8">
        <v>35034700</v>
      </c>
    </row>
    <row r="495" spans="1:7" ht="20" customHeight="1">
      <c r="A495" s="6" t="s">
        <v>500</v>
      </c>
      <c r="B495" s="7">
        <v>31.48</v>
      </c>
      <c r="C495" s="8">
        <v>31.5</v>
      </c>
      <c r="D495" s="8">
        <v>31.24</v>
      </c>
      <c r="E495" s="8">
        <v>31.48</v>
      </c>
      <c r="F495" s="8">
        <v>25.803457000000002</v>
      </c>
      <c r="G495" s="8">
        <v>35575400</v>
      </c>
    </row>
    <row r="496" spans="1:7" ht="20" customHeight="1">
      <c r="A496" s="6" t="s">
        <v>501</v>
      </c>
      <c r="B496" s="7">
        <v>31.24</v>
      </c>
      <c r="C496" s="8">
        <v>31.5</v>
      </c>
      <c r="D496" s="8">
        <v>31.1</v>
      </c>
      <c r="E496" s="8">
        <v>31.35</v>
      </c>
      <c r="F496" s="8">
        <v>25.696898999999998</v>
      </c>
      <c r="G496" s="8">
        <v>34568400</v>
      </c>
    </row>
    <row r="497" spans="1:7" ht="20" customHeight="1">
      <c r="A497" s="6" t="s">
        <v>502</v>
      </c>
      <c r="B497" s="7">
        <v>31.41</v>
      </c>
      <c r="C497" s="8">
        <v>31.93</v>
      </c>
      <c r="D497" s="8">
        <v>31.379999000000002</v>
      </c>
      <c r="E497" s="8">
        <v>31.870000999999998</v>
      </c>
      <c r="F497" s="8">
        <v>26.123128999999999</v>
      </c>
      <c r="G497" s="8">
        <v>45230600</v>
      </c>
    </row>
    <row r="498" spans="1:7" ht="20" customHeight="1">
      <c r="A498" s="6" t="s">
        <v>503</v>
      </c>
      <c r="B498" s="7">
        <v>31.889999</v>
      </c>
      <c r="C498" s="8">
        <v>32</v>
      </c>
      <c r="D498" s="8">
        <v>31.610001</v>
      </c>
      <c r="E498" s="8">
        <v>31.74</v>
      </c>
      <c r="F498" s="8">
        <v>26.016577000000002</v>
      </c>
      <c r="G498" s="8">
        <v>59323600</v>
      </c>
    </row>
    <row r="499" spans="1:7" ht="20" customHeight="1">
      <c r="A499" s="6" t="s">
        <v>504</v>
      </c>
      <c r="B499" s="7">
        <v>31.93</v>
      </c>
      <c r="C499" s="8">
        <v>32.389999000000003</v>
      </c>
      <c r="D499" s="8">
        <v>31.85</v>
      </c>
      <c r="E499" s="8">
        <v>32.290000999999997</v>
      </c>
      <c r="F499" s="8">
        <v>26.467396000000001</v>
      </c>
      <c r="G499" s="8">
        <v>77344100</v>
      </c>
    </row>
    <row r="500" spans="1:7" ht="20" customHeight="1">
      <c r="A500" s="6" t="s">
        <v>505</v>
      </c>
      <c r="B500" s="7">
        <v>32.310001</v>
      </c>
      <c r="C500" s="8">
        <v>32.439999</v>
      </c>
      <c r="D500" s="8">
        <v>32</v>
      </c>
      <c r="E500" s="8">
        <v>32.080002</v>
      </c>
      <c r="F500" s="8">
        <v>26.295265000000001</v>
      </c>
      <c r="G500" s="8">
        <v>47314200</v>
      </c>
    </row>
    <row r="501" spans="1:7" ht="20" customHeight="1">
      <c r="A501" s="6" t="s">
        <v>506</v>
      </c>
      <c r="B501" s="7">
        <v>32.009998000000003</v>
      </c>
      <c r="C501" s="8">
        <v>32.049999</v>
      </c>
      <c r="D501" s="8">
        <v>31.620000999999998</v>
      </c>
      <c r="E501" s="8">
        <v>31.799999</v>
      </c>
      <c r="F501" s="8">
        <v>26.065752</v>
      </c>
      <c r="G501" s="8">
        <v>45240000</v>
      </c>
    </row>
    <row r="502" spans="1:7" ht="20" customHeight="1">
      <c r="A502" s="6" t="s">
        <v>507</v>
      </c>
      <c r="B502" s="7">
        <v>31.540001</v>
      </c>
      <c r="C502" s="8">
        <v>31.98</v>
      </c>
      <c r="D502" s="8">
        <v>31.49</v>
      </c>
      <c r="E502" s="8">
        <v>31.559999000000001</v>
      </c>
      <c r="F502" s="8">
        <v>25.869029999999999</v>
      </c>
      <c r="G502" s="8">
        <v>51932900</v>
      </c>
    </row>
    <row r="503" spans="1:7" ht="20" customHeight="1">
      <c r="A503" s="6" t="s">
        <v>508</v>
      </c>
      <c r="B503" s="7">
        <v>31.67</v>
      </c>
      <c r="C503" s="8">
        <v>31.92</v>
      </c>
      <c r="D503" s="8">
        <v>31.530000999999999</v>
      </c>
      <c r="E503" s="8">
        <v>31.84</v>
      </c>
      <c r="F503" s="8">
        <v>26.098547</v>
      </c>
      <c r="G503" s="8">
        <v>34340400</v>
      </c>
    </row>
    <row r="504" spans="1:7" ht="20" customHeight="1">
      <c r="A504" s="6" t="s">
        <v>509</v>
      </c>
      <c r="B504" s="7">
        <v>32.040000999999997</v>
      </c>
      <c r="C504" s="8">
        <v>32.209999000000003</v>
      </c>
      <c r="D504" s="8">
        <v>31.9</v>
      </c>
      <c r="E504" s="8">
        <v>32.009998000000003</v>
      </c>
      <c r="F504" s="8">
        <v>26.237888000000002</v>
      </c>
      <c r="G504" s="8">
        <v>36747400</v>
      </c>
    </row>
    <row r="505" spans="1:7" ht="20" customHeight="1">
      <c r="A505" s="6" t="s">
        <v>510</v>
      </c>
      <c r="B505" s="7">
        <v>32.099997999999999</v>
      </c>
      <c r="C505" s="8">
        <v>32.159999999999997</v>
      </c>
      <c r="D505" s="8">
        <v>31.92</v>
      </c>
      <c r="E505" s="8">
        <v>31.99</v>
      </c>
      <c r="F505" s="8">
        <v>26.221495000000001</v>
      </c>
      <c r="G505" s="8">
        <v>34628400</v>
      </c>
    </row>
    <row r="506" spans="1:7" ht="20" customHeight="1">
      <c r="A506" s="6" t="s">
        <v>511</v>
      </c>
      <c r="B506" s="7">
        <v>31.969999000000001</v>
      </c>
      <c r="C506" s="8">
        <v>32.200001</v>
      </c>
      <c r="D506" s="8">
        <v>31.82</v>
      </c>
      <c r="E506" s="8">
        <v>32.040000999999997</v>
      </c>
      <c r="F506" s="8">
        <v>26.262481999999999</v>
      </c>
      <c r="G506" s="8">
        <v>34073600</v>
      </c>
    </row>
    <row r="507" spans="1:7" ht="20" customHeight="1">
      <c r="A507" s="6" t="s">
        <v>512</v>
      </c>
      <c r="B507" s="7">
        <v>32.240001999999997</v>
      </c>
      <c r="C507" s="8">
        <v>32.689999</v>
      </c>
      <c r="D507" s="8">
        <v>32.150002000000001</v>
      </c>
      <c r="E507" s="8">
        <v>32.669998</v>
      </c>
      <c r="F507" s="8">
        <v>26.778874999999999</v>
      </c>
      <c r="G507" s="8">
        <v>48951700</v>
      </c>
    </row>
    <row r="508" spans="1:7" ht="20" customHeight="1">
      <c r="A508" s="6" t="s">
        <v>513</v>
      </c>
      <c r="B508" s="7">
        <v>32.529998999999997</v>
      </c>
      <c r="C508" s="8">
        <v>32.880001</v>
      </c>
      <c r="D508" s="8">
        <v>32.490001999999997</v>
      </c>
      <c r="E508" s="8">
        <v>32.770000000000003</v>
      </c>
      <c r="F508" s="8">
        <v>26.860847</v>
      </c>
      <c r="G508" s="8">
        <v>41986900</v>
      </c>
    </row>
    <row r="509" spans="1:7" ht="20" customHeight="1">
      <c r="A509" s="6" t="s">
        <v>514</v>
      </c>
      <c r="B509" s="7">
        <v>32.790000999999997</v>
      </c>
      <c r="C509" s="8">
        <v>32.939999</v>
      </c>
      <c r="D509" s="8">
        <v>32.580002</v>
      </c>
      <c r="E509" s="8">
        <v>32.849997999999999</v>
      </c>
      <c r="F509" s="8">
        <v>26.926414000000001</v>
      </c>
      <c r="G509" s="8">
        <v>49068300</v>
      </c>
    </row>
    <row r="510" spans="1:7" ht="20" customHeight="1">
      <c r="A510" s="6" t="s">
        <v>515</v>
      </c>
      <c r="B510" s="7">
        <v>32.909999999999997</v>
      </c>
      <c r="C510" s="8">
        <v>32.950001</v>
      </c>
      <c r="D510" s="8">
        <v>32.5</v>
      </c>
      <c r="E510" s="8">
        <v>32.599997999999999</v>
      </c>
      <c r="F510" s="8">
        <v>26.721492999999999</v>
      </c>
      <c r="G510" s="8">
        <v>65626400</v>
      </c>
    </row>
    <row r="511" spans="1:7" ht="20" customHeight="1">
      <c r="A511" s="6" t="s">
        <v>516</v>
      </c>
      <c r="B511" s="7">
        <v>32.540000999999997</v>
      </c>
      <c r="C511" s="8">
        <v>32.610000999999997</v>
      </c>
      <c r="D511" s="8">
        <v>32.150002000000001</v>
      </c>
      <c r="E511" s="8">
        <v>32.200001</v>
      </c>
      <c r="F511" s="8">
        <v>26.393623000000002</v>
      </c>
      <c r="G511" s="8">
        <v>44789200</v>
      </c>
    </row>
    <row r="512" spans="1:7" ht="20" customHeight="1">
      <c r="A512" s="6" t="s">
        <v>517</v>
      </c>
      <c r="B512" s="7">
        <v>32.099997999999999</v>
      </c>
      <c r="C512" s="8">
        <v>32.150002000000001</v>
      </c>
      <c r="D512" s="8">
        <v>31.74</v>
      </c>
      <c r="E512" s="8">
        <v>31.99</v>
      </c>
      <c r="F512" s="8">
        <v>26.221495000000001</v>
      </c>
      <c r="G512" s="8">
        <v>41566800</v>
      </c>
    </row>
    <row r="513" spans="1:7" ht="20" customHeight="1">
      <c r="A513" s="6" t="s">
        <v>518</v>
      </c>
      <c r="B513" s="7">
        <v>31.959999</v>
      </c>
      <c r="C513" s="8">
        <v>32.150002000000001</v>
      </c>
      <c r="D513" s="8">
        <v>31.82</v>
      </c>
      <c r="E513" s="8">
        <v>31.91</v>
      </c>
      <c r="F513" s="8">
        <v>26.155913999999999</v>
      </c>
      <c r="G513" s="8">
        <v>37928600</v>
      </c>
    </row>
    <row r="514" spans="1:7" ht="20" customHeight="1">
      <c r="A514" s="6" t="s">
        <v>519</v>
      </c>
      <c r="B514" s="7">
        <v>31.809999000000001</v>
      </c>
      <c r="C514" s="8">
        <v>32.090000000000003</v>
      </c>
      <c r="D514" s="8">
        <v>31.790001</v>
      </c>
      <c r="E514" s="8">
        <v>32</v>
      </c>
      <c r="F514" s="8">
        <v>26.229693999999999</v>
      </c>
      <c r="G514" s="8">
        <v>31749500</v>
      </c>
    </row>
    <row r="515" spans="1:7" ht="20" customHeight="1">
      <c r="A515" s="6" t="s">
        <v>520</v>
      </c>
      <c r="B515" s="7">
        <v>32.099997999999999</v>
      </c>
      <c r="C515" s="8">
        <v>32.110000999999997</v>
      </c>
      <c r="D515" s="8">
        <v>31.719999000000001</v>
      </c>
      <c r="E515" s="8">
        <v>32.009998000000003</v>
      </c>
      <c r="F515" s="8">
        <v>26.237888000000002</v>
      </c>
      <c r="G515" s="8">
        <v>35912200</v>
      </c>
    </row>
    <row r="516" spans="1:7" ht="20" customHeight="1">
      <c r="A516" s="6" t="s">
        <v>521</v>
      </c>
      <c r="B516" s="7">
        <v>32.189999</v>
      </c>
      <c r="C516" s="8">
        <v>32.610000999999997</v>
      </c>
      <c r="D516" s="8">
        <v>32.150002000000001</v>
      </c>
      <c r="E516" s="8">
        <v>32.590000000000003</v>
      </c>
      <c r="F516" s="8">
        <v>26.713303</v>
      </c>
      <c r="G516" s="8">
        <v>36758300</v>
      </c>
    </row>
    <row r="517" spans="1:7" ht="20" customHeight="1">
      <c r="A517" s="6" t="s">
        <v>522</v>
      </c>
      <c r="B517" s="7">
        <v>32.650002000000001</v>
      </c>
      <c r="C517" s="8">
        <v>32.700001</v>
      </c>
      <c r="D517" s="8">
        <v>32.400002000000001</v>
      </c>
      <c r="E517" s="8">
        <v>32.520000000000003</v>
      </c>
      <c r="F517" s="8">
        <v>26.655916000000001</v>
      </c>
      <c r="G517" s="8">
        <v>36274900</v>
      </c>
    </row>
    <row r="518" spans="1:7" ht="20" customHeight="1">
      <c r="A518" s="6" t="s">
        <v>523</v>
      </c>
      <c r="B518" s="7">
        <v>32.520000000000003</v>
      </c>
      <c r="C518" s="8">
        <v>32.700001</v>
      </c>
      <c r="D518" s="8">
        <v>32.040000999999997</v>
      </c>
      <c r="E518" s="8">
        <v>32.189999</v>
      </c>
      <c r="F518" s="8">
        <v>26.385427</v>
      </c>
      <c r="G518" s="8">
        <v>41344800</v>
      </c>
    </row>
    <row r="519" spans="1:7" ht="20" customHeight="1">
      <c r="A519" s="6" t="s">
        <v>524</v>
      </c>
      <c r="B519" s="7">
        <v>32.060001</v>
      </c>
      <c r="C519" s="8">
        <v>32.189999</v>
      </c>
      <c r="D519" s="8">
        <v>31.809999000000001</v>
      </c>
      <c r="E519" s="8">
        <v>32.119999</v>
      </c>
      <c r="F519" s="8">
        <v>26.328053000000001</v>
      </c>
      <c r="G519" s="8">
        <v>37038500</v>
      </c>
    </row>
    <row r="520" spans="1:7" ht="20" customHeight="1">
      <c r="A520" s="6" t="s">
        <v>525</v>
      </c>
      <c r="B520" s="7">
        <v>32.400002000000001</v>
      </c>
      <c r="C520" s="8">
        <v>32.409999999999997</v>
      </c>
      <c r="D520" s="8">
        <v>32.040000999999997</v>
      </c>
      <c r="E520" s="8">
        <v>32.259998000000003</v>
      </c>
      <c r="F520" s="8">
        <v>26.442807999999999</v>
      </c>
      <c r="G520" s="8">
        <v>31749400</v>
      </c>
    </row>
    <row r="521" spans="1:7" ht="20" customHeight="1">
      <c r="A521" s="6" t="s">
        <v>526</v>
      </c>
      <c r="B521" s="7">
        <v>32.220001000000003</v>
      </c>
      <c r="C521" s="8">
        <v>32.459999000000003</v>
      </c>
      <c r="D521" s="8">
        <v>31.950001</v>
      </c>
      <c r="E521" s="8">
        <v>32.290000999999997</v>
      </c>
      <c r="F521" s="8">
        <v>26.467396000000001</v>
      </c>
      <c r="G521" s="8">
        <v>35853600</v>
      </c>
    </row>
    <row r="522" spans="1:7" ht="20" customHeight="1">
      <c r="A522" s="6" t="s">
        <v>527</v>
      </c>
      <c r="B522" s="7">
        <v>32.159999999999997</v>
      </c>
      <c r="C522" s="8">
        <v>32.189999</v>
      </c>
      <c r="D522" s="8">
        <v>31.66</v>
      </c>
      <c r="E522" s="8">
        <v>31.940000999999999</v>
      </c>
      <c r="F522" s="8">
        <v>26.180510000000002</v>
      </c>
      <c r="G522" s="8">
        <v>42752100</v>
      </c>
    </row>
    <row r="523" spans="1:7" ht="20" customHeight="1">
      <c r="A523" s="6" t="s">
        <v>528</v>
      </c>
      <c r="B523" s="7">
        <v>31.66</v>
      </c>
      <c r="C523" s="8">
        <v>31.690000999999999</v>
      </c>
      <c r="D523" s="8">
        <v>31.049999</v>
      </c>
      <c r="E523" s="8">
        <v>31.209999</v>
      </c>
      <c r="F523" s="8">
        <v>25.582142000000001</v>
      </c>
      <c r="G523" s="8">
        <v>49455900</v>
      </c>
    </row>
    <row r="524" spans="1:7" ht="20" customHeight="1">
      <c r="A524" s="6" t="s">
        <v>529</v>
      </c>
      <c r="B524" s="7">
        <v>31.15</v>
      </c>
      <c r="C524" s="8">
        <v>31.629999000000002</v>
      </c>
      <c r="D524" s="8">
        <v>31.049999</v>
      </c>
      <c r="E524" s="8">
        <v>31.52</v>
      </c>
      <c r="F524" s="8">
        <v>25.836245000000002</v>
      </c>
      <c r="G524" s="8">
        <v>50368600</v>
      </c>
    </row>
    <row r="525" spans="1:7" ht="20" customHeight="1">
      <c r="A525" s="6" t="s">
        <v>530</v>
      </c>
      <c r="B525" s="7">
        <v>31.219999000000001</v>
      </c>
      <c r="C525" s="8">
        <v>31.4</v>
      </c>
      <c r="D525" s="8">
        <v>30.969999000000001</v>
      </c>
      <c r="E525" s="8">
        <v>31.1</v>
      </c>
      <c r="F525" s="8">
        <v>25.491982</v>
      </c>
      <c r="G525" s="8">
        <v>31056400</v>
      </c>
    </row>
    <row r="526" spans="1:7" ht="20" customHeight="1">
      <c r="A526" s="6" t="s">
        <v>531</v>
      </c>
      <c r="B526" s="7">
        <v>31.059999000000001</v>
      </c>
      <c r="C526" s="8">
        <v>31.190000999999999</v>
      </c>
      <c r="D526" s="8">
        <v>30.299999</v>
      </c>
      <c r="E526" s="8">
        <v>30.469999000000001</v>
      </c>
      <c r="F526" s="8">
        <v>24.975584000000001</v>
      </c>
      <c r="G526" s="8">
        <v>54131300</v>
      </c>
    </row>
    <row r="527" spans="1:7" ht="20" customHeight="1">
      <c r="A527" s="6" t="s">
        <v>532</v>
      </c>
      <c r="B527" s="7">
        <v>30.43</v>
      </c>
      <c r="C527" s="8">
        <v>30.530000999999999</v>
      </c>
      <c r="D527" s="8">
        <v>30.23</v>
      </c>
      <c r="E527" s="8">
        <v>30.35</v>
      </c>
      <c r="F527" s="8">
        <v>24.877223999999998</v>
      </c>
      <c r="G527" s="8">
        <v>43014000</v>
      </c>
    </row>
    <row r="528" spans="1:7" ht="20" customHeight="1">
      <c r="A528" s="6" t="s">
        <v>533</v>
      </c>
      <c r="B528" s="7">
        <v>30.48</v>
      </c>
      <c r="C528" s="8">
        <v>31.040001</v>
      </c>
      <c r="D528" s="8">
        <v>30.42</v>
      </c>
      <c r="E528" s="8">
        <v>30.98</v>
      </c>
      <c r="F528" s="8">
        <v>25.393621</v>
      </c>
      <c r="G528" s="8">
        <v>38304000</v>
      </c>
    </row>
    <row r="529" spans="1:7" ht="20" customHeight="1">
      <c r="A529" s="6" t="s">
        <v>534</v>
      </c>
      <c r="B529" s="7">
        <v>30.889999</v>
      </c>
      <c r="C529" s="8">
        <v>31.16</v>
      </c>
      <c r="D529" s="8">
        <v>30.719999000000001</v>
      </c>
      <c r="E529" s="8">
        <v>30.809999000000001</v>
      </c>
      <c r="F529" s="8">
        <v>25.254273999999999</v>
      </c>
      <c r="G529" s="8">
        <v>39749200</v>
      </c>
    </row>
    <row r="530" spans="1:7" ht="20" customHeight="1">
      <c r="A530" s="6" t="s">
        <v>535</v>
      </c>
      <c r="B530" s="7">
        <v>30.99</v>
      </c>
      <c r="C530" s="8">
        <v>31.190000999999999</v>
      </c>
      <c r="D530" s="8">
        <v>30.77</v>
      </c>
      <c r="E530" s="8">
        <v>31.08</v>
      </c>
      <c r="F530" s="8">
        <v>25.475586</v>
      </c>
      <c r="G530" s="8">
        <v>38124800</v>
      </c>
    </row>
    <row r="531" spans="1:7" ht="20" customHeight="1">
      <c r="A531" s="6" t="s">
        <v>536</v>
      </c>
      <c r="B531" s="7">
        <v>31.27</v>
      </c>
      <c r="C531" s="8">
        <v>31.610001</v>
      </c>
      <c r="D531" s="8">
        <v>31.200001</v>
      </c>
      <c r="E531" s="8">
        <v>31.440000999999999</v>
      </c>
      <c r="F531" s="8">
        <v>25.770665999999999</v>
      </c>
      <c r="G531" s="8">
        <v>34361500</v>
      </c>
    </row>
    <row r="532" spans="1:7" ht="20" customHeight="1">
      <c r="A532" s="6" t="s">
        <v>537</v>
      </c>
      <c r="B532" s="7">
        <v>31.280000999999999</v>
      </c>
      <c r="C532" s="8">
        <v>31.309999000000001</v>
      </c>
      <c r="D532" s="8">
        <v>31.040001</v>
      </c>
      <c r="E532" s="8">
        <v>31.139999</v>
      </c>
      <c r="F532" s="8">
        <v>25.524764999999999</v>
      </c>
      <c r="G532" s="8">
        <v>40552900</v>
      </c>
    </row>
    <row r="533" spans="1:7" ht="20" customHeight="1">
      <c r="A533" s="6" t="s">
        <v>538</v>
      </c>
      <c r="B533" s="7">
        <v>31.129999000000002</v>
      </c>
      <c r="C533" s="8">
        <v>31.68</v>
      </c>
      <c r="D533" s="8">
        <v>30.940000999999999</v>
      </c>
      <c r="E533" s="8">
        <v>31.01</v>
      </c>
      <c r="F533" s="8">
        <v>25.418210999999999</v>
      </c>
      <c r="G533" s="8">
        <v>54781200</v>
      </c>
    </row>
    <row r="534" spans="1:7" ht="20" customHeight="1">
      <c r="A534" s="6" t="s">
        <v>539</v>
      </c>
      <c r="B534" s="7">
        <v>32.150002000000001</v>
      </c>
      <c r="C534" s="8">
        <v>32.889999000000003</v>
      </c>
      <c r="D534" s="8">
        <v>32.049999</v>
      </c>
      <c r="E534" s="8">
        <v>32.419998</v>
      </c>
      <c r="F534" s="8">
        <v>26.573961000000001</v>
      </c>
      <c r="G534" s="8">
        <v>106045000</v>
      </c>
    </row>
    <row r="535" spans="1:7" ht="20" customHeight="1">
      <c r="A535" s="6" t="s">
        <v>540</v>
      </c>
      <c r="B535" s="7">
        <v>32.310001</v>
      </c>
      <c r="C535" s="8">
        <v>32.5</v>
      </c>
      <c r="D535" s="8">
        <v>32.029998999999997</v>
      </c>
      <c r="E535" s="8">
        <v>32.119999</v>
      </c>
      <c r="F535" s="8">
        <v>26.328053000000001</v>
      </c>
      <c r="G535" s="8">
        <v>61398200</v>
      </c>
    </row>
    <row r="536" spans="1:7" ht="20" customHeight="1">
      <c r="A536" s="6" t="s">
        <v>541</v>
      </c>
      <c r="B536" s="7">
        <v>32.209999000000003</v>
      </c>
      <c r="C536" s="8">
        <v>32.520000000000003</v>
      </c>
      <c r="D536" s="8">
        <v>31.83</v>
      </c>
      <c r="E536" s="8">
        <v>31.92</v>
      </c>
      <c r="F536" s="8">
        <v>26.164114000000001</v>
      </c>
      <c r="G536" s="8">
        <v>40871100</v>
      </c>
    </row>
    <row r="537" spans="1:7" ht="20" customHeight="1">
      <c r="A537" s="6" t="s">
        <v>542</v>
      </c>
      <c r="B537" s="7">
        <v>31.92</v>
      </c>
      <c r="C537" s="8">
        <v>32.32</v>
      </c>
      <c r="D537" s="8">
        <v>31.870000999999998</v>
      </c>
      <c r="E537" s="8">
        <v>32.200001</v>
      </c>
      <c r="F537" s="8">
        <v>26.393623000000002</v>
      </c>
      <c r="G537" s="8">
        <v>62495500</v>
      </c>
    </row>
    <row r="538" spans="1:7" ht="20" customHeight="1">
      <c r="A538" s="6" t="s">
        <v>543</v>
      </c>
      <c r="B538" s="7">
        <v>32.119999</v>
      </c>
      <c r="C538" s="8">
        <v>32.229999999999997</v>
      </c>
      <c r="D538" s="8">
        <v>31.92</v>
      </c>
      <c r="E538" s="8">
        <v>32.110000999999997</v>
      </c>
      <c r="F538" s="8">
        <v>26.319855</v>
      </c>
      <c r="G538" s="8">
        <v>40308100</v>
      </c>
    </row>
    <row r="539" spans="1:7" ht="20" customHeight="1">
      <c r="A539" s="6" t="s">
        <v>544</v>
      </c>
      <c r="B539" s="7">
        <v>32.119999</v>
      </c>
      <c r="C539" s="8">
        <v>32.220001000000003</v>
      </c>
      <c r="D539" s="8">
        <v>31.879999000000002</v>
      </c>
      <c r="E539" s="8">
        <v>31.98</v>
      </c>
      <c r="F539" s="8">
        <v>26.213293</v>
      </c>
      <c r="G539" s="8">
        <v>41419100</v>
      </c>
    </row>
    <row r="540" spans="1:7" ht="20" customHeight="1">
      <c r="A540" s="6" t="s">
        <v>545</v>
      </c>
      <c r="B540" s="7">
        <v>31.98</v>
      </c>
      <c r="C540" s="8">
        <v>32.110000999999997</v>
      </c>
      <c r="D540" s="8">
        <v>31.92</v>
      </c>
      <c r="E540" s="8">
        <v>32.020000000000003</v>
      </c>
      <c r="F540" s="8">
        <v>26.246082000000001</v>
      </c>
      <c r="G540" s="8">
        <v>35697200</v>
      </c>
    </row>
    <row r="541" spans="1:7" ht="20" customHeight="1">
      <c r="A541" s="6" t="s">
        <v>546</v>
      </c>
      <c r="B541" s="7">
        <v>32.049999</v>
      </c>
      <c r="C541" s="8">
        <v>32.340000000000003</v>
      </c>
      <c r="D541" s="8">
        <v>31.950001</v>
      </c>
      <c r="E541" s="8">
        <v>32.009998000000003</v>
      </c>
      <c r="F541" s="8">
        <v>26.237888000000002</v>
      </c>
      <c r="G541" s="8">
        <v>43832300</v>
      </c>
    </row>
    <row r="542" spans="1:7" ht="20" customHeight="1">
      <c r="A542" s="6" t="s">
        <v>547</v>
      </c>
      <c r="B542" s="7">
        <v>31.85</v>
      </c>
      <c r="C542" s="8">
        <v>31.93</v>
      </c>
      <c r="D542" s="8">
        <v>31.639999</v>
      </c>
      <c r="E542" s="8">
        <v>31.799999</v>
      </c>
      <c r="F542" s="8">
        <v>26.065752</v>
      </c>
      <c r="G542" s="8">
        <v>37385300</v>
      </c>
    </row>
    <row r="543" spans="1:7" ht="20" customHeight="1">
      <c r="A543" s="6" t="s">
        <v>548</v>
      </c>
      <c r="B543" s="7">
        <v>31.879999000000002</v>
      </c>
      <c r="C543" s="8">
        <v>31.9</v>
      </c>
      <c r="D543" s="8">
        <v>31.610001</v>
      </c>
      <c r="E543" s="8">
        <v>31.76</v>
      </c>
      <c r="F543" s="8">
        <v>26.032966999999999</v>
      </c>
      <c r="G543" s="8">
        <v>31501300</v>
      </c>
    </row>
    <row r="544" spans="1:7" ht="20" customHeight="1">
      <c r="A544" s="6" t="s">
        <v>549</v>
      </c>
      <c r="B544" s="7">
        <v>31.450001</v>
      </c>
      <c r="C544" s="8">
        <v>31.57</v>
      </c>
      <c r="D544" s="8">
        <v>30.92</v>
      </c>
      <c r="E544" s="8">
        <v>30.98</v>
      </c>
      <c r="F544" s="8">
        <v>25.393621</v>
      </c>
      <c r="G544" s="8">
        <v>57927200</v>
      </c>
    </row>
    <row r="545" spans="1:7" ht="20" customHeight="1">
      <c r="A545" s="6" t="s">
        <v>550</v>
      </c>
      <c r="B545" s="7">
        <v>30.700001</v>
      </c>
      <c r="C545" s="8">
        <v>30.860001</v>
      </c>
      <c r="D545" s="8">
        <v>30.57</v>
      </c>
      <c r="E545" s="8">
        <v>30.65</v>
      </c>
      <c r="F545" s="8">
        <v>25.123117000000001</v>
      </c>
      <c r="G545" s="8">
        <v>48641400</v>
      </c>
    </row>
    <row r="546" spans="1:7" ht="20" customHeight="1">
      <c r="A546" s="6" t="s">
        <v>551</v>
      </c>
      <c r="B546" s="7">
        <v>30.48</v>
      </c>
      <c r="C546" s="8">
        <v>30.780000999999999</v>
      </c>
      <c r="D546" s="8">
        <v>30.17</v>
      </c>
      <c r="E546" s="8">
        <v>30.5</v>
      </c>
      <c r="F546" s="8">
        <v>25.000177000000001</v>
      </c>
      <c r="G546" s="8">
        <v>46328300</v>
      </c>
    </row>
    <row r="547" spans="1:7" ht="20" customHeight="1">
      <c r="A547" s="6" t="s">
        <v>552</v>
      </c>
      <c r="B547" s="7">
        <v>30.190000999999999</v>
      </c>
      <c r="C547" s="8">
        <v>30.83</v>
      </c>
      <c r="D547" s="8">
        <v>30.1</v>
      </c>
      <c r="E547" s="8">
        <v>30.76</v>
      </c>
      <c r="F547" s="8">
        <v>25.213289</v>
      </c>
      <c r="G547" s="8">
        <v>50309300</v>
      </c>
    </row>
    <row r="548" spans="1:7" ht="20" customHeight="1">
      <c r="A548" s="6" t="s">
        <v>553</v>
      </c>
      <c r="B548" s="7">
        <v>30.860001</v>
      </c>
      <c r="C548" s="8">
        <v>31.02</v>
      </c>
      <c r="D548" s="8">
        <v>30.450001</v>
      </c>
      <c r="E548" s="8">
        <v>30.74</v>
      </c>
      <c r="F548" s="8">
        <v>25.196902999999999</v>
      </c>
      <c r="G548" s="8">
        <v>43839200</v>
      </c>
    </row>
    <row r="549" spans="1:7" ht="20" customHeight="1">
      <c r="A549" s="6" t="s">
        <v>554</v>
      </c>
      <c r="B549" s="7">
        <v>30.690000999999999</v>
      </c>
      <c r="C549" s="8">
        <v>31.540001</v>
      </c>
      <c r="D549" s="8">
        <v>30.690000999999999</v>
      </c>
      <c r="E549" s="8">
        <v>31.16</v>
      </c>
      <c r="F549" s="8">
        <v>25.541159</v>
      </c>
      <c r="G549" s="8">
        <v>43459300</v>
      </c>
    </row>
    <row r="550" spans="1:7" ht="20" customHeight="1">
      <c r="A550" s="6" t="s">
        <v>555</v>
      </c>
      <c r="B550" s="7">
        <v>30.82</v>
      </c>
      <c r="C550" s="8">
        <v>31.040001</v>
      </c>
      <c r="D550" s="8">
        <v>30.639999</v>
      </c>
      <c r="E550" s="8">
        <v>30.68</v>
      </c>
      <c r="F550" s="8">
        <v>25.147715000000002</v>
      </c>
      <c r="G550" s="8">
        <v>40528900</v>
      </c>
    </row>
    <row r="551" spans="1:7" ht="20" customHeight="1">
      <c r="A551" s="6" t="s">
        <v>556</v>
      </c>
      <c r="B551" s="7">
        <v>30.639999</v>
      </c>
      <c r="C551" s="8">
        <v>30.799999</v>
      </c>
      <c r="D551" s="8">
        <v>30.15</v>
      </c>
      <c r="E551" s="8">
        <v>30.209999</v>
      </c>
      <c r="F551" s="8">
        <v>24.924949999999999</v>
      </c>
      <c r="G551" s="8">
        <v>61822800</v>
      </c>
    </row>
    <row r="552" spans="1:7" ht="20" customHeight="1">
      <c r="A552" s="6" t="s">
        <v>557</v>
      </c>
      <c r="B552" s="7">
        <v>30.309999000000001</v>
      </c>
      <c r="C552" s="8">
        <v>30.32</v>
      </c>
      <c r="D552" s="8">
        <v>29.74</v>
      </c>
      <c r="E552" s="8">
        <v>29.9</v>
      </c>
      <c r="F552" s="8">
        <v>24.669180000000001</v>
      </c>
      <c r="G552" s="8">
        <v>60083700</v>
      </c>
    </row>
    <row r="553" spans="1:7" ht="20" customHeight="1">
      <c r="A553" s="6" t="s">
        <v>558</v>
      </c>
      <c r="B553" s="7">
        <v>29.99</v>
      </c>
      <c r="C553" s="8">
        <v>30.209999</v>
      </c>
      <c r="D553" s="8">
        <v>29.709999</v>
      </c>
      <c r="E553" s="8">
        <v>29.719999000000001</v>
      </c>
      <c r="F553" s="8">
        <v>24.520669999999999</v>
      </c>
      <c r="G553" s="8">
        <v>48484000</v>
      </c>
    </row>
    <row r="554" spans="1:7" ht="20" customHeight="1">
      <c r="A554" s="6" t="s">
        <v>559</v>
      </c>
      <c r="B554" s="7">
        <v>29.790001</v>
      </c>
      <c r="C554" s="8">
        <v>29.809999000000001</v>
      </c>
      <c r="D554" s="8">
        <v>29.17</v>
      </c>
      <c r="E554" s="8">
        <v>29.27</v>
      </c>
      <c r="F554" s="8">
        <v>24.149398999999999</v>
      </c>
      <c r="G554" s="8">
        <v>56205300</v>
      </c>
    </row>
    <row r="555" spans="1:7" ht="20" customHeight="1">
      <c r="A555" s="6" t="s">
        <v>560</v>
      </c>
      <c r="B555" s="7">
        <v>29.1</v>
      </c>
      <c r="C555" s="8">
        <v>29.790001</v>
      </c>
      <c r="D555" s="8">
        <v>29.059999000000001</v>
      </c>
      <c r="E555" s="8">
        <v>29.75</v>
      </c>
      <c r="F555" s="8">
        <v>24.545424000000001</v>
      </c>
      <c r="G555" s="8">
        <v>38787900</v>
      </c>
    </row>
    <row r="556" spans="1:7" ht="20" customHeight="1">
      <c r="A556" s="6" t="s">
        <v>561</v>
      </c>
      <c r="B556" s="7">
        <v>29.690000999999999</v>
      </c>
      <c r="C556" s="8">
        <v>29.879999000000002</v>
      </c>
      <c r="D556" s="8">
        <v>29.5</v>
      </c>
      <c r="E556" s="8">
        <v>29.76</v>
      </c>
      <c r="F556" s="8">
        <v>24.553673</v>
      </c>
      <c r="G556" s="8">
        <v>39504900</v>
      </c>
    </row>
    <row r="557" spans="1:7" ht="20" customHeight="1">
      <c r="A557" s="6" t="s">
        <v>562</v>
      </c>
      <c r="B557" s="7">
        <v>29.35</v>
      </c>
      <c r="C557" s="8">
        <v>29.4</v>
      </c>
      <c r="D557" s="8">
        <v>28.639999</v>
      </c>
      <c r="E557" s="8">
        <v>29.110001</v>
      </c>
      <c r="F557" s="8">
        <v>24.017391</v>
      </c>
      <c r="G557" s="8">
        <v>65171000</v>
      </c>
    </row>
    <row r="558" spans="1:7" ht="20" customHeight="1">
      <c r="A558" s="6" t="s">
        <v>563</v>
      </c>
      <c r="B558" s="7">
        <v>29.16</v>
      </c>
      <c r="C558" s="8">
        <v>29.299999</v>
      </c>
      <c r="D558" s="8">
        <v>28.76</v>
      </c>
      <c r="E558" s="8">
        <v>29.07</v>
      </c>
      <c r="F558" s="8">
        <v>23.984380999999999</v>
      </c>
      <c r="G558" s="8">
        <v>52575000</v>
      </c>
    </row>
    <row r="559" spans="1:7" ht="20" customHeight="1">
      <c r="A559" s="6" t="s">
        <v>564</v>
      </c>
      <c r="B559" s="7">
        <v>29.200001</v>
      </c>
      <c r="C559" s="8">
        <v>29.360001</v>
      </c>
      <c r="D559" s="8">
        <v>29.01</v>
      </c>
      <c r="E559" s="8">
        <v>29.059999000000001</v>
      </c>
      <c r="F559" s="8">
        <v>23.976134999999999</v>
      </c>
      <c r="G559" s="8">
        <v>29507200</v>
      </c>
    </row>
    <row r="560" spans="1:7" ht="20" customHeight="1">
      <c r="A560" s="6" t="s">
        <v>565</v>
      </c>
      <c r="B560" s="7">
        <v>29.379999000000002</v>
      </c>
      <c r="C560" s="8">
        <v>29.719999000000001</v>
      </c>
      <c r="D560" s="8">
        <v>29.219999000000001</v>
      </c>
      <c r="E560" s="8">
        <v>29.559999000000001</v>
      </c>
      <c r="F560" s="8">
        <v>24.388660000000002</v>
      </c>
      <c r="G560" s="8">
        <v>37758800</v>
      </c>
    </row>
    <row r="561" spans="1:7" ht="20" customHeight="1">
      <c r="A561" s="6" t="s">
        <v>566</v>
      </c>
      <c r="B561" s="7">
        <v>29.35</v>
      </c>
      <c r="C561" s="8">
        <v>29.48</v>
      </c>
      <c r="D561" s="8">
        <v>29.120000999999998</v>
      </c>
      <c r="E561" s="8">
        <v>29.34</v>
      </c>
      <c r="F561" s="8">
        <v>24.207151</v>
      </c>
      <c r="G561" s="8">
        <v>41585500</v>
      </c>
    </row>
    <row r="562" spans="1:7" ht="20" customHeight="1">
      <c r="A562" s="6" t="s">
        <v>567</v>
      </c>
      <c r="B562" s="7">
        <v>29.299999</v>
      </c>
      <c r="C562" s="8">
        <v>29.42</v>
      </c>
      <c r="D562" s="8">
        <v>28.940000999999999</v>
      </c>
      <c r="E562" s="8">
        <v>29.190000999999999</v>
      </c>
      <c r="F562" s="8">
        <v>24.083393000000001</v>
      </c>
      <c r="G562" s="8">
        <v>39134000</v>
      </c>
    </row>
    <row r="563" spans="1:7" ht="20" customHeight="1">
      <c r="A563" s="6" t="s">
        <v>568</v>
      </c>
      <c r="B563" s="7">
        <v>28.76</v>
      </c>
      <c r="C563" s="8">
        <v>28.959999</v>
      </c>
      <c r="D563" s="8">
        <v>28.440000999999999</v>
      </c>
      <c r="E563" s="8">
        <v>28.450001</v>
      </c>
      <c r="F563" s="8">
        <v>23.472857999999999</v>
      </c>
      <c r="G563" s="8">
        <v>56634300</v>
      </c>
    </row>
    <row r="564" spans="1:7" ht="20" customHeight="1">
      <c r="A564" s="6" t="s">
        <v>569</v>
      </c>
      <c r="B564" s="7">
        <v>28.620000999999998</v>
      </c>
      <c r="C564" s="8">
        <v>28.780000999999999</v>
      </c>
      <c r="D564" s="8">
        <v>28.32</v>
      </c>
      <c r="E564" s="8">
        <v>28.549999</v>
      </c>
      <c r="F564" s="8">
        <v>23.555363</v>
      </c>
      <c r="G564" s="8">
        <v>47926300</v>
      </c>
    </row>
    <row r="565" spans="1:7" ht="20" customHeight="1">
      <c r="A565" s="6" t="s">
        <v>570</v>
      </c>
      <c r="B565" s="7">
        <v>28.51</v>
      </c>
      <c r="C565" s="8">
        <v>28.75</v>
      </c>
      <c r="D565" s="8">
        <v>28.389999</v>
      </c>
      <c r="E565" s="8">
        <v>28.51</v>
      </c>
      <c r="F565" s="8">
        <v>23.522355999999998</v>
      </c>
      <c r="G565" s="8">
        <v>45715400</v>
      </c>
    </row>
    <row r="566" spans="1:7" ht="20" customHeight="1">
      <c r="A566" s="6" t="s">
        <v>571</v>
      </c>
      <c r="B566" s="7">
        <v>28.879999000000002</v>
      </c>
      <c r="C566" s="8">
        <v>29.370000999999998</v>
      </c>
      <c r="D566" s="8">
        <v>28.809999000000001</v>
      </c>
      <c r="E566" s="8">
        <v>29.35</v>
      </c>
      <c r="F566" s="8">
        <v>24.215401</v>
      </c>
      <c r="G566" s="8">
        <v>46860500</v>
      </c>
    </row>
    <row r="567" spans="1:7" ht="20" customHeight="1">
      <c r="A567" s="6" t="s">
        <v>572</v>
      </c>
      <c r="B567" s="7">
        <v>29.639999</v>
      </c>
      <c r="C567" s="8">
        <v>29.700001</v>
      </c>
      <c r="D567" s="8">
        <v>29.17</v>
      </c>
      <c r="E567" s="8">
        <v>29.23</v>
      </c>
      <c r="F567" s="8">
        <v>24.116394</v>
      </c>
      <c r="G567" s="8">
        <v>37792800</v>
      </c>
    </row>
    <row r="568" spans="1:7" ht="20" customHeight="1">
      <c r="A568" s="6" t="s">
        <v>573</v>
      </c>
      <c r="B568" s="7">
        <v>29.209999</v>
      </c>
      <c r="C568" s="8">
        <v>29.68</v>
      </c>
      <c r="D568" s="8">
        <v>29.049999</v>
      </c>
      <c r="E568" s="8">
        <v>29.65</v>
      </c>
      <c r="F568" s="8">
        <v>24.462914000000001</v>
      </c>
      <c r="G568" s="8">
        <v>42551100</v>
      </c>
    </row>
    <row r="569" spans="1:7" ht="20" customHeight="1">
      <c r="A569" s="6" t="s">
        <v>574</v>
      </c>
      <c r="B569" s="7">
        <v>29.73</v>
      </c>
      <c r="C569" s="8">
        <v>29.809999000000001</v>
      </c>
      <c r="D569" s="8">
        <v>28.82</v>
      </c>
      <c r="E569" s="8">
        <v>28.9</v>
      </c>
      <c r="F569" s="8">
        <v>23.844124000000001</v>
      </c>
      <c r="G569" s="8">
        <v>46361900</v>
      </c>
    </row>
    <row r="570" spans="1:7" ht="20" customHeight="1">
      <c r="A570" s="6" t="s">
        <v>575</v>
      </c>
      <c r="B570" s="7">
        <v>29.1</v>
      </c>
      <c r="C570" s="8">
        <v>29.299999</v>
      </c>
      <c r="D570" s="8">
        <v>28.84</v>
      </c>
      <c r="E570" s="8">
        <v>29.290001</v>
      </c>
      <c r="F570" s="8">
        <v>24.165897000000001</v>
      </c>
      <c r="G570" s="8">
        <v>35337900</v>
      </c>
    </row>
    <row r="571" spans="1:7" ht="20" customHeight="1">
      <c r="A571" s="6" t="s">
        <v>576</v>
      </c>
      <c r="B571" s="7">
        <v>29.219999000000001</v>
      </c>
      <c r="C571" s="8">
        <v>29.440000999999999</v>
      </c>
      <c r="D571" s="8">
        <v>29.049999</v>
      </c>
      <c r="E571" s="8">
        <v>29.129999000000002</v>
      </c>
      <c r="F571" s="8">
        <v>24.033888000000001</v>
      </c>
      <c r="G571" s="8">
        <v>32984600</v>
      </c>
    </row>
    <row r="572" spans="1:7" ht="20" customHeight="1">
      <c r="A572" s="6" t="s">
        <v>577</v>
      </c>
      <c r="B572" s="7">
        <v>29.33</v>
      </c>
      <c r="C572" s="8">
        <v>29.459999</v>
      </c>
      <c r="D572" s="8">
        <v>28.879999000000002</v>
      </c>
      <c r="E572" s="8">
        <v>29.34</v>
      </c>
      <c r="F572" s="8">
        <v>24.207151</v>
      </c>
      <c r="G572" s="8">
        <v>39458900</v>
      </c>
    </row>
    <row r="573" spans="1:7" ht="20" customHeight="1">
      <c r="A573" s="6" t="s">
        <v>578</v>
      </c>
      <c r="B573" s="7">
        <v>29.59</v>
      </c>
      <c r="C573" s="8">
        <v>30.08</v>
      </c>
      <c r="D573" s="8">
        <v>29.49</v>
      </c>
      <c r="E573" s="8">
        <v>30.02</v>
      </c>
      <c r="F573" s="8">
        <v>24.768190000000001</v>
      </c>
      <c r="G573" s="8">
        <v>62314400</v>
      </c>
    </row>
    <row r="574" spans="1:7" ht="20" customHeight="1">
      <c r="A574" s="6" t="s">
        <v>579</v>
      </c>
      <c r="B574" s="7">
        <v>29.99</v>
      </c>
      <c r="C574" s="8">
        <v>30.030000999999999</v>
      </c>
      <c r="D574" s="8">
        <v>29.709999</v>
      </c>
      <c r="E574" s="8">
        <v>29.84</v>
      </c>
      <c r="F574" s="8">
        <v>24.619682000000001</v>
      </c>
      <c r="G574" s="8">
        <v>58679900</v>
      </c>
    </row>
    <row r="575" spans="1:7" ht="20" customHeight="1">
      <c r="A575" s="6" t="s">
        <v>580</v>
      </c>
      <c r="B575" s="7">
        <v>30.190000999999999</v>
      </c>
      <c r="C575" s="8">
        <v>31.110001</v>
      </c>
      <c r="D575" s="8">
        <v>30.049999</v>
      </c>
      <c r="E575" s="8">
        <v>30.700001</v>
      </c>
      <c r="F575" s="8">
        <v>25.329224</v>
      </c>
      <c r="G575" s="8">
        <v>75725800</v>
      </c>
    </row>
    <row r="576" spans="1:7" ht="20" customHeight="1">
      <c r="A576" s="6" t="s">
        <v>581</v>
      </c>
      <c r="B576" s="7">
        <v>30.93</v>
      </c>
      <c r="C576" s="8">
        <v>31.049999</v>
      </c>
      <c r="D576" s="8">
        <v>30.639999</v>
      </c>
      <c r="E576" s="8">
        <v>30.93</v>
      </c>
      <c r="F576" s="8">
        <v>25.518989999999999</v>
      </c>
      <c r="G576" s="8">
        <v>36257100</v>
      </c>
    </row>
    <row r="577" spans="1:7" ht="20" customHeight="1">
      <c r="A577" s="6" t="s">
        <v>582</v>
      </c>
      <c r="B577" s="7">
        <v>30.959999</v>
      </c>
      <c r="C577" s="8">
        <v>31.139999</v>
      </c>
      <c r="D577" s="8">
        <v>30.059999000000001</v>
      </c>
      <c r="E577" s="8">
        <v>30.139999</v>
      </c>
      <c r="F577" s="8">
        <v>24.867198999999999</v>
      </c>
      <c r="G577" s="8">
        <v>48456600</v>
      </c>
    </row>
    <row r="578" spans="1:7" ht="20" customHeight="1">
      <c r="A578" s="6" t="s">
        <v>583</v>
      </c>
      <c r="B578" s="7">
        <v>30.299999</v>
      </c>
      <c r="C578" s="8">
        <v>30.73</v>
      </c>
      <c r="D578" s="8">
        <v>30.030000999999999</v>
      </c>
      <c r="E578" s="8">
        <v>30.700001</v>
      </c>
      <c r="F578" s="8">
        <v>25.329224</v>
      </c>
      <c r="G578" s="8">
        <v>45098100</v>
      </c>
    </row>
    <row r="579" spans="1:7" ht="20" customHeight="1">
      <c r="A579" s="6" t="s">
        <v>584</v>
      </c>
      <c r="B579" s="7">
        <v>30.299999</v>
      </c>
      <c r="C579" s="8">
        <v>30.32</v>
      </c>
      <c r="D579" s="8">
        <v>29.620000999999998</v>
      </c>
      <c r="E579" s="8">
        <v>29.870000999999998</v>
      </c>
      <c r="F579" s="8">
        <v>24.644431999999998</v>
      </c>
      <c r="G579" s="8">
        <v>42217200</v>
      </c>
    </row>
    <row r="580" spans="1:7" ht="20" customHeight="1">
      <c r="A580" s="6" t="s">
        <v>585</v>
      </c>
      <c r="B580" s="7">
        <v>30</v>
      </c>
      <c r="C580" s="8">
        <v>30.27</v>
      </c>
      <c r="D580" s="8">
        <v>29.940000999999999</v>
      </c>
      <c r="E580" s="8">
        <v>30.02</v>
      </c>
      <c r="F580" s="8">
        <v>24.768190000000001</v>
      </c>
      <c r="G580" s="8">
        <v>38421300</v>
      </c>
    </row>
    <row r="581" spans="1:7" ht="20" customHeight="1">
      <c r="A581" s="6" t="s">
        <v>586</v>
      </c>
      <c r="B581" s="7">
        <v>30.190000999999999</v>
      </c>
      <c r="C581" s="8">
        <v>30.5</v>
      </c>
      <c r="D581" s="8">
        <v>30.030000999999999</v>
      </c>
      <c r="E581" s="8">
        <v>30.17</v>
      </c>
      <c r="F581" s="8">
        <v>24.891950999999999</v>
      </c>
      <c r="G581" s="8">
        <v>33781700</v>
      </c>
    </row>
    <row r="582" spans="1:7" ht="20" customHeight="1">
      <c r="A582" s="6" t="s">
        <v>587</v>
      </c>
      <c r="B582" s="7">
        <v>29.98</v>
      </c>
      <c r="C582" s="8">
        <v>30.049999</v>
      </c>
      <c r="D582" s="8">
        <v>29.42</v>
      </c>
      <c r="E582" s="8">
        <v>29.91</v>
      </c>
      <c r="F582" s="8">
        <v>24.677434999999999</v>
      </c>
      <c r="G582" s="8">
        <v>45328400</v>
      </c>
    </row>
    <row r="583" spans="1:7" ht="20" customHeight="1">
      <c r="A583" s="6" t="s">
        <v>588</v>
      </c>
      <c r="B583" s="7">
        <v>30.450001</v>
      </c>
      <c r="C583" s="8">
        <v>30.690000999999999</v>
      </c>
      <c r="D583" s="8">
        <v>30.139999</v>
      </c>
      <c r="E583" s="8">
        <v>30.59</v>
      </c>
      <c r="F583" s="8">
        <v>25.23847</v>
      </c>
      <c r="G583" s="8">
        <v>55227200</v>
      </c>
    </row>
    <row r="584" spans="1:7" ht="20" customHeight="1">
      <c r="A584" s="6" t="s">
        <v>589</v>
      </c>
      <c r="B584" s="7">
        <v>30.620000999999998</v>
      </c>
      <c r="C584" s="8">
        <v>30.620000999999998</v>
      </c>
      <c r="D584" s="8">
        <v>30.209999</v>
      </c>
      <c r="E584" s="8">
        <v>30.559999000000001</v>
      </c>
      <c r="F584" s="8">
        <v>25.213718</v>
      </c>
      <c r="G584" s="8">
        <v>30589100</v>
      </c>
    </row>
    <row r="585" spans="1:7" ht="20" customHeight="1">
      <c r="A585" s="6" t="s">
        <v>590</v>
      </c>
      <c r="B585" s="7">
        <v>30.23</v>
      </c>
      <c r="C585" s="8">
        <v>30.76</v>
      </c>
      <c r="D585" s="8">
        <v>30.17</v>
      </c>
      <c r="E585" s="8">
        <v>30.76</v>
      </c>
      <c r="F585" s="8">
        <v>25.378729</v>
      </c>
      <c r="G585" s="8">
        <v>20938100</v>
      </c>
    </row>
    <row r="586" spans="1:7" ht="20" customHeight="1">
      <c r="A586" s="6" t="s">
        <v>591</v>
      </c>
      <c r="B586" s="7">
        <v>30.59</v>
      </c>
      <c r="C586" s="8">
        <v>30.780000999999999</v>
      </c>
      <c r="D586" s="8">
        <v>30.379999000000002</v>
      </c>
      <c r="E586" s="8">
        <v>30.700001</v>
      </c>
      <c r="F586" s="8">
        <v>25.329224</v>
      </c>
      <c r="G586" s="8">
        <v>28801900</v>
      </c>
    </row>
    <row r="587" spans="1:7" ht="20" customHeight="1">
      <c r="A587" s="6" t="s">
        <v>592</v>
      </c>
      <c r="B587" s="7">
        <v>30.610001</v>
      </c>
      <c r="C587" s="8">
        <v>30.700001</v>
      </c>
      <c r="D587" s="8">
        <v>29.950001</v>
      </c>
      <c r="E587" s="8">
        <v>30.190000999999999</v>
      </c>
      <c r="F587" s="8">
        <v>24.908445</v>
      </c>
      <c r="G587" s="8">
        <v>38294800</v>
      </c>
    </row>
    <row r="588" spans="1:7" ht="20" customHeight="1">
      <c r="A588" s="6" t="s">
        <v>593</v>
      </c>
      <c r="B588" s="7">
        <v>30.120000999999998</v>
      </c>
      <c r="C588" s="8">
        <v>30.23</v>
      </c>
      <c r="D588" s="8">
        <v>29.780000999999999</v>
      </c>
      <c r="E588" s="8">
        <v>30</v>
      </c>
      <c r="F588" s="8">
        <v>24.751685999999999</v>
      </c>
      <c r="G588" s="8">
        <v>30680800</v>
      </c>
    </row>
    <row r="589" spans="1:7" ht="20" customHeight="1">
      <c r="A589" s="6" t="s">
        <v>594</v>
      </c>
      <c r="B589" s="7">
        <v>30.08</v>
      </c>
      <c r="C589" s="8">
        <v>30.219999000000001</v>
      </c>
      <c r="D589" s="8">
        <v>29.51</v>
      </c>
      <c r="E589" s="8">
        <v>29.74</v>
      </c>
      <c r="F589" s="8">
        <v>24.537168999999999</v>
      </c>
      <c r="G589" s="8">
        <v>37534100</v>
      </c>
    </row>
    <row r="590" spans="1:7" ht="20" customHeight="1">
      <c r="A590" s="6" t="s">
        <v>595</v>
      </c>
      <c r="B590" s="7">
        <v>29.709999</v>
      </c>
      <c r="C590" s="8">
        <v>29.74</v>
      </c>
      <c r="D590" s="8">
        <v>29.110001</v>
      </c>
      <c r="E590" s="8">
        <v>29.299999</v>
      </c>
      <c r="F590" s="8">
        <v>24.174150000000001</v>
      </c>
      <c r="G590" s="8">
        <v>39184900</v>
      </c>
    </row>
    <row r="591" spans="1:7" ht="20" customHeight="1">
      <c r="A591" s="6" t="s">
        <v>596</v>
      </c>
      <c r="B591" s="7">
        <v>29.15</v>
      </c>
      <c r="C591" s="8">
        <v>29.18</v>
      </c>
      <c r="D591" s="8">
        <v>28.540001</v>
      </c>
      <c r="E591" s="8">
        <v>28.629999000000002</v>
      </c>
      <c r="F591" s="8">
        <v>23.621361</v>
      </c>
      <c r="G591" s="8">
        <v>63523600</v>
      </c>
    </row>
    <row r="592" spans="1:7" ht="20" customHeight="1">
      <c r="A592" s="6" t="s">
        <v>597</v>
      </c>
      <c r="B592" s="7">
        <v>28.76</v>
      </c>
      <c r="C592" s="8">
        <v>29.48</v>
      </c>
      <c r="D592" s="8">
        <v>28.719999000000001</v>
      </c>
      <c r="E592" s="8">
        <v>29.389999</v>
      </c>
      <c r="F592" s="8">
        <v>24.248405000000002</v>
      </c>
      <c r="G592" s="8">
        <v>39085000</v>
      </c>
    </row>
    <row r="593" spans="1:7" ht="20" customHeight="1">
      <c r="A593" s="6" t="s">
        <v>598</v>
      </c>
      <c r="B593" s="7">
        <v>29.48</v>
      </c>
      <c r="C593" s="8">
        <v>29.530000999999999</v>
      </c>
      <c r="D593" s="8">
        <v>29.040001</v>
      </c>
      <c r="E593" s="8">
        <v>29.440000999999999</v>
      </c>
      <c r="F593" s="8">
        <v>24.289660999999999</v>
      </c>
      <c r="G593" s="8">
        <v>27900600</v>
      </c>
    </row>
    <row r="594" spans="1:7" ht="20" customHeight="1">
      <c r="A594" s="6" t="s">
        <v>599</v>
      </c>
      <c r="B594" s="7">
        <v>29.639999</v>
      </c>
      <c r="C594" s="8">
        <v>29.860001</v>
      </c>
      <c r="D594" s="8">
        <v>29.200001</v>
      </c>
      <c r="E594" s="8">
        <v>29.66</v>
      </c>
      <c r="F594" s="8">
        <v>24.471167000000001</v>
      </c>
      <c r="G594" s="8">
        <v>33771300</v>
      </c>
    </row>
    <row r="595" spans="1:7" ht="20" customHeight="1">
      <c r="A595" s="6" t="s">
        <v>600</v>
      </c>
      <c r="B595" s="7">
        <v>29.6</v>
      </c>
      <c r="C595" s="8">
        <v>30.450001</v>
      </c>
      <c r="D595" s="8">
        <v>29.459999</v>
      </c>
      <c r="E595" s="8">
        <v>30.450001</v>
      </c>
      <c r="F595" s="8">
        <v>25.122959000000002</v>
      </c>
      <c r="G595" s="8">
        <v>41090400</v>
      </c>
    </row>
    <row r="596" spans="1:7" ht="20" customHeight="1">
      <c r="A596" s="6" t="s">
        <v>601</v>
      </c>
      <c r="B596" s="7">
        <v>30.51</v>
      </c>
      <c r="C596" s="8">
        <v>30.799999</v>
      </c>
      <c r="D596" s="8">
        <v>30.379999000000002</v>
      </c>
      <c r="E596" s="8">
        <v>30.67</v>
      </c>
      <c r="F596" s="8">
        <v>25.304480000000002</v>
      </c>
      <c r="G596" s="8">
        <v>46663200</v>
      </c>
    </row>
    <row r="597" spans="1:7" ht="20" customHeight="1">
      <c r="A597" s="6" t="s">
        <v>602</v>
      </c>
      <c r="B597" s="7">
        <v>31</v>
      </c>
      <c r="C597" s="8">
        <v>31.049999</v>
      </c>
      <c r="D597" s="8">
        <v>30.049999</v>
      </c>
      <c r="E597" s="8">
        <v>30.120000999999998</v>
      </c>
      <c r="F597" s="8">
        <v>24.850697</v>
      </c>
      <c r="G597" s="8">
        <v>64021700</v>
      </c>
    </row>
    <row r="598" spans="1:7" ht="20" customHeight="1">
      <c r="A598" s="6" t="s">
        <v>603</v>
      </c>
      <c r="B598" s="7">
        <v>29.57</v>
      </c>
      <c r="C598" s="8">
        <v>29.58</v>
      </c>
      <c r="D598" s="8">
        <v>29.01</v>
      </c>
      <c r="E598" s="8">
        <v>29.280000999999999</v>
      </c>
      <c r="F598" s="8">
        <v>24.157646</v>
      </c>
      <c r="G598" s="8">
        <v>55151900</v>
      </c>
    </row>
    <row r="599" spans="1:7" ht="20" customHeight="1">
      <c r="A599" s="6" t="s">
        <v>604</v>
      </c>
      <c r="B599" s="7">
        <v>29.24</v>
      </c>
      <c r="C599" s="8">
        <v>29.360001</v>
      </c>
      <c r="D599" s="8">
        <v>28.9</v>
      </c>
      <c r="E599" s="8">
        <v>29.15</v>
      </c>
      <c r="F599" s="8">
        <v>24.050394000000001</v>
      </c>
      <c r="G599" s="8">
        <v>47723300</v>
      </c>
    </row>
    <row r="600" spans="1:7" ht="20" customHeight="1">
      <c r="A600" s="6" t="s">
        <v>605</v>
      </c>
      <c r="B600" s="7">
        <v>29.24</v>
      </c>
      <c r="C600" s="8">
        <v>29.33</v>
      </c>
      <c r="D600" s="8">
        <v>28.780000999999999</v>
      </c>
      <c r="E600" s="8">
        <v>28.83</v>
      </c>
      <c r="F600" s="8">
        <v>23.786373000000001</v>
      </c>
      <c r="G600" s="8">
        <v>45579500</v>
      </c>
    </row>
    <row r="601" spans="1:7" ht="20" customHeight="1">
      <c r="A601" s="6" t="s">
        <v>606</v>
      </c>
      <c r="B601" s="7">
        <v>29.23</v>
      </c>
      <c r="C601" s="8">
        <v>29.5</v>
      </c>
      <c r="D601" s="8">
        <v>29.09</v>
      </c>
      <c r="E601" s="8">
        <v>29.16</v>
      </c>
      <c r="F601" s="8">
        <v>24.05864</v>
      </c>
      <c r="G601" s="8">
        <v>45301400</v>
      </c>
    </row>
    <row r="602" spans="1:7" ht="20" customHeight="1">
      <c r="A602" s="6" t="s">
        <v>607</v>
      </c>
      <c r="B602" s="7">
        <v>29.48</v>
      </c>
      <c r="C602" s="8">
        <v>29.85</v>
      </c>
      <c r="D602" s="8">
        <v>29.18</v>
      </c>
      <c r="E602" s="8">
        <v>29.76</v>
      </c>
      <c r="F602" s="8">
        <v>24.553673</v>
      </c>
      <c r="G602" s="8">
        <v>44242600</v>
      </c>
    </row>
    <row r="603" spans="1:7" ht="20" customHeight="1">
      <c r="A603" s="6" t="s">
        <v>608</v>
      </c>
      <c r="B603" s="7">
        <v>29.75</v>
      </c>
      <c r="C603" s="8">
        <v>29.82</v>
      </c>
      <c r="D603" s="8">
        <v>29.459999</v>
      </c>
      <c r="E603" s="8">
        <v>29.639999</v>
      </c>
      <c r="F603" s="8">
        <v>24.454664000000001</v>
      </c>
      <c r="G603" s="8">
        <v>28905000</v>
      </c>
    </row>
    <row r="604" spans="1:7" ht="20" customHeight="1">
      <c r="A604" s="6" t="s">
        <v>609</v>
      </c>
      <c r="B604" s="7">
        <v>29.48</v>
      </c>
      <c r="C604" s="8">
        <v>29.709999</v>
      </c>
      <c r="D604" s="8">
        <v>29.33</v>
      </c>
      <c r="E604" s="8">
        <v>29.469999000000001</v>
      </c>
      <c r="F604" s="8">
        <v>24.314409000000001</v>
      </c>
      <c r="G604" s="8">
        <v>37620900</v>
      </c>
    </row>
    <row r="605" spans="1:7" ht="20" customHeight="1">
      <c r="A605" s="6" t="s">
        <v>610</v>
      </c>
      <c r="B605" s="7">
        <v>29.59</v>
      </c>
      <c r="C605" s="8">
        <v>29.65</v>
      </c>
      <c r="D605" s="8">
        <v>29.209999</v>
      </c>
      <c r="E605" s="8">
        <v>29.41</v>
      </c>
      <c r="F605" s="8">
        <v>24.264906</v>
      </c>
      <c r="G605" s="8">
        <v>31721800</v>
      </c>
    </row>
    <row r="606" spans="1:7" ht="20" customHeight="1">
      <c r="A606" s="6" t="s">
        <v>611</v>
      </c>
      <c r="B606" s="7">
        <v>29.209999</v>
      </c>
      <c r="C606" s="8">
        <v>29.530000999999999</v>
      </c>
      <c r="D606" s="8">
        <v>28.969999000000001</v>
      </c>
      <c r="E606" s="8">
        <v>29.190000999999999</v>
      </c>
      <c r="F606" s="8">
        <v>24.083393000000001</v>
      </c>
      <c r="G606" s="8">
        <v>39520500</v>
      </c>
    </row>
    <row r="607" spans="1:7" ht="20" customHeight="1">
      <c r="A607" s="6" t="s">
        <v>612</v>
      </c>
      <c r="B607" s="7">
        <v>29.530000999999999</v>
      </c>
      <c r="C607" s="8">
        <v>29.940000999999999</v>
      </c>
      <c r="D607" s="8">
        <v>29.48</v>
      </c>
      <c r="E607" s="8">
        <v>29.75</v>
      </c>
      <c r="F607" s="8">
        <v>24.545424000000001</v>
      </c>
      <c r="G607" s="8">
        <v>35859400</v>
      </c>
    </row>
    <row r="608" spans="1:7" ht="20" customHeight="1">
      <c r="A608" s="6" t="s">
        <v>613</v>
      </c>
      <c r="B608" s="7">
        <v>30</v>
      </c>
      <c r="C608" s="8">
        <v>30.110001</v>
      </c>
      <c r="D608" s="8">
        <v>29.809999000000001</v>
      </c>
      <c r="E608" s="8">
        <v>29.950001</v>
      </c>
      <c r="F608" s="8">
        <v>24.710433999999999</v>
      </c>
      <c r="G608" s="8">
        <v>27471800</v>
      </c>
    </row>
    <row r="609" spans="1:7" ht="20" customHeight="1">
      <c r="A609" s="6" t="s">
        <v>614</v>
      </c>
      <c r="B609" s="7">
        <v>30.07</v>
      </c>
      <c r="C609" s="8">
        <v>30.35</v>
      </c>
      <c r="D609" s="8">
        <v>29.870000999999998</v>
      </c>
      <c r="E609" s="8">
        <v>30.26</v>
      </c>
      <c r="F609" s="8">
        <v>24.966201999999999</v>
      </c>
      <c r="G609" s="8">
        <v>28002900</v>
      </c>
    </row>
    <row r="610" spans="1:7" ht="20" customHeight="1">
      <c r="A610" s="6" t="s">
        <v>615</v>
      </c>
      <c r="B610" s="7">
        <v>30.209999</v>
      </c>
      <c r="C610" s="8">
        <v>30.469999000000001</v>
      </c>
      <c r="D610" s="8">
        <v>30.110001</v>
      </c>
      <c r="E610" s="8">
        <v>30.33</v>
      </c>
      <c r="F610" s="8">
        <v>25.023962000000001</v>
      </c>
      <c r="G610" s="8">
        <v>26257600</v>
      </c>
    </row>
    <row r="611" spans="1:7" ht="20" customHeight="1">
      <c r="A611" s="6" t="s">
        <v>616</v>
      </c>
      <c r="B611" s="7">
        <v>30.389999</v>
      </c>
      <c r="C611" s="8">
        <v>30.65</v>
      </c>
      <c r="D611" s="8">
        <v>30.299999</v>
      </c>
      <c r="E611" s="8">
        <v>30.5</v>
      </c>
      <c r="F611" s="8">
        <v>25.164218999999999</v>
      </c>
      <c r="G611" s="8">
        <v>24920800</v>
      </c>
    </row>
    <row r="612" spans="1:7" ht="20" customHeight="1">
      <c r="A612" s="6" t="s">
        <v>617</v>
      </c>
      <c r="B612" s="7">
        <v>30.5</v>
      </c>
      <c r="C612" s="8">
        <v>30.620000999999998</v>
      </c>
      <c r="D612" s="8">
        <v>30.25</v>
      </c>
      <c r="E612" s="8">
        <v>30.42</v>
      </c>
      <c r="F612" s="8">
        <v>25.098209000000001</v>
      </c>
      <c r="G612" s="8">
        <v>27810300</v>
      </c>
    </row>
    <row r="613" spans="1:7" ht="20" customHeight="1">
      <c r="A613" s="6" t="s">
        <v>618</v>
      </c>
      <c r="B613" s="7">
        <v>30.35</v>
      </c>
      <c r="C613" s="8">
        <v>30.459999</v>
      </c>
      <c r="D613" s="8">
        <v>30.16</v>
      </c>
      <c r="E613" s="8">
        <v>30.389999</v>
      </c>
      <c r="F613" s="8">
        <v>25.073457999999999</v>
      </c>
      <c r="G613" s="8">
        <v>23049100</v>
      </c>
    </row>
    <row r="614" spans="1:7" ht="20" customHeight="1">
      <c r="A614" s="6" t="s">
        <v>619</v>
      </c>
      <c r="B614" s="7">
        <v>30.299999</v>
      </c>
      <c r="C614" s="8">
        <v>30.389999</v>
      </c>
      <c r="D614" s="8">
        <v>30.01</v>
      </c>
      <c r="E614" s="8">
        <v>30.129999000000002</v>
      </c>
      <c r="F614" s="8">
        <v>25.023630000000001</v>
      </c>
      <c r="G614" s="8">
        <v>34551400</v>
      </c>
    </row>
    <row r="615" spans="1:7" ht="20" customHeight="1">
      <c r="A615" s="6" t="s">
        <v>620</v>
      </c>
      <c r="B615" s="7">
        <v>30.110001</v>
      </c>
      <c r="C615" s="8">
        <v>30.280000999999999</v>
      </c>
      <c r="D615" s="8">
        <v>30.02</v>
      </c>
      <c r="E615" s="8">
        <v>30.200001</v>
      </c>
      <c r="F615" s="8">
        <v>25.081765999999998</v>
      </c>
      <c r="G615" s="8">
        <v>24351000</v>
      </c>
    </row>
    <row r="616" spans="1:7" ht="20" customHeight="1">
      <c r="A616" s="6" t="s">
        <v>621</v>
      </c>
      <c r="B616" s="7">
        <v>30.360001</v>
      </c>
      <c r="C616" s="8">
        <v>30.940000999999999</v>
      </c>
      <c r="D616" s="8">
        <v>30.26</v>
      </c>
      <c r="E616" s="8">
        <v>30.780000999999999</v>
      </c>
      <c r="F616" s="8">
        <v>25.563471</v>
      </c>
      <c r="G616" s="8">
        <v>35787200</v>
      </c>
    </row>
    <row r="617" spans="1:7" ht="20" customHeight="1">
      <c r="A617" s="6" t="s">
        <v>622</v>
      </c>
      <c r="B617" s="7">
        <v>30.92</v>
      </c>
      <c r="C617" s="8">
        <v>30.92</v>
      </c>
      <c r="D617" s="8">
        <v>30.59</v>
      </c>
      <c r="E617" s="8">
        <v>30.9</v>
      </c>
      <c r="F617" s="8">
        <v>25.663128</v>
      </c>
      <c r="G617" s="8">
        <v>32589900</v>
      </c>
    </row>
    <row r="618" spans="1:7" ht="20" customHeight="1">
      <c r="A618" s="6" t="s">
        <v>623</v>
      </c>
      <c r="B618" s="7">
        <v>30.82</v>
      </c>
      <c r="C618" s="8">
        <v>30.85</v>
      </c>
      <c r="D618" s="8">
        <v>30.58</v>
      </c>
      <c r="E618" s="8">
        <v>30.74</v>
      </c>
      <c r="F618" s="8">
        <v>25.530249000000001</v>
      </c>
      <c r="G618" s="8">
        <v>23737700</v>
      </c>
    </row>
    <row r="619" spans="1:7" ht="20" customHeight="1">
      <c r="A619" s="6" t="s">
        <v>624</v>
      </c>
      <c r="B619" s="7">
        <v>30.76</v>
      </c>
      <c r="C619" s="8">
        <v>30.959999</v>
      </c>
      <c r="D619" s="8">
        <v>30.610001</v>
      </c>
      <c r="E619" s="8">
        <v>30.799999</v>
      </c>
      <c r="F619" s="8">
        <v>25.580074</v>
      </c>
      <c r="G619" s="8">
        <v>28822700</v>
      </c>
    </row>
    <row r="620" spans="1:7" ht="20" customHeight="1">
      <c r="A620" s="6" t="s">
        <v>625</v>
      </c>
      <c r="B620" s="7">
        <v>30.59</v>
      </c>
      <c r="C620" s="8">
        <v>30.76</v>
      </c>
      <c r="D620" s="8">
        <v>30.469999000000001</v>
      </c>
      <c r="E620" s="8">
        <v>30.540001</v>
      </c>
      <c r="F620" s="8">
        <v>25.364142999999999</v>
      </c>
      <c r="G620" s="8">
        <v>33437400</v>
      </c>
    </row>
    <row r="621" spans="1:7" ht="20" customHeight="1">
      <c r="A621" s="6" t="s">
        <v>626</v>
      </c>
      <c r="B621" s="7">
        <v>30.389999</v>
      </c>
      <c r="C621" s="8">
        <v>30.4</v>
      </c>
      <c r="D621" s="8">
        <v>30.08</v>
      </c>
      <c r="E621" s="8">
        <v>30.26</v>
      </c>
      <c r="F621" s="8">
        <v>25.131599000000001</v>
      </c>
      <c r="G621" s="8">
        <v>28355600</v>
      </c>
    </row>
    <row r="622" spans="1:7" ht="20" customHeight="1">
      <c r="A622" s="6" t="s">
        <v>627</v>
      </c>
      <c r="B622" s="7">
        <v>30.25</v>
      </c>
      <c r="C622" s="8">
        <v>30.629999000000002</v>
      </c>
      <c r="D622" s="8">
        <v>30.18</v>
      </c>
      <c r="E622" s="8">
        <v>30.559999000000001</v>
      </c>
      <c r="F622" s="8">
        <v>25.380756000000002</v>
      </c>
      <c r="G622" s="8">
        <v>22943300</v>
      </c>
    </row>
    <row r="623" spans="1:7" ht="20" customHeight="1">
      <c r="A623" s="6" t="s">
        <v>628</v>
      </c>
      <c r="B623" s="7">
        <v>30.93</v>
      </c>
      <c r="C623" s="8">
        <v>30.959999</v>
      </c>
      <c r="D623" s="8">
        <v>30.59</v>
      </c>
      <c r="E623" s="8">
        <v>30.690000999999999</v>
      </c>
      <c r="F623" s="8">
        <v>25.488726</v>
      </c>
      <c r="G623" s="8">
        <v>34691100</v>
      </c>
    </row>
    <row r="624" spans="1:7" ht="20" customHeight="1">
      <c r="A624" s="6" t="s">
        <v>629</v>
      </c>
      <c r="B624" s="7">
        <v>30.700001</v>
      </c>
      <c r="C624" s="8">
        <v>30.799999</v>
      </c>
      <c r="D624" s="8">
        <v>30.52</v>
      </c>
      <c r="E624" s="8">
        <v>30.629999000000002</v>
      </c>
      <c r="F624" s="8">
        <v>25.438890000000001</v>
      </c>
      <c r="G624" s="8">
        <v>23947900</v>
      </c>
    </row>
    <row r="625" spans="1:7" ht="20" customHeight="1">
      <c r="A625" s="6" t="s">
        <v>630</v>
      </c>
      <c r="B625" s="7">
        <v>30.65</v>
      </c>
      <c r="C625" s="8">
        <v>30.75</v>
      </c>
      <c r="D625" s="8">
        <v>30.440000999999999</v>
      </c>
      <c r="E625" s="8">
        <v>30.65</v>
      </c>
      <c r="F625" s="8">
        <v>25.455496</v>
      </c>
      <c r="G625" s="8">
        <v>23346800</v>
      </c>
    </row>
    <row r="626" spans="1:7" ht="20" customHeight="1">
      <c r="A626" s="6" t="s">
        <v>631</v>
      </c>
      <c r="B626" s="7">
        <v>30.530000999999999</v>
      </c>
      <c r="C626" s="8">
        <v>30.610001</v>
      </c>
      <c r="D626" s="8">
        <v>30.219999000000001</v>
      </c>
      <c r="E626" s="8">
        <v>30.32</v>
      </c>
      <c r="F626" s="8">
        <v>25.181429000000001</v>
      </c>
      <c r="G626" s="8">
        <v>23982100</v>
      </c>
    </row>
    <row r="627" spans="1:7" ht="20" customHeight="1">
      <c r="A627" s="6" t="s">
        <v>632</v>
      </c>
      <c r="B627" s="7">
        <v>30.6</v>
      </c>
      <c r="C627" s="8">
        <v>30.959999</v>
      </c>
      <c r="D627" s="8">
        <v>30.379999000000002</v>
      </c>
      <c r="E627" s="8">
        <v>30.82</v>
      </c>
      <c r="F627" s="8">
        <v>25.596691</v>
      </c>
      <c r="G627" s="8">
        <v>36590100</v>
      </c>
    </row>
    <row r="628" spans="1:7" ht="20" customHeight="1">
      <c r="A628" s="6" t="s">
        <v>633</v>
      </c>
      <c r="B628" s="7">
        <v>30.450001</v>
      </c>
      <c r="C628" s="8">
        <v>30.66</v>
      </c>
      <c r="D628" s="8">
        <v>30.15</v>
      </c>
      <c r="E628" s="8">
        <v>30.389999</v>
      </c>
      <c r="F628" s="8">
        <v>25.239564999999999</v>
      </c>
      <c r="G628" s="8">
        <v>48556700</v>
      </c>
    </row>
    <row r="629" spans="1:7" ht="20" customHeight="1">
      <c r="A629" s="6" t="s">
        <v>634</v>
      </c>
      <c r="B629" s="7">
        <v>30.219999000000001</v>
      </c>
      <c r="C629" s="8">
        <v>30.530000999999999</v>
      </c>
      <c r="D629" s="8">
        <v>30.209999</v>
      </c>
      <c r="E629" s="8">
        <v>30.389999</v>
      </c>
      <c r="F629" s="8">
        <v>25.239564999999999</v>
      </c>
      <c r="G629" s="8">
        <v>33650000</v>
      </c>
    </row>
    <row r="630" spans="1:7" ht="20" customHeight="1">
      <c r="A630" s="6" t="s">
        <v>635</v>
      </c>
      <c r="B630" s="7">
        <v>30.5</v>
      </c>
      <c r="C630" s="8">
        <v>31.360001</v>
      </c>
      <c r="D630" s="8">
        <v>30.459999</v>
      </c>
      <c r="E630" s="8">
        <v>31.35</v>
      </c>
      <c r="F630" s="8">
        <v>26.036864999999999</v>
      </c>
      <c r="G630" s="8">
        <v>48371700</v>
      </c>
    </row>
    <row r="631" spans="1:7" ht="20" customHeight="1">
      <c r="A631" s="6" t="s">
        <v>636</v>
      </c>
      <c r="B631" s="7">
        <v>31.040001</v>
      </c>
      <c r="C631" s="8">
        <v>31.07</v>
      </c>
      <c r="D631" s="8">
        <v>30.73</v>
      </c>
      <c r="E631" s="8">
        <v>30.950001</v>
      </c>
      <c r="F631" s="8">
        <v>25.704657000000001</v>
      </c>
      <c r="G631" s="8">
        <v>42649100</v>
      </c>
    </row>
    <row r="632" spans="1:7" ht="20" customHeight="1">
      <c r="A632" s="6" t="s">
        <v>637</v>
      </c>
      <c r="B632" s="7">
        <v>30.83</v>
      </c>
      <c r="C632" s="8">
        <v>30.9</v>
      </c>
      <c r="D632" s="8">
        <v>30.51</v>
      </c>
      <c r="E632" s="8">
        <v>30.719999000000001</v>
      </c>
      <c r="F632" s="8">
        <v>25.513638</v>
      </c>
      <c r="G632" s="8">
        <v>40524000</v>
      </c>
    </row>
    <row r="633" spans="1:7" ht="20" customHeight="1">
      <c r="A633" s="6" t="s">
        <v>638</v>
      </c>
      <c r="B633" s="7">
        <v>30.690000999999999</v>
      </c>
      <c r="C633" s="8">
        <v>30.91</v>
      </c>
      <c r="D633" s="8">
        <v>30.610001</v>
      </c>
      <c r="E633" s="8">
        <v>30.790001</v>
      </c>
      <c r="F633" s="8">
        <v>25.571774999999999</v>
      </c>
      <c r="G633" s="8">
        <v>25191800</v>
      </c>
    </row>
    <row r="634" spans="1:7" ht="20" customHeight="1">
      <c r="A634" s="6" t="s">
        <v>639</v>
      </c>
      <c r="B634" s="7">
        <v>30.940000999999999</v>
      </c>
      <c r="C634" s="8">
        <v>31.18</v>
      </c>
      <c r="D634" s="8">
        <v>30.73</v>
      </c>
      <c r="E634" s="8">
        <v>30.780000999999999</v>
      </c>
      <c r="F634" s="8">
        <v>25.563471</v>
      </c>
      <c r="G634" s="8">
        <v>32775800</v>
      </c>
    </row>
    <row r="635" spans="1:7" ht="20" customHeight="1">
      <c r="A635" s="6" t="s">
        <v>640</v>
      </c>
      <c r="B635" s="7">
        <v>30.889999</v>
      </c>
      <c r="C635" s="8">
        <v>31.18</v>
      </c>
      <c r="D635" s="8">
        <v>30.4</v>
      </c>
      <c r="E635" s="8">
        <v>30.940000999999999</v>
      </c>
      <c r="F635" s="8">
        <v>25.696348</v>
      </c>
      <c r="G635" s="8">
        <v>45047300</v>
      </c>
    </row>
    <row r="636" spans="1:7" ht="20" customHeight="1">
      <c r="A636" s="6" t="s">
        <v>641</v>
      </c>
      <c r="B636" s="7">
        <v>31.01</v>
      </c>
      <c r="C636" s="8">
        <v>31.25</v>
      </c>
      <c r="D636" s="8">
        <v>30.809999000000001</v>
      </c>
      <c r="E636" s="8">
        <v>31.209999</v>
      </c>
      <c r="F636" s="8">
        <v>25.920589</v>
      </c>
      <c r="G636" s="8">
        <v>51422800</v>
      </c>
    </row>
    <row r="637" spans="1:7" ht="20" customHeight="1">
      <c r="A637" s="6" t="s">
        <v>642</v>
      </c>
      <c r="B637" s="7">
        <v>31.190000999999999</v>
      </c>
      <c r="C637" s="8">
        <v>31.26</v>
      </c>
      <c r="D637" s="8">
        <v>31.040001</v>
      </c>
      <c r="E637" s="8">
        <v>31.209999</v>
      </c>
      <c r="F637" s="8">
        <v>25.920589</v>
      </c>
      <c r="G637" s="8">
        <v>36488500</v>
      </c>
    </row>
    <row r="638" spans="1:7" ht="20" customHeight="1">
      <c r="A638" s="6" t="s">
        <v>643</v>
      </c>
      <c r="B638" s="7">
        <v>31.1</v>
      </c>
      <c r="C638" s="8">
        <v>31.209999</v>
      </c>
      <c r="D638" s="8">
        <v>31.030000999999999</v>
      </c>
      <c r="E638" s="8">
        <v>31.18</v>
      </c>
      <c r="F638" s="8">
        <v>25.895678</v>
      </c>
      <c r="G638" s="8">
        <v>34542700</v>
      </c>
    </row>
    <row r="639" spans="1:7" ht="20" customHeight="1">
      <c r="A639" s="6" t="s">
        <v>644</v>
      </c>
      <c r="B639" s="7">
        <v>31.09</v>
      </c>
      <c r="C639" s="8">
        <v>31.190000999999999</v>
      </c>
      <c r="D639" s="8">
        <v>31.040001</v>
      </c>
      <c r="E639" s="8">
        <v>31.049999</v>
      </c>
      <c r="F639" s="8">
        <v>25.787711999999999</v>
      </c>
      <c r="G639" s="8">
        <v>48871900</v>
      </c>
    </row>
    <row r="640" spans="1:7" ht="20" customHeight="1">
      <c r="A640" s="6" t="s">
        <v>645</v>
      </c>
      <c r="B640" s="7">
        <v>30.950001</v>
      </c>
      <c r="C640" s="8">
        <v>31.48</v>
      </c>
      <c r="D640" s="8">
        <v>30.91</v>
      </c>
      <c r="E640" s="8">
        <v>31.450001</v>
      </c>
      <c r="F640" s="8">
        <v>26.119918999999999</v>
      </c>
      <c r="G640" s="8">
        <v>45543000</v>
      </c>
    </row>
    <row r="641" spans="1:7" ht="20" customHeight="1">
      <c r="A641" s="6" t="s">
        <v>646</v>
      </c>
      <c r="B641" s="7">
        <v>31.43</v>
      </c>
      <c r="C641" s="8">
        <v>31.610001</v>
      </c>
      <c r="D641" s="8">
        <v>31.09</v>
      </c>
      <c r="E641" s="8">
        <v>31.190000999999999</v>
      </c>
      <c r="F641" s="8">
        <v>25.903986</v>
      </c>
      <c r="G641" s="8">
        <v>102348900</v>
      </c>
    </row>
    <row r="642" spans="1:7" ht="20" customHeight="1">
      <c r="A642" s="6" t="s">
        <v>647</v>
      </c>
      <c r="B642" s="7">
        <v>31</v>
      </c>
      <c r="C642" s="8">
        <v>31.07</v>
      </c>
      <c r="D642" s="8">
        <v>30.639999</v>
      </c>
      <c r="E642" s="8">
        <v>30.780000999999999</v>
      </c>
      <c r="F642" s="8">
        <v>25.563471</v>
      </c>
      <c r="G642" s="8">
        <v>46825900</v>
      </c>
    </row>
    <row r="643" spans="1:7" ht="20" customHeight="1">
      <c r="A643" s="6" t="s">
        <v>648</v>
      </c>
      <c r="B643" s="7">
        <v>30.950001</v>
      </c>
      <c r="C643" s="8">
        <v>31</v>
      </c>
      <c r="D643" s="8">
        <v>30.360001</v>
      </c>
      <c r="E643" s="8">
        <v>30.389999</v>
      </c>
      <c r="F643" s="8">
        <v>25.239564999999999</v>
      </c>
      <c r="G643" s="8">
        <v>54266400</v>
      </c>
    </row>
    <row r="644" spans="1:7" ht="20" customHeight="1">
      <c r="A644" s="6" t="s">
        <v>649</v>
      </c>
      <c r="B644" s="7">
        <v>30.280000999999999</v>
      </c>
      <c r="C644" s="8">
        <v>30.6</v>
      </c>
      <c r="D644" s="8">
        <v>30.040001</v>
      </c>
      <c r="E644" s="8">
        <v>30.17</v>
      </c>
      <c r="F644" s="8">
        <v>25.056854000000001</v>
      </c>
      <c r="G644" s="8">
        <v>54672000</v>
      </c>
    </row>
    <row r="645" spans="1:7" ht="20" customHeight="1">
      <c r="A645" s="6" t="s">
        <v>650</v>
      </c>
      <c r="B645" s="7">
        <v>30.17</v>
      </c>
      <c r="C645" s="8">
        <v>30.4</v>
      </c>
      <c r="D645" s="8">
        <v>29.889999</v>
      </c>
      <c r="E645" s="8">
        <v>30.16</v>
      </c>
      <c r="F645" s="8">
        <v>25.048542000000001</v>
      </c>
      <c r="G645" s="8">
        <v>47129900</v>
      </c>
    </row>
    <row r="646" spans="1:7" ht="20" customHeight="1">
      <c r="A646" s="6" t="s">
        <v>651</v>
      </c>
      <c r="B646" s="7">
        <v>30.18</v>
      </c>
      <c r="C646" s="8">
        <v>30.26</v>
      </c>
      <c r="D646" s="8">
        <v>29.74</v>
      </c>
      <c r="E646" s="8">
        <v>29.76</v>
      </c>
      <c r="F646" s="8">
        <v>24.716336999999999</v>
      </c>
      <c r="G646" s="8">
        <v>54229300</v>
      </c>
    </row>
    <row r="647" spans="1:7" ht="20" customHeight="1">
      <c r="A647" s="6" t="s">
        <v>652</v>
      </c>
      <c r="B647" s="7">
        <v>29.809999000000001</v>
      </c>
      <c r="C647" s="8">
        <v>29.98</v>
      </c>
      <c r="D647" s="8">
        <v>29.42</v>
      </c>
      <c r="E647" s="8">
        <v>29.49</v>
      </c>
      <c r="F647" s="8">
        <v>24.492100000000001</v>
      </c>
      <c r="G647" s="8">
        <v>54042700</v>
      </c>
    </row>
    <row r="648" spans="1:7" ht="20" customHeight="1">
      <c r="A648" s="6" t="s">
        <v>653</v>
      </c>
      <c r="B648" s="7">
        <v>29.68</v>
      </c>
      <c r="C648" s="8">
        <v>29.889999</v>
      </c>
      <c r="D648" s="8">
        <v>29.5</v>
      </c>
      <c r="E648" s="8">
        <v>29.66</v>
      </c>
      <c r="F648" s="8">
        <v>24.633284</v>
      </c>
      <c r="G648" s="8">
        <v>43338900</v>
      </c>
    </row>
    <row r="649" spans="1:7" ht="20" customHeight="1">
      <c r="A649" s="6" t="s">
        <v>654</v>
      </c>
      <c r="B649" s="7">
        <v>29.75</v>
      </c>
      <c r="C649" s="8">
        <v>29.99</v>
      </c>
      <c r="D649" s="8">
        <v>29.67</v>
      </c>
      <c r="E649" s="8">
        <v>29.860001</v>
      </c>
      <c r="F649" s="8">
        <v>24.799395000000001</v>
      </c>
      <c r="G649" s="8">
        <v>46655900</v>
      </c>
    </row>
    <row r="650" spans="1:7" ht="20" customHeight="1">
      <c r="A650" s="6" t="s">
        <v>655</v>
      </c>
      <c r="B650" s="7">
        <v>29.969999000000001</v>
      </c>
      <c r="C650" s="8">
        <v>30.030000999999999</v>
      </c>
      <c r="D650" s="8">
        <v>29.57</v>
      </c>
      <c r="E650" s="8">
        <v>30.030000999999999</v>
      </c>
      <c r="F650" s="8">
        <v>24.940580000000001</v>
      </c>
      <c r="G650" s="8">
        <v>43634900</v>
      </c>
    </row>
    <row r="651" spans="1:7" ht="20" customHeight="1">
      <c r="A651" s="6" t="s">
        <v>656</v>
      </c>
      <c r="B651" s="7">
        <v>30.23</v>
      </c>
      <c r="C651" s="8">
        <v>30.25</v>
      </c>
      <c r="D651" s="8">
        <v>29.74</v>
      </c>
      <c r="E651" s="8">
        <v>29.85</v>
      </c>
      <c r="F651" s="8">
        <v>24.791080000000001</v>
      </c>
      <c r="G651" s="8">
        <v>41133900</v>
      </c>
    </row>
    <row r="652" spans="1:7" ht="20" customHeight="1">
      <c r="A652" s="6" t="s">
        <v>657</v>
      </c>
      <c r="B652" s="7">
        <v>29.639999</v>
      </c>
      <c r="C652" s="8">
        <v>29.92</v>
      </c>
      <c r="D652" s="8">
        <v>29.549999</v>
      </c>
      <c r="E652" s="8">
        <v>29.780000999999999</v>
      </c>
      <c r="F652" s="8">
        <v>24.732944</v>
      </c>
      <c r="G652" s="8">
        <v>29752000</v>
      </c>
    </row>
    <row r="653" spans="1:7" ht="20" customHeight="1">
      <c r="A653" s="6" t="s">
        <v>658</v>
      </c>
      <c r="B653" s="7">
        <v>29.68</v>
      </c>
      <c r="C653" s="8">
        <v>29.74</v>
      </c>
      <c r="D653" s="8">
        <v>29.18</v>
      </c>
      <c r="E653" s="8">
        <v>29.280000999999999</v>
      </c>
      <c r="F653" s="8">
        <v>24.317685999999998</v>
      </c>
      <c r="G653" s="8">
        <v>45121100</v>
      </c>
    </row>
    <row r="654" spans="1:7" ht="20" customHeight="1">
      <c r="A654" s="6" t="s">
        <v>659</v>
      </c>
      <c r="B654" s="7">
        <v>29.15</v>
      </c>
      <c r="C654" s="8">
        <v>29.309999000000001</v>
      </c>
      <c r="D654" s="8">
        <v>28.950001</v>
      </c>
      <c r="E654" s="8">
        <v>28.98</v>
      </c>
      <c r="F654" s="8">
        <v>24.068529000000002</v>
      </c>
      <c r="G654" s="8">
        <v>47227100</v>
      </c>
    </row>
    <row r="655" spans="1:7" ht="20" customHeight="1">
      <c r="A655" s="6" t="s">
        <v>660</v>
      </c>
      <c r="B655" s="7">
        <v>29.219999000000001</v>
      </c>
      <c r="C655" s="8">
        <v>29.25</v>
      </c>
      <c r="D655" s="8">
        <v>28.870000999999998</v>
      </c>
      <c r="E655" s="8">
        <v>28.950001</v>
      </c>
      <c r="F655" s="8">
        <v>24.043614999999999</v>
      </c>
      <c r="G655" s="8">
        <v>41488500</v>
      </c>
    </row>
    <row r="656" spans="1:7" ht="20" customHeight="1">
      <c r="A656" s="6" t="s">
        <v>661</v>
      </c>
      <c r="B656" s="7">
        <v>28.969999000000001</v>
      </c>
      <c r="C656" s="8">
        <v>29.32</v>
      </c>
      <c r="D656" s="8">
        <v>28.799999</v>
      </c>
      <c r="E656" s="8">
        <v>29.200001</v>
      </c>
      <c r="F656" s="8">
        <v>24.251242000000001</v>
      </c>
      <c r="G656" s="8">
        <v>46464700</v>
      </c>
    </row>
    <row r="657" spans="1:7" ht="20" customHeight="1">
      <c r="A657" s="6" t="s">
        <v>662</v>
      </c>
      <c r="B657" s="7">
        <v>29.370000999999998</v>
      </c>
      <c r="C657" s="8">
        <v>29.719999000000001</v>
      </c>
      <c r="D657" s="8">
        <v>29.25</v>
      </c>
      <c r="E657" s="8">
        <v>29.51</v>
      </c>
      <c r="F657" s="8">
        <v>24.508709</v>
      </c>
      <c r="G657" s="8">
        <v>42440200</v>
      </c>
    </row>
    <row r="658" spans="1:7" ht="20" customHeight="1">
      <c r="A658" s="6" t="s">
        <v>663</v>
      </c>
      <c r="B658" s="7">
        <v>29.450001</v>
      </c>
      <c r="C658" s="8">
        <v>29.74</v>
      </c>
      <c r="D658" s="8">
        <v>29.32</v>
      </c>
      <c r="E658" s="8">
        <v>29.49</v>
      </c>
      <c r="F658" s="8">
        <v>24.492100000000001</v>
      </c>
      <c r="G658" s="8">
        <v>47739400</v>
      </c>
    </row>
    <row r="659" spans="1:7" ht="20" customHeight="1">
      <c r="A659" s="6" t="s">
        <v>664</v>
      </c>
      <c r="B659" s="7">
        <v>29.299999</v>
      </c>
      <c r="C659" s="8">
        <v>29.639999</v>
      </c>
      <c r="D659" s="8">
        <v>29.09</v>
      </c>
      <c r="E659" s="8">
        <v>29.59</v>
      </c>
      <c r="F659" s="8">
        <v>24.575144000000002</v>
      </c>
      <c r="G659" s="8">
        <v>44206100</v>
      </c>
    </row>
    <row r="660" spans="1:7" ht="20" customHeight="1">
      <c r="A660" s="6" t="s">
        <v>665</v>
      </c>
      <c r="B660" s="7">
        <v>29.65</v>
      </c>
      <c r="C660" s="8">
        <v>29.73</v>
      </c>
      <c r="D660" s="8">
        <v>29.26</v>
      </c>
      <c r="E660" s="8">
        <v>29.5</v>
      </c>
      <c r="F660" s="8">
        <v>24.500399000000002</v>
      </c>
      <c r="G660" s="8">
        <v>59238500</v>
      </c>
    </row>
    <row r="661" spans="1:7" ht="20" customHeight="1">
      <c r="A661" s="6" t="s">
        <v>666</v>
      </c>
      <c r="B661" s="7">
        <v>29.049999</v>
      </c>
      <c r="C661" s="8">
        <v>29.08</v>
      </c>
      <c r="D661" s="8">
        <v>28.5</v>
      </c>
      <c r="E661" s="8">
        <v>28.639999</v>
      </c>
      <c r="F661" s="8">
        <v>23.786148000000001</v>
      </c>
      <c r="G661" s="8">
        <v>90470800</v>
      </c>
    </row>
    <row r="662" spans="1:7" ht="20" customHeight="1">
      <c r="A662" s="6" t="s">
        <v>667</v>
      </c>
      <c r="B662" s="7">
        <v>28.73</v>
      </c>
      <c r="C662" s="8">
        <v>28.83</v>
      </c>
      <c r="D662" s="8">
        <v>27.83</v>
      </c>
      <c r="E662" s="8">
        <v>28</v>
      </c>
      <c r="F662" s="8">
        <v>23.254618000000001</v>
      </c>
      <c r="G662" s="8">
        <v>83374000</v>
      </c>
    </row>
    <row r="663" spans="1:7" ht="20" customHeight="1">
      <c r="A663" s="6" t="s">
        <v>668</v>
      </c>
      <c r="B663" s="7">
        <v>27.77</v>
      </c>
      <c r="C663" s="8">
        <v>28.200001</v>
      </c>
      <c r="D663" s="8">
        <v>27.76</v>
      </c>
      <c r="E663" s="8">
        <v>28.049999</v>
      </c>
      <c r="F663" s="8">
        <v>23.296143000000001</v>
      </c>
      <c r="G663" s="8">
        <v>64414800</v>
      </c>
    </row>
    <row r="664" spans="1:7" ht="20" customHeight="1">
      <c r="A664" s="6" t="s">
        <v>669</v>
      </c>
      <c r="B664" s="7">
        <v>28.16</v>
      </c>
      <c r="C664" s="8">
        <v>28.200001</v>
      </c>
      <c r="D664" s="8">
        <v>27.870000999999998</v>
      </c>
      <c r="E664" s="8">
        <v>27.9</v>
      </c>
      <c r="F664" s="8">
        <v>23.171564</v>
      </c>
      <c r="G664" s="8">
        <v>53320400</v>
      </c>
    </row>
    <row r="665" spans="1:7" ht="20" customHeight="1">
      <c r="A665" s="6" t="s">
        <v>670</v>
      </c>
      <c r="B665" s="7">
        <v>28.190000999999999</v>
      </c>
      <c r="C665" s="8">
        <v>28.200001</v>
      </c>
      <c r="D665" s="8">
        <v>27.860001</v>
      </c>
      <c r="E665" s="8">
        <v>27.879999000000002</v>
      </c>
      <c r="F665" s="8">
        <v>23.154959000000002</v>
      </c>
      <c r="G665" s="8">
        <v>54084300</v>
      </c>
    </row>
    <row r="666" spans="1:7" ht="20" customHeight="1">
      <c r="A666" s="6" t="s">
        <v>671</v>
      </c>
      <c r="B666" s="7">
        <v>27.860001</v>
      </c>
      <c r="C666" s="8">
        <v>28.34</v>
      </c>
      <c r="D666" s="8">
        <v>27.84</v>
      </c>
      <c r="E666" s="8">
        <v>28.209999</v>
      </c>
      <c r="F666" s="8">
        <v>23.429026</v>
      </c>
      <c r="G666" s="8">
        <v>57790000</v>
      </c>
    </row>
    <row r="667" spans="1:7" ht="20" customHeight="1">
      <c r="A667" s="6" t="s">
        <v>672</v>
      </c>
      <c r="B667" s="7">
        <v>28.549999</v>
      </c>
      <c r="C667" s="8">
        <v>28.879999000000002</v>
      </c>
      <c r="D667" s="8">
        <v>28.5</v>
      </c>
      <c r="E667" s="8">
        <v>28.540001</v>
      </c>
      <c r="F667" s="8">
        <v>23.703098000000001</v>
      </c>
      <c r="G667" s="8">
        <v>69464100</v>
      </c>
    </row>
    <row r="668" spans="1:7" ht="20" customHeight="1">
      <c r="A668" s="6" t="s">
        <v>673</v>
      </c>
      <c r="B668" s="7">
        <v>28.84</v>
      </c>
      <c r="C668" s="8">
        <v>29.559999000000001</v>
      </c>
      <c r="D668" s="8">
        <v>28.82</v>
      </c>
      <c r="E668" s="8">
        <v>29.52</v>
      </c>
      <c r="F668" s="8">
        <v>24.517009999999999</v>
      </c>
      <c r="G668" s="8">
        <v>72047900</v>
      </c>
    </row>
    <row r="669" spans="1:7" ht="20" customHeight="1">
      <c r="A669" s="6" t="s">
        <v>674</v>
      </c>
      <c r="B669" s="7">
        <v>29.59</v>
      </c>
      <c r="C669" s="8">
        <v>29.77</v>
      </c>
      <c r="D669" s="8">
        <v>29.33</v>
      </c>
      <c r="E669" s="8">
        <v>29.5</v>
      </c>
      <c r="F669" s="8">
        <v>24.500399000000002</v>
      </c>
      <c r="G669" s="8">
        <v>57131600</v>
      </c>
    </row>
    <row r="670" spans="1:7" ht="20" customHeight="1">
      <c r="A670" s="6" t="s">
        <v>675</v>
      </c>
      <c r="B670" s="7">
        <v>29.620000999999998</v>
      </c>
      <c r="C670" s="8">
        <v>29.74</v>
      </c>
      <c r="D670" s="8">
        <v>29.33</v>
      </c>
      <c r="E670" s="8">
        <v>29.629999000000002</v>
      </c>
      <c r="F670" s="8">
        <v>24.608362</v>
      </c>
      <c r="G670" s="8">
        <v>38070800</v>
      </c>
    </row>
    <row r="671" spans="1:7" ht="20" customHeight="1">
      <c r="A671" s="6" t="s">
        <v>676</v>
      </c>
      <c r="B671" s="7">
        <v>29.82</v>
      </c>
      <c r="C671" s="8">
        <v>30.200001</v>
      </c>
      <c r="D671" s="8">
        <v>29.610001</v>
      </c>
      <c r="E671" s="8">
        <v>29.860001</v>
      </c>
      <c r="F671" s="8">
        <v>24.799395000000001</v>
      </c>
      <c r="G671" s="8">
        <v>43401500</v>
      </c>
    </row>
    <row r="672" spans="1:7" ht="20" customHeight="1">
      <c r="A672" s="6" t="s">
        <v>677</v>
      </c>
      <c r="B672" s="7">
        <v>29.530000999999999</v>
      </c>
      <c r="C672" s="8">
        <v>29.83</v>
      </c>
      <c r="D672" s="8">
        <v>29.049999</v>
      </c>
      <c r="E672" s="8">
        <v>29.08</v>
      </c>
      <c r="F672" s="8">
        <v>24.151585000000001</v>
      </c>
      <c r="G672" s="8">
        <v>57871800</v>
      </c>
    </row>
    <row r="673" spans="1:7" ht="20" customHeight="1">
      <c r="A673" s="6" t="s">
        <v>678</v>
      </c>
      <c r="B673" s="7">
        <v>29.120000999999998</v>
      </c>
      <c r="C673" s="8">
        <v>29.370000999999998</v>
      </c>
      <c r="D673" s="8">
        <v>28.799999</v>
      </c>
      <c r="E673" s="8">
        <v>28.809999000000001</v>
      </c>
      <c r="F673" s="8">
        <v>23.927347000000001</v>
      </c>
      <c r="G673" s="8">
        <v>49841800</v>
      </c>
    </row>
    <row r="674" spans="1:7" ht="20" customHeight="1">
      <c r="A674" s="6" t="s">
        <v>679</v>
      </c>
      <c r="B674" s="7">
        <v>28.879999000000002</v>
      </c>
      <c r="C674" s="8">
        <v>29.190000999999999</v>
      </c>
      <c r="D674" s="8">
        <v>28.809999000000001</v>
      </c>
      <c r="E674" s="8">
        <v>28.83</v>
      </c>
      <c r="F674" s="8">
        <v>23.943953</v>
      </c>
      <c r="G674" s="8">
        <v>43291200</v>
      </c>
    </row>
    <row r="675" spans="1:7" ht="20" customHeight="1">
      <c r="A675" s="6" t="s">
        <v>680</v>
      </c>
      <c r="B675" s="7">
        <v>28.940000999999999</v>
      </c>
      <c r="C675" s="8">
        <v>29.01</v>
      </c>
      <c r="D675" s="8">
        <v>28.209999</v>
      </c>
      <c r="E675" s="8">
        <v>28.219999000000001</v>
      </c>
      <c r="F675" s="8">
        <v>23.437329999999999</v>
      </c>
      <c r="G675" s="8">
        <v>61112300</v>
      </c>
    </row>
    <row r="676" spans="1:7" ht="20" customHeight="1">
      <c r="A676" s="6" t="s">
        <v>681</v>
      </c>
      <c r="B676" s="7">
        <v>27.02</v>
      </c>
      <c r="C676" s="8">
        <v>27.299999</v>
      </c>
      <c r="D676" s="8">
        <v>26.75</v>
      </c>
      <c r="E676" s="8">
        <v>27.09</v>
      </c>
      <c r="F676" s="8">
        <v>22.683723000000001</v>
      </c>
      <c r="G676" s="8">
        <v>131689200</v>
      </c>
    </row>
    <row r="677" spans="1:7" ht="20" customHeight="1">
      <c r="A677" s="6" t="s">
        <v>682</v>
      </c>
      <c r="B677" s="7">
        <v>27.24</v>
      </c>
      <c r="C677" s="8">
        <v>27.290001</v>
      </c>
      <c r="D677" s="8">
        <v>26.799999</v>
      </c>
      <c r="E677" s="8">
        <v>26.84</v>
      </c>
      <c r="F677" s="8">
        <v>22.47439</v>
      </c>
      <c r="G677" s="8">
        <v>76086100</v>
      </c>
    </row>
    <row r="678" spans="1:7" ht="20" customHeight="1">
      <c r="A678" s="6" t="s">
        <v>683</v>
      </c>
      <c r="B678" s="7">
        <v>26.879999000000002</v>
      </c>
      <c r="C678" s="8">
        <v>26.969999000000001</v>
      </c>
      <c r="D678" s="8">
        <v>26.629999000000002</v>
      </c>
      <c r="E678" s="8">
        <v>26.66</v>
      </c>
      <c r="F678" s="8">
        <v>22.323661999999999</v>
      </c>
      <c r="G678" s="8">
        <v>50955600</v>
      </c>
    </row>
    <row r="679" spans="1:7" ht="20" customHeight="1">
      <c r="A679" s="6" t="s">
        <v>684</v>
      </c>
      <c r="B679" s="7">
        <v>26.67</v>
      </c>
      <c r="C679" s="8">
        <v>26.700001</v>
      </c>
      <c r="D679" s="8">
        <v>26.34</v>
      </c>
      <c r="E679" s="8">
        <v>26.52</v>
      </c>
      <c r="F679" s="8">
        <v>22.206434000000002</v>
      </c>
      <c r="G679" s="8">
        <v>64083300</v>
      </c>
    </row>
    <row r="680" spans="1:7" ht="20" customHeight="1">
      <c r="A680" s="6" t="s">
        <v>685</v>
      </c>
      <c r="B680" s="7">
        <v>26.799999</v>
      </c>
      <c r="C680" s="8">
        <v>26.799999</v>
      </c>
      <c r="D680" s="8">
        <v>26.469999000000001</v>
      </c>
      <c r="E680" s="8">
        <v>26.73</v>
      </c>
      <c r="F680" s="8">
        <v>22.382270999999999</v>
      </c>
      <c r="G680" s="8">
        <v>57179300</v>
      </c>
    </row>
    <row r="681" spans="1:7" ht="20" customHeight="1">
      <c r="A681" s="6" t="s">
        <v>686</v>
      </c>
      <c r="B681" s="7">
        <v>26.76</v>
      </c>
      <c r="C681" s="8">
        <v>26.799999</v>
      </c>
      <c r="D681" s="8">
        <v>26.459999</v>
      </c>
      <c r="E681" s="8">
        <v>26.709999</v>
      </c>
      <c r="F681" s="8">
        <v>22.365524000000001</v>
      </c>
      <c r="G681" s="8">
        <v>47070400</v>
      </c>
    </row>
    <row r="682" spans="1:7" ht="20" customHeight="1">
      <c r="A682" s="6" t="s">
        <v>687</v>
      </c>
      <c r="B682" s="7">
        <v>26.709999</v>
      </c>
      <c r="C682" s="8">
        <v>27.17</v>
      </c>
      <c r="D682" s="8">
        <v>26.67</v>
      </c>
      <c r="E682" s="8">
        <v>26.950001</v>
      </c>
      <c r="F682" s="8">
        <v>22.566492</v>
      </c>
      <c r="G682" s="8">
        <v>66360300</v>
      </c>
    </row>
    <row r="683" spans="1:7" ht="20" customHeight="1">
      <c r="A683" s="6" t="s">
        <v>688</v>
      </c>
      <c r="B683" s="7">
        <v>27.23</v>
      </c>
      <c r="C683" s="8">
        <v>27.77</v>
      </c>
      <c r="D683" s="8">
        <v>27.200001</v>
      </c>
      <c r="E683" s="8">
        <v>27.700001</v>
      </c>
      <c r="F683" s="8">
        <v>23.194500000000001</v>
      </c>
      <c r="G683" s="8">
        <v>57845700</v>
      </c>
    </row>
    <row r="684" spans="1:7" ht="20" customHeight="1">
      <c r="A684" s="6" t="s">
        <v>689</v>
      </c>
      <c r="B684" s="7">
        <v>27.540001</v>
      </c>
      <c r="C684" s="8">
        <v>27.58</v>
      </c>
      <c r="D684" s="8">
        <v>27.17</v>
      </c>
      <c r="E684" s="8">
        <v>27.389999</v>
      </c>
      <c r="F684" s="8">
        <v>22.934929</v>
      </c>
      <c r="G684" s="8">
        <v>85198700</v>
      </c>
    </row>
    <row r="685" spans="1:7" ht="20" customHeight="1">
      <c r="A685" s="6" t="s">
        <v>690</v>
      </c>
      <c r="B685" s="7">
        <v>27.360001</v>
      </c>
      <c r="C685" s="8">
        <v>27.379999000000002</v>
      </c>
      <c r="D685" s="8">
        <v>27.040001</v>
      </c>
      <c r="E685" s="8">
        <v>27.08</v>
      </c>
      <c r="F685" s="8">
        <v>22.675352</v>
      </c>
      <c r="G685" s="8">
        <v>45018600</v>
      </c>
    </row>
    <row r="686" spans="1:7" ht="20" customHeight="1">
      <c r="A686" s="6" t="s">
        <v>691</v>
      </c>
      <c r="B686" s="7">
        <v>27.01</v>
      </c>
      <c r="C686" s="8">
        <v>27.389999</v>
      </c>
      <c r="D686" s="8">
        <v>26.77</v>
      </c>
      <c r="E686" s="8">
        <v>27.360001</v>
      </c>
      <c r="F686" s="8">
        <v>22.909807000000001</v>
      </c>
      <c r="G686" s="8">
        <v>53018400</v>
      </c>
    </row>
    <row r="687" spans="1:7" ht="20" customHeight="1">
      <c r="A687" s="6" t="s">
        <v>692</v>
      </c>
      <c r="B687" s="7">
        <v>27.110001</v>
      </c>
      <c r="C687" s="8">
        <v>27.360001</v>
      </c>
      <c r="D687" s="8">
        <v>26.860001</v>
      </c>
      <c r="E687" s="8">
        <v>26.950001</v>
      </c>
      <c r="F687" s="8">
        <v>22.566492</v>
      </c>
      <c r="G687" s="8">
        <v>69551400</v>
      </c>
    </row>
    <row r="688" spans="1:7" ht="20" customHeight="1">
      <c r="A688" s="6" t="s">
        <v>693</v>
      </c>
      <c r="B688" s="7">
        <v>27.049999</v>
      </c>
      <c r="C688" s="8">
        <v>27.129999000000002</v>
      </c>
      <c r="D688" s="8">
        <v>26.49</v>
      </c>
      <c r="E688" s="8">
        <v>26.620000999999998</v>
      </c>
      <c r="F688" s="8">
        <v>22.290171000000001</v>
      </c>
      <c r="G688" s="8">
        <v>83690200</v>
      </c>
    </row>
    <row r="689" spans="1:7" ht="20" customHeight="1">
      <c r="A689" s="6" t="s">
        <v>694</v>
      </c>
      <c r="B689" s="7">
        <v>26.780000999999999</v>
      </c>
      <c r="C689" s="8">
        <v>26.82</v>
      </c>
      <c r="D689" s="8">
        <v>26.4</v>
      </c>
      <c r="E689" s="8">
        <v>26.43</v>
      </c>
      <c r="F689" s="8">
        <v>22.131065</v>
      </c>
      <c r="G689" s="8">
        <v>53173800</v>
      </c>
    </row>
    <row r="690" spans="1:7" ht="20" customHeight="1">
      <c r="A690" s="6" t="s">
        <v>695</v>
      </c>
      <c r="B690" s="7">
        <v>26.5</v>
      </c>
      <c r="C690" s="8">
        <v>26.629999000000002</v>
      </c>
      <c r="D690" s="8">
        <v>26.34</v>
      </c>
      <c r="E690" s="8">
        <v>26.370000999999998</v>
      </c>
      <c r="F690" s="8">
        <v>22.080828</v>
      </c>
      <c r="G690" s="8">
        <v>49777500</v>
      </c>
    </row>
    <row r="691" spans="1:7" ht="20" customHeight="1">
      <c r="A691" s="6" t="s">
        <v>696</v>
      </c>
      <c r="B691" s="7">
        <v>26.379999000000002</v>
      </c>
      <c r="C691" s="8">
        <v>26.93</v>
      </c>
      <c r="D691" s="8">
        <v>26.26</v>
      </c>
      <c r="E691" s="8">
        <v>26.67</v>
      </c>
      <c r="F691" s="8">
        <v>22.332035000000001</v>
      </c>
      <c r="G691" s="8">
        <v>68283800</v>
      </c>
    </row>
    <row r="692" spans="1:7" ht="20" customHeight="1">
      <c r="A692" s="6" t="s">
        <v>697</v>
      </c>
      <c r="B692" s="7">
        <v>26.809999000000001</v>
      </c>
      <c r="C692" s="8">
        <v>26.98</v>
      </c>
      <c r="D692" s="8">
        <v>26.610001</v>
      </c>
      <c r="E692" s="8">
        <v>26.73</v>
      </c>
      <c r="F692" s="8">
        <v>22.382270999999999</v>
      </c>
      <c r="G692" s="8">
        <v>39182300</v>
      </c>
    </row>
    <row r="693" spans="1:7" ht="20" customHeight="1">
      <c r="A693" s="6" t="s">
        <v>698</v>
      </c>
      <c r="B693" s="7">
        <v>26.82</v>
      </c>
      <c r="C693" s="8">
        <v>26.82</v>
      </c>
      <c r="D693" s="8">
        <v>26.370000999999998</v>
      </c>
      <c r="E693" s="8">
        <v>26.459999</v>
      </c>
      <c r="F693" s="8">
        <v>22.156191</v>
      </c>
      <c r="G693" s="8">
        <v>46162100</v>
      </c>
    </row>
    <row r="694" spans="1:7" ht="20" customHeight="1">
      <c r="A694" s="6" t="s">
        <v>699</v>
      </c>
      <c r="B694" s="7">
        <v>26.559999000000001</v>
      </c>
      <c r="C694" s="8">
        <v>26.969999000000001</v>
      </c>
      <c r="D694" s="8">
        <v>26.52</v>
      </c>
      <c r="E694" s="8">
        <v>26.940000999999999</v>
      </c>
      <c r="F694" s="8">
        <v>22.558119000000001</v>
      </c>
      <c r="G694" s="8">
        <v>47031100</v>
      </c>
    </row>
    <row r="695" spans="1:7" ht="20" customHeight="1">
      <c r="A695" s="6" t="s">
        <v>700</v>
      </c>
      <c r="B695" s="7">
        <v>27.049999</v>
      </c>
      <c r="C695" s="8">
        <v>27.49</v>
      </c>
      <c r="D695" s="8">
        <v>27.049999</v>
      </c>
      <c r="E695" s="8">
        <v>27.32</v>
      </c>
      <c r="F695" s="8">
        <v>22.876308000000002</v>
      </c>
      <c r="G695" s="8">
        <v>52282800</v>
      </c>
    </row>
    <row r="696" spans="1:7" ht="20" customHeight="1">
      <c r="A696" s="6" t="s">
        <v>701</v>
      </c>
      <c r="B696" s="7">
        <v>27.530000999999999</v>
      </c>
      <c r="C696" s="8">
        <v>27.620000999999998</v>
      </c>
      <c r="D696" s="8">
        <v>27.08</v>
      </c>
      <c r="E696" s="8">
        <v>27.24</v>
      </c>
      <c r="F696" s="8">
        <v>22.80932</v>
      </c>
      <c r="G696" s="8">
        <v>43966300</v>
      </c>
    </row>
    <row r="697" spans="1:7" ht="20" customHeight="1">
      <c r="A697" s="6" t="s">
        <v>702</v>
      </c>
      <c r="B697" s="7">
        <v>27.32</v>
      </c>
      <c r="C697" s="8">
        <v>27.52</v>
      </c>
      <c r="D697" s="8">
        <v>26.950001</v>
      </c>
      <c r="E697" s="8">
        <v>27.110001</v>
      </c>
      <c r="F697" s="8">
        <v>22.700469999999999</v>
      </c>
      <c r="G697" s="8">
        <v>45080100</v>
      </c>
    </row>
    <row r="698" spans="1:7" ht="20" customHeight="1">
      <c r="A698" s="6" t="s">
        <v>703</v>
      </c>
      <c r="B698" s="7">
        <v>27.110001</v>
      </c>
      <c r="C698" s="8">
        <v>27.129999000000002</v>
      </c>
      <c r="D698" s="8">
        <v>26.700001</v>
      </c>
      <c r="E698" s="8">
        <v>26.809999000000001</v>
      </c>
      <c r="F698" s="8">
        <v>22.449265</v>
      </c>
      <c r="G698" s="8">
        <v>42077500</v>
      </c>
    </row>
    <row r="699" spans="1:7" ht="20" customHeight="1">
      <c r="A699" s="6" t="s">
        <v>704</v>
      </c>
      <c r="B699" s="7">
        <v>26.790001</v>
      </c>
      <c r="C699" s="8">
        <v>27.219999000000001</v>
      </c>
      <c r="D699" s="8">
        <v>26.68</v>
      </c>
      <c r="E699" s="8">
        <v>27.1</v>
      </c>
      <c r="F699" s="8">
        <v>22.692097</v>
      </c>
      <c r="G699" s="8">
        <v>42046100</v>
      </c>
    </row>
    <row r="700" spans="1:7" ht="20" customHeight="1">
      <c r="A700" s="6" t="s">
        <v>705</v>
      </c>
      <c r="B700" s="7">
        <v>27.25</v>
      </c>
      <c r="C700" s="8">
        <v>27.629999000000002</v>
      </c>
      <c r="D700" s="8">
        <v>27.139999</v>
      </c>
      <c r="E700" s="8">
        <v>27.559999000000001</v>
      </c>
      <c r="F700" s="8">
        <v>23.077276000000001</v>
      </c>
      <c r="G700" s="8">
        <v>50486900</v>
      </c>
    </row>
    <row r="701" spans="1:7" ht="20" customHeight="1">
      <c r="A701" s="6" t="s">
        <v>706</v>
      </c>
      <c r="B701" s="7">
        <v>27.690000999999999</v>
      </c>
      <c r="C701" s="8">
        <v>27.73</v>
      </c>
      <c r="D701" s="8">
        <v>27.25</v>
      </c>
      <c r="E701" s="8">
        <v>27.309999000000001</v>
      </c>
      <c r="F701" s="8">
        <v>22.867930999999999</v>
      </c>
      <c r="G701" s="8">
        <v>53519900</v>
      </c>
    </row>
    <row r="702" spans="1:7" ht="20" customHeight="1">
      <c r="A702" s="6" t="s">
        <v>707</v>
      </c>
      <c r="B702" s="7">
        <v>27.360001</v>
      </c>
      <c r="C702" s="8">
        <v>27.68</v>
      </c>
      <c r="D702" s="8">
        <v>27.15</v>
      </c>
      <c r="E702" s="8">
        <v>27.68</v>
      </c>
      <c r="F702" s="8">
        <v>23.177757</v>
      </c>
      <c r="G702" s="8">
        <v>52607300</v>
      </c>
    </row>
    <row r="703" spans="1:7" ht="20" customHeight="1">
      <c r="A703" s="6" t="s">
        <v>708</v>
      </c>
      <c r="B703" s="7">
        <v>27.450001</v>
      </c>
      <c r="C703" s="8">
        <v>27.49</v>
      </c>
      <c r="D703" s="8">
        <v>27</v>
      </c>
      <c r="E703" s="8">
        <v>27.450001</v>
      </c>
      <c r="F703" s="8">
        <v>22.985168000000002</v>
      </c>
      <c r="G703" s="8">
        <v>98776500</v>
      </c>
    </row>
    <row r="704" spans="1:7" ht="20" customHeight="1">
      <c r="A704" s="6" t="s">
        <v>709</v>
      </c>
      <c r="B704" s="7">
        <v>27.200001</v>
      </c>
      <c r="C704" s="8">
        <v>27.25</v>
      </c>
      <c r="D704" s="8">
        <v>27</v>
      </c>
      <c r="E704" s="8">
        <v>27.059999000000001</v>
      </c>
      <c r="F704" s="8">
        <v>22.658598000000001</v>
      </c>
      <c r="G704" s="8">
        <v>20842400</v>
      </c>
    </row>
    <row r="705" spans="1:7" ht="20" customHeight="1">
      <c r="A705" s="6" t="s">
        <v>710</v>
      </c>
      <c r="B705" s="7">
        <v>27.030000999999999</v>
      </c>
      <c r="C705" s="8">
        <v>27.200001</v>
      </c>
      <c r="D705" s="8">
        <v>26.700001</v>
      </c>
      <c r="E705" s="8">
        <v>26.860001</v>
      </c>
      <c r="F705" s="8">
        <v>22.491126999999999</v>
      </c>
      <c r="G705" s="8">
        <v>31631100</v>
      </c>
    </row>
    <row r="706" spans="1:7" ht="20" customHeight="1">
      <c r="A706" s="6" t="s">
        <v>711</v>
      </c>
      <c r="B706" s="7">
        <v>26.889999</v>
      </c>
      <c r="C706" s="8">
        <v>27.09</v>
      </c>
      <c r="D706" s="8">
        <v>26.57</v>
      </c>
      <c r="E706" s="8">
        <v>26.959999</v>
      </c>
      <c r="F706" s="8">
        <v>22.574862</v>
      </c>
      <c r="G706" s="8">
        <v>39394000</v>
      </c>
    </row>
    <row r="707" spans="1:7" ht="20" customHeight="1">
      <c r="A707" s="6" t="s">
        <v>712</v>
      </c>
      <c r="B707" s="7">
        <v>26.709999</v>
      </c>
      <c r="C707" s="8">
        <v>26.9</v>
      </c>
      <c r="D707" s="8">
        <v>26.549999</v>
      </c>
      <c r="E707" s="8">
        <v>26.549999</v>
      </c>
      <c r="F707" s="8">
        <v>22.231552000000001</v>
      </c>
      <c r="G707" s="8">
        <v>28239900</v>
      </c>
    </row>
    <row r="708" spans="1:7" ht="20" customHeight="1">
      <c r="A708" s="6" t="s">
        <v>713</v>
      </c>
      <c r="B708" s="7">
        <v>26.59</v>
      </c>
      <c r="C708" s="8">
        <v>26.77</v>
      </c>
      <c r="D708" s="8">
        <v>26.370000999999998</v>
      </c>
      <c r="E708" s="8">
        <v>26.709999</v>
      </c>
      <c r="F708" s="8">
        <v>22.365524000000001</v>
      </c>
      <c r="G708" s="8">
        <v>42749500</v>
      </c>
    </row>
    <row r="709" spans="1:7" ht="20" customHeight="1">
      <c r="A709" s="6" t="s">
        <v>714</v>
      </c>
      <c r="B709" s="7">
        <v>27.25</v>
      </c>
      <c r="C709" s="8">
        <v>27.73</v>
      </c>
      <c r="D709" s="8">
        <v>27.15</v>
      </c>
      <c r="E709" s="8">
        <v>27.620000999999998</v>
      </c>
      <c r="F709" s="8">
        <v>23.127514000000001</v>
      </c>
      <c r="G709" s="8">
        <v>52899300</v>
      </c>
    </row>
    <row r="710" spans="1:7" ht="20" customHeight="1">
      <c r="A710" s="6" t="s">
        <v>715</v>
      </c>
      <c r="B710" s="7">
        <v>27.629999000000002</v>
      </c>
      <c r="C710" s="8">
        <v>27.65</v>
      </c>
      <c r="D710" s="8">
        <v>27.16</v>
      </c>
      <c r="E710" s="8">
        <v>27.25</v>
      </c>
      <c r="F710" s="8">
        <v>22.817688</v>
      </c>
      <c r="G710" s="8">
        <v>48294400</v>
      </c>
    </row>
    <row r="711" spans="1:7" ht="20" customHeight="1">
      <c r="A711" s="6" t="s">
        <v>716</v>
      </c>
      <c r="B711" s="7">
        <v>27.27</v>
      </c>
      <c r="C711" s="8">
        <v>27.34</v>
      </c>
      <c r="D711" s="8">
        <v>26.73</v>
      </c>
      <c r="E711" s="8">
        <v>26.74</v>
      </c>
      <c r="F711" s="8">
        <v>22.390646</v>
      </c>
      <c r="G711" s="8">
        <v>52521100</v>
      </c>
    </row>
    <row r="712" spans="1:7" ht="20" customHeight="1">
      <c r="A712" s="6" t="s">
        <v>717</v>
      </c>
      <c r="B712" s="7">
        <v>26.77</v>
      </c>
      <c r="C712" s="8">
        <v>26.879999000000002</v>
      </c>
      <c r="D712" s="8">
        <v>26.639999</v>
      </c>
      <c r="E712" s="8">
        <v>26.690000999999999</v>
      </c>
      <c r="F712" s="8">
        <v>22.348782</v>
      </c>
      <c r="G712" s="8">
        <v>37110400</v>
      </c>
    </row>
    <row r="713" spans="1:7" ht="20" customHeight="1">
      <c r="A713" s="6" t="s">
        <v>718</v>
      </c>
      <c r="B713" s="7">
        <v>26.75</v>
      </c>
      <c r="C713" s="8">
        <v>26.790001</v>
      </c>
      <c r="D713" s="8">
        <v>26.459999</v>
      </c>
      <c r="E713" s="8">
        <v>26.549999</v>
      </c>
      <c r="F713" s="8">
        <v>22.231552000000001</v>
      </c>
      <c r="G713" s="8">
        <v>44703100</v>
      </c>
    </row>
    <row r="714" spans="1:7" ht="20" customHeight="1">
      <c r="A714" s="6" t="s">
        <v>719</v>
      </c>
      <c r="B714" s="7">
        <v>26.719999000000001</v>
      </c>
      <c r="C714" s="8">
        <v>26.75</v>
      </c>
      <c r="D714" s="8">
        <v>26.559999000000001</v>
      </c>
      <c r="E714" s="8">
        <v>26.700001</v>
      </c>
      <c r="F714" s="8">
        <v>22.357154999999999</v>
      </c>
      <c r="G714" s="8">
        <v>49047900</v>
      </c>
    </row>
    <row r="715" spans="1:7" ht="20" customHeight="1">
      <c r="A715" s="6" t="s">
        <v>720</v>
      </c>
      <c r="B715" s="7">
        <v>26.65</v>
      </c>
      <c r="C715" s="8">
        <v>26.98</v>
      </c>
      <c r="D715" s="8">
        <v>26.290001</v>
      </c>
      <c r="E715" s="8">
        <v>26.459999</v>
      </c>
      <c r="F715" s="8">
        <v>22.156191</v>
      </c>
      <c r="G715" s="8">
        <v>71431300</v>
      </c>
    </row>
    <row r="716" spans="1:7" ht="20" customHeight="1">
      <c r="A716" s="6" t="s">
        <v>721</v>
      </c>
      <c r="B716" s="7">
        <v>26.49</v>
      </c>
      <c r="C716" s="8">
        <v>26.93</v>
      </c>
      <c r="D716" s="8">
        <v>26.280000999999999</v>
      </c>
      <c r="E716" s="8">
        <v>26.83</v>
      </c>
      <c r="F716" s="8">
        <v>22.466014999999999</v>
      </c>
      <c r="G716" s="8">
        <v>55512100</v>
      </c>
    </row>
    <row r="717" spans="1:7" ht="20" customHeight="1">
      <c r="A717" s="6" t="s">
        <v>722</v>
      </c>
      <c r="B717" s="7">
        <v>26.9</v>
      </c>
      <c r="C717" s="8">
        <v>27.08</v>
      </c>
      <c r="D717" s="8">
        <v>26.76</v>
      </c>
      <c r="E717" s="8">
        <v>26.889999</v>
      </c>
      <c r="F717" s="8">
        <v>22.516251</v>
      </c>
      <c r="G717" s="8">
        <v>48324400</v>
      </c>
    </row>
    <row r="718" spans="1:7" ht="20" customHeight="1">
      <c r="A718" s="6" t="s">
        <v>723</v>
      </c>
      <c r="B718" s="7">
        <v>26.83</v>
      </c>
      <c r="C718" s="8">
        <v>27.290001</v>
      </c>
      <c r="D718" s="8">
        <v>26.83</v>
      </c>
      <c r="E718" s="8">
        <v>27.209999</v>
      </c>
      <c r="F718" s="8">
        <v>22.784199000000001</v>
      </c>
      <c r="G718" s="8">
        <v>48244500</v>
      </c>
    </row>
    <row r="719" spans="1:7" ht="20" customHeight="1">
      <c r="A719" s="6" t="s">
        <v>724</v>
      </c>
      <c r="B719" s="7">
        <v>27.15</v>
      </c>
      <c r="C719" s="8">
        <v>27.23</v>
      </c>
      <c r="D719" s="8">
        <v>27.01</v>
      </c>
      <c r="E719" s="8">
        <v>27.040001</v>
      </c>
      <c r="F719" s="8">
        <v>22.641857000000002</v>
      </c>
      <c r="G719" s="8">
        <v>41077400</v>
      </c>
    </row>
    <row r="720" spans="1:7" ht="20" customHeight="1">
      <c r="A720" s="6" t="s">
        <v>725</v>
      </c>
      <c r="B720" s="7">
        <v>27.190000999999999</v>
      </c>
      <c r="C720" s="8">
        <v>27.469999000000001</v>
      </c>
      <c r="D720" s="8">
        <v>27.059999000000001</v>
      </c>
      <c r="E720" s="8">
        <v>27.25</v>
      </c>
      <c r="F720" s="8">
        <v>22.817688</v>
      </c>
      <c r="G720" s="8">
        <v>51685900</v>
      </c>
    </row>
    <row r="721" spans="1:7" ht="20" customHeight="1">
      <c r="A721" s="6" t="s">
        <v>726</v>
      </c>
      <c r="B721" s="7">
        <v>27.1</v>
      </c>
      <c r="C721" s="8">
        <v>27.290001</v>
      </c>
      <c r="D721" s="8">
        <v>27.040001</v>
      </c>
      <c r="E721" s="8">
        <v>27.25</v>
      </c>
      <c r="F721" s="8">
        <v>22.817688</v>
      </c>
      <c r="G721" s="8">
        <v>52167700</v>
      </c>
    </row>
    <row r="722" spans="1:7" ht="20" customHeight="1">
      <c r="A722" s="6" t="s">
        <v>727</v>
      </c>
      <c r="B722" s="7">
        <v>27.299999</v>
      </c>
      <c r="C722" s="8">
        <v>27.450001</v>
      </c>
      <c r="D722" s="8">
        <v>27</v>
      </c>
      <c r="E722" s="8">
        <v>27.15</v>
      </c>
      <c r="F722" s="8">
        <v>22.733957</v>
      </c>
      <c r="G722" s="8">
        <v>58650600</v>
      </c>
    </row>
    <row r="723" spans="1:7" ht="20" customHeight="1">
      <c r="A723" s="6" t="s">
        <v>728</v>
      </c>
      <c r="B723" s="7">
        <v>27.200001</v>
      </c>
      <c r="C723" s="8">
        <v>27.639999</v>
      </c>
      <c r="D723" s="8">
        <v>27.200001</v>
      </c>
      <c r="E723" s="8">
        <v>27.610001</v>
      </c>
      <c r="F723" s="8">
        <v>23.119143000000001</v>
      </c>
      <c r="G723" s="8">
        <v>50387700</v>
      </c>
    </row>
    <row r="724" spans="1:7" ht="20" customHeight="1">
      <c r="A724" s="6" t="s">
        <v>729</v>
      </c>
      <c r="B724" s="7">
        <v>27.700001</v>
      </c>
      <c r="C724" s="8">
        <v>28.07</v>
      </c>
      <c r="D724" s="8">
        <v>27.469999000000001</v>
      </c>
      <c r="E724" s="8">
        <v>27.629999000000002</v>
      </c>
      <c r="F724" s="8">
        <v>23.135887</v>
      </c>
      <c r="G724" s="8">
        <v>101739300</v>
      </c>
    </row>
    <row r="725" spans="1:7" ht="20" customHeight="1">
      <c r="A725" s="6" t="s">
        <v>730</v>
      </c>
      <c r="B725" s="7">
        <v>27.58</v>
      </c>
      <c r="C725" s="8">
        <v>28.23</v>
      </c>
      <c r="D725" s="8">
        <v>27.389999</v>
      </c>
      <c r="E725" s="8">
        <v>27.879999000000002</v>
      </c>
      <c r="F725" s="8">
        <v>23.345224000000002</v>
      </c>
      <c r="G725" s="8">
        <v>81847700</v>
      </c>
    </row>
    <row r="726" spans="1:7" ht="20" customHeight="1">
      <c r="A726" s="6" t="s">
        <v>731</v>
      </c>
      <c r="B726" s="7">
        <v>28.01</v>
      </c>
      <c r="C726" s="8">
        <v>28.23</v>
      </c>
      <c r="D726" s="8">
        <v>27.76</v>
      </c>
      <c r="E726" s="8">
        <v>27.91</v>
      </c>
      <c r="F726" s="8">
        <v>23.370342000000001</v>
      </c>
      <c r="G726" s="8">
        <v>56056500</v>
      </c>
    </row>
    <row r="727" spans="1:7" ht="20" customHeight="1">
      <c r="A727" s="6" t="s">
        <v>732</v>
      </c>
      <c r="B727" s="7">
        <v>27.82</v>
      </c>
      <c r="C727" s="8">
        <v>28.129999000000002</v>
      </c>
      <c r="D727" s="8">
        <v>27.6</v>
      </c>
      <c r="E727" s="8">
        <v>28.01</v>
      </c>
      <c r="F727" s="8">
        <v>23.454080999999999</v>
      </c>
      <c r="G727" s="8">
        <v>49242600</v>
      </c>
    </row>
    <row r="728" spans="1:7" ht="20" customHeight="1">
      <c r="A728" s="6" t="s">
        <v>733</v>
      </c>
      <c r="B728" s="7">
        <v>28.01</v>
      </c>
      <c r="C728" s="8">
        <v>28.190000999999999</v>
      </c>
      <c r="D728" s="8">
        <v>27.76</v>
      </c>
      <c r="E728" s="8">
        <v>27.85</v>
      </c>
      <c r="F728" s="8">
        <v>23.320101000000001</v>
      </c>
      <c r="G728" s="8">
        <v>43580500</v>
      </c>
    </row>
    <row r="729" spans="1:7" ht="20" customHeight="1">
      <c r="A729" s="6" t="s">
        <v>734</v>
      </c>
      <c r="B729" s="7">
        <v>27.790001</v>
      </c>
      <c r="C729" s="8">
        <v>27.969999000000001</v>
      </c>
      <c r="D729" s="8">
        <v>27.4</v>
      </c>
      <c r="E729" s="8">
        <v>27.450001</v>
      </c>
      <c r="F729" s="8">
        <v>22.985168000000002</v>
      </c>
      <c r="G729" s="8">
        <v>50530000</v>
      </c>
    </row>
    <row r="730" spans="1:7" ht="20" customHeight="1">
      <c r="A730" s="6" t="s">
        <v>735</v>
      </c>
      <c r="B730" s="7">
        <v>27.67</v>
      </c>
      <c r="C730" s="8">
        <v>28.049999</v>
      </c>
      <c r="D730" s="8">
        <v>27.549999</v>
      </c>
      <c r="E730" s="8">
        <v>27.93</v>
      </c>
      <c r="F730" s="8">
        <v>23.387096</v>
      </c>
      <c r="G730" s="8">
        <v>55565900</v>
      </c>
    </row>
    <row r="731" spans="1:7" ht="20" customHeight="1">
      <c r="A731" s="6" t="s">
        <v>736</v>
      </c>
      <c r="B731" s="7">
        <v>27.870000999999998</v>
      </c>
      <c r="C731" s="8">
        <v>28.02</v>
      </c>
      <c r="D731" s="8">
        <v>27.42</v>
      </c>
      <c r="E731" s="8">
        <v>27.440000999999999</v>
      </c>
      <c r="F731" s="8">
        <v>22.976786000000001</v>
      </c>
      <c r="G731" s="8">
        <v>50540000</v>
      </c>
    </row>
    <row r="732" spans="1:7" ht="20" customHeight="1">
      <c r="A732" s="6" t="s">
        <v>737</v>
      </c>
      <c r="B732" s="7">
        <v>27.620000999999998</v>
      </c>
      <c r="C732" s="8">
        <v>27.66</v>
      </c>
      <c r="D732" s="8">
        <v>27.360001</v>
      </c>
      <c r="E732" s="8">
        <v>27.5</v>
      </c>
      <c r="F732" s="8">
        <v>23.027032999999999</v>
      </c>
      <c r="G732" s="8">
        <v>35410400</v>
      </c>
    </row>
    <row r="733" spans="1:7" ht="20" customHeight="1">
      <c r="A733" s="6" t="s">
        <v>738</v>
      </c>
      <c r="B733" s="7">
        <v>27.379999000000002</v>
      </c>
      <c r="C733" s="8">
        <v>27.540001</v>
      </c>
      <c r="D733" s="8">
        <v>27.25</v>
      </c>
      <c r="E733" s="8">
        <v>27.34</v>
      </c>
      <c r="F733" s="8">
        <v>22.893056999999999</v>
      </c>
      <c r="G733" s="8">
        <v>41889600</v>
      </c>
    </row>
    <row r="734" spans="1:7" ht="20" customHeight="1">
      <c r="A734" s="6" t="s">
        <v>739</v>
      </c>
      <c r="B734" s="7">
        <v>27.35</v>
      </c>
      <c r="C734" s="8">
        <v>27.389999</v>
      </c>
      <c r="D734" s="8">
        <v>27.1</v>
      </c>
      <c r="E734" s="8">
        <v>27.280000999999999</v>
      </c>
      <c r="F734" s="8">
        <v>22.842813</v>
      </c>
      <c r="G734" s="8">
        <v>38028300</v>
      </c>
    </row>
    <row r="735" spans="1:7" ht="20" customHeight="1">
      <c r="A735" s="6" t="s">
        <v>740</v>
      </c>
      <c r="B735" s="7">
        <v>27.35</v>
      </c>
      <c r="C735" s="8">
        <v>27.709999</v>
      </c>
      <c r="D735" s="8">
        <v>27.309999000000001</v>
      </c>
      <c r="E735" s="8">
        <v>27.549999</v>
      </c>
      <c r="F735" s="8">
        <v>23.068901</v>
      </c>
      <c r="G735" s="8">
        <v>33318500</v>
      </c>
    </row>
    <row r="736" spans="1:7" ht="20" customHeight="1">
      <c r="A736" s="6" t="s">
        <v>741</v>
      </c>
      <c r="B736" s="7">
        <v>27.65</v>
      </c>
      <c r="C736" s="8">
        <v>27.92</v>
      </c>
      <c r="D736" s="8">
        <v>27.5</v>
      </c>
      <c r="E736" s="8">
        <v>27.860001</v>
      </c>
      <c r="F736" s="8">
        <v>23.328475999999998</v>
      </c>
      <c r="G736" s="8">
        <v>32247700</v>
      </c>
    </row>
    <row r="737" spans="1:7" ht="20" customHeight="1">
      <c r="A737" s="6" t="s">
        <v>742</v>
      </c>
      <c r="B737" s="7">
        <v>27.879999000000002</v>
      </c>
      <c r="C737" s="8">
        <v>28</v>
      </c>
      <c r="D737" s="8">
        <v>27.75</v>
      </c>
      <c r="E737" s="8">
        <v>27.879999000000002</v>
      </c>
      <c r="F737" s="8">
        <v>23.345224000000002</v>
      </c>
      <c r="G737" s="8">
        <v>35990900</v>
      </c>
    </row>
    <row r="738" spans="1:7" ht="20" customHeight="1">
      <c r="A738" s="6" t="s">
        <v>743</v>
      </c>
      <c r="B738" s="7">
        <v>27.93</v>
      </c>
      <c r="C738" s="8">
        <v>28.110001</v>
      </c>
      <c r="D738" s="8">
        <v>27.879999000000002</v>
      </c>
      <c r="E738" s="8">
        <v>28.030000999999999</v>
      </c>
      <c r="F738" s="8">
        <v>23.470825000000001</v>
      </c>
      <c r="G738" s="8">
        <v>41715600</v>
      </c>
    </row>
    <row r="739" spans="1:7" ht="20" customHeight="1">
      <c r="A739" s="6" t="s">
        <v>744</v>
      </c>
      <c r="B739" s="7">
        <v>27.92</v>
      </c>
      <c r="C739" s="8">
        <v>28.059999000000001</v>
      </c>
      <c r="D739" s="8">
        <v>27.870000999999998</v>
      </c>
      <c r="E739" s="8">
        <v>28.040001</v>
      </c>
      <c r="F739" s="8">
        <v>23.479202000000001</v>
      </c>
      <c r="G739" s="8">
        <v>32663200</v>
      </c>
    </row>
    <row r="740" spans="1:7" ht="20" customHeight="1">
      <c r="A740" s="6" t="s">
        <v>745</v>
      </c>
      <c r="B740" s="7">
        <v>28.040001</v>
      </c>
      <c r="C740" s="8">
        <v>28.16</v>
      </c>
      <c r="D740" s="8">
        <v>27.879999000000002</v>
      </c>
      <c r="E740" s="8">
        <v>28.01</v>
      </c>
      <c r="F740" s="8">
        <v>23.454080999999999</v>
      </c>
      <c r="G740" s="8">
        <v>49650900</v>
      </c>
    </row>
    <row r="741" spans="1:7" ht="20" customHeight="1">
      <c r="A741" s="6" t="s">
        <v>746</v>
      </c>
      <c r="B741" s="7">
        <v>27.879999000000002</v>
      </c>
      <c r="C741" s="8">
        <v>28.09</v>
      </c>
      <c r="D741" s="8">
        <v>27.799999</v>
      </c>
      <c r="E741" s="8">
        <v>28.049999</v>
      </c>
      <c r="F741" s="8">
        <v>23.682034999999999</v>
      </c>
      <c r="G741" s="8">
        <v>38781400</v>
      </c>
    </row>
    <row r="742" spans="1:7" ht="20" customHeight="1">
      <c r="A742" s="6" t="s">
        <v>747</v>
      </c>
      <c r="B742" s="7">
        <v>28.129999000000002</v>
      </c>
      <c r="C742" s="8">
        <v>28.200001</v>
      </c>
      <c r="D742" s="8">
        <v>27.83</v>
      </c>
      <c r="E742" s="8">
        <v>27.870000999999998</v>
      </c>
      <c r="F742" s="8">
        <v>23.530062000000001</v>
      </c>
      <c r="G742" s="8">
        <v>44110200</v>
      </c>
    </row>
    <row r="743" spans="1:7" ht="20" customHeight="1">
      <c r="A743" s="6" t="s">
        <v>748</v>
      </c>
      <c r="B743" s="7">
        <v>27.74</v>
      </c>
      <c r="C743" s="8">
        <v>27.74</v>
      </c>
      <c r="D743" s="8">
        <v>27.23</v>
      </c>
      <c r="E743" s="8">
        <v>27.49</v>
      </c>
      <c r="F743" s="8">
        <v>23.209242</v>
      </c>
      <c r="G743" s="8">
        <v>49078500</v>
      </c>
    </row>
    <row r="744" spans="1:7" ht="20" customHeight="1">
      <c r="A744" s="6" t="s">
        <v>749</v>
      </c>
      <c r="B744" s="7">
        <v>27.68</v>
      </c>
      <c r="C744" s="8">
        <v>27.76</v>
      </c>
      <c r="D744" s="8">
        <v>27.48</v>
      </c>
      <c r="E744" s="8">
        <v>27.76</v>
      </c>
      <c r="F744" s="8">
        <v>23.437189</v>
      </c>
      <c r="G744" s="8">
        <v>31425900</v>
      </c>
    </row>
    <row r="745" spans="1:7" ht="20" customHeight="1">
      <c r="A745" s="6" t="s">
        <v>750</v>
      </c>
      <c r="B745" s="7">
        <v>27.969999000000001</v>
      </c>
      <c r="C745" s="8">
        <v>28.049999</v>
      </c>
      <c r="D745" s="8">
        <v>27.370000999999998</v>
      </c>
      <c r="E745" s="8">
        <v>27.370000999999998</v>
      </c>
      <c r="F745" s="8">
        <v>23.107924000000001</v>
      </c>
      <c r="G745" s="8">
        <v>48011800</v>
      </c>
    </row>
    <row r="746" spans="1:7" ht="20" customHeight="1">
      <c r="A746" s="6" t="s">
        <v>751</v>
      </c>
      <c r="B746" s="7">
        <v>27.379999000000002</v>
      </c>
      <c r="C746" s="8">
        <v>27.6</v>
      </c>
      <c r="D746" s="8">
        <v>27.34</v>
      </c>
      <c r="E746" s="8">
        <v>27.370000999999998</v>
      </c>
      <c r="F746" s="8">
        <v>23.107924000000001</v>
      </c>
      <c r="G746" s="8">
        <v>49923300</v>
      </c>
    </row>
    <row r="747" spans="1:7" ht="20" customHeight="1">
      <c r="A747" s="6" t="s">
        <v>752</v>
      </c>
      <c r="B747" s="7">
        <v>27.42</v>
      </c>
      <c r="C747" s="8">
        <v>28</v>
      </c>
      <c r="D747" s="8">
        <v>27.33</v>
      </c>
      <c r="E747" s="8">
        <v>27.809999000000001</v>
      </c>
      <c r="F747" s="8">
        <v>23.479400999999999</v>
      </c>
      <c r="G747" s="8">
        <v>36394700</v>
      </c>
    </row>
    <row r="748" spans="1:7" ht="20" customHeight="1">
      <c r="A748" s="6" t="s">
        <v>753</v>
      </c>
      <c r="B748" s="7">
        <v>27.879999000000002</v>
      </c>
      <c r="C748" s="8">
        <v>27.969999000000001</v>
      </c>
      <c r="D748" s="8">
        <v>27.74</v>
      </c>
      <c r="E748" s="8">
        <v>27.799999</v>
      </c>
      <c r="F748" s="8">
        <v>23.470963000000001</v>
      </c>
      <c r="G748" s="8">
        <v>35840200</v>
      </c>
    </row>
    <row r="749" spans="1:7" ht="20" customHeight="1">
      <c r="A749" s="6" t="s">
        <v>754</v>
      </c>
      <c r="B749" s="7">
        <v>27.719999000000001</v>
      </c>
      <c r="C749" s="8">
        <v>27.98</v>
      </c>
      <c r="D749" s="8">
        <v>27.52</v>
      </c>
      <c r="E749" s="8">
        <v>27.950001</v>
      </c>
      <c r="F749" s="8">
        <v>23.597602999999999</v>
      </c>
      <c r="G749" s="8">
        <v>34849700</v>
      </c>
    </row>
    <row r="750" spans="1:7" ht="20" customHeight="1">
      <c r="A750" s="6" t="s">
        <v>755</v>
      </c>
      <c r="B750" s="7">
        <v>27.85</v>
      </c>
      <c r="C750" s="8">
        <v>28.15</v>
      </c>
      <c r="D750" s="8">
        <v>27.700001</v>
      </c>
      <c r="E750" s="8">
        <v>28.15</v>
      </c>
      <c r="F750" s="8">
        <v>23.766463999999999</v>
      </c>
      <c r="G750" s="8">
        <v>38157500</v>
      </c>
    </row>
    <row r="751" spans="1:7" ht="20" customHeight="1">
      <c r="A751" s="6" t="s">
        <v>756</v>
      </c>
      <c r="B751" s="7">
        <v>28.290001</v>
      </c>
      <c r="C751" s="8">
        <v>28.540001</v>
      </c>
      <c r="D751" s="8">
        <v>28.16</v>
      </c>
      <c r="E751" s="8">
        <v>28.35</v>
      </c>
      <c r="F751" s="8">
        <v>23.935317999999999</v>
      </c>
      <c r="G751" s="8">
        <v>41432200</v>
      </c>
    </row>
    <row r="752" spans="1:7" ht="20" customHeight="1">
      <c r="A752" s="6" t="s">
        <v>757</v>
      </c>
      <c r="B752" s="7">
        <v>28.209999</v>
      </c>
      <c r="C752" s="8">
        <v>28.23</v>
      </c>
      <c r="D752" s="8">
        <v>27.780000999999999</v>
      </c>
      <c r="E752" s="8">
        <v>28.09</v>
      </c>
      <c r="F752" s="8">
        <v>23.715807000000002</v>
      </c>
      <c r="G752" s="8">
        <v>51448500</v>
      </c>
    </row>
    <row r="753" spans="1:7" ht="20" customHeight="1">
      <c r="A753" s="6" t="s">
        <v>758</v>
      </c>
      <c r="B753" s="7">
        <v>28.110001</v>
      </c>
      <c r="C753" s="8">
        <v>28.280000999999999</v>
      </c>
      <c r="D753" s="8">
        <v>28.01</v>
      </c>
      <c r="E753" s="8">
        <v>28.139999</v>
      </c>
      <c r="F753" s="8">
        <v>23.758016999999999</v>
      </c>
      <c r="G753" s="8">
        <v>29196700</v>
      </c>
    </row>
    <row r="754" spans="1:7" ht="20" customHeight="1">
      <c r="A754" s="6" t="s">
        <v>759</v>
      </c>
      <c r="B754" s="7">
        <v>28.25</v>
      </c>
      <c r="C754" s="8">
        <v>28.33</v>
      </c>
      <c r="D754" s="8">
        <v>27.959999</v>
      </c>
      <c r="E754" s="8">
        <v>28</v>
      </c>
      <c r="F754" s="8">
        <v>23.639824000000001</v>
      </c>
      <c r="G754" s="8">
        <v>37667800</v>
      </c>
    </row>
    <row r="755" spans="1:7" ht="20" customHeight="1">
      <c r="A755" s="6" t="s">
        <v>760</v>
      </c>
      <c r="B755" s="7">
        <v>27.940000999999999</v>
      </c>
      <c r="C755" s="8">
        <v>27.969999000000001</v>
      </c>
      <c r="D755" s="8">
        <v>27.67</v>
      </c>
      <c r="E755" s="8">
        <v>27.870000999999998</v>
      </c>
      <c r="F755" s="8">
        <v>23.530062000000001</v>
      </c>
      <c r="G755" s="8">
        <v>36627500</v>
      </c>
    </row>
    <row r="756" spans="1:7" ht="20" customHeight="1">
      <c r="A756" s="6" t="s">
        <v>761</v>
      </c>
      <c r="B756" s="7">
        <v>27.84</v>
      </c>
      <c r="C756" s="8">
        <v>27.950001</v>
      </c>
      <c r="D756" s="8">
        <v>27.639999</v>
      </c>
      <c r="E756" s="8">
        <v>27.91</v>
      </c>
      <c r="F756" s="8">
        <v>23.563836999999999</v>
      </c>
      <c r="G756" s="8">
        <v>39255200</v>
      </c>
    </row>
    <row r="757" spans="1:7" ht="20" customHeight="1">
      <c r="A757" s="6" t="s">
        <v>762</v>
      </c>
      <c r="B757" s="7">
        <v>27.870000999999998</v>
      </c>
      <c r="C757" s="8">
        <v>28.02</v>
      </c>
      <c r="D757" s="8">
        <v>27.75</v>
      </c>
      <c r="E757" s="8">
        <v>27.92</v>
      </c>
      <c r="F757" s="8">
        <v>23.572279000000002</v>
      </c>
      <c r="G757" s="8">
        <v>29093400</v>
      </c>
    </row>
    <row r="758" spans="1:7" ht="20" customHeight="1">
      <c r="A758" s="6" t="s">
        <v>763</v>
      </c>
      <c r="B758" s="7">
        <v>28</v>
      </c>
      <c r="C758" s="8">
        <v>28.16</v>
      </c>
      <c r="D758" s="8">
        <v>27.93</v>
      </c>
      <c r="E758" s="8">
        <v>28.139999</v>
      </c>
      <c r="F758" s="8">
        <v>23.758016999999999</v>
      </c>
      <c r="G758" s="8">
        <v>55914800</v>
      </c>
    </row>
    <row r="759" spans="1:7" ht="20" customHeight="1">
      <c r="A759" s="6" t="s">
        <v>764</v>
      </c>
      <c r="B759" s="7">
        <v>28.030000999999999</v>
      </c>
      <c r="C759" s="8">
        <v>28.16</v>
      </c>
      <c r="D759" s="8">
        <v>27.98</v>
      </c>
      <c r="E759" s="8">
        <v>28.040001</v>
      </c>
      <c r="F759" s="8">
        <v>23.673598999999999</v>
      </c>
      <c r="G759" s="8">
        <v>92710300</v>
      </c>
    </row>
    <row r="760" spans="1:7" ht="20" customHeight="1">
      <c r="A760" s="6" t="s">
        <v>765</v>
      </c>
      <c r="B760" s="7">
        <v>27.879999000000002</v>
      </c>
      <c r="C760" s="8">
        <v>28.280000999999999</v>
      </c>
      <c r="D760" s="8">
        <v>27.809999000000001</v>
      </c>
      <c r="E760" s="8">
        <v>28.1</v>
      </c>
      <c r="F760" s="8">
        <v>23.724246999999998</v>
      </c>
      <c r="G760" s="8">
        <v>44809400</v>
      </c>
    </row>
    <row r="761" spans="1:7" ht="20" customHeight="1">
      <c r="A761" s="6" t="s">
        <v>766</v>
      </c>
      <c r="B761" s="7">
        <v>28.120000999999998</v>
      </c>
      <c r="C761" s="8">
        <v>28.219999000000001</v>
      </c>
      <c r="D761" s="8">
        <v>28.030000999999999</v>
      </c>
      <c r="E761" s="8">
        <v>28.18</v>
      </c>
      <c r="F761" s="8">
        <v>23.791789999999999</v>
      </c>
      <c r="G761" s="8">
        <v>51901600</v>
      </c>
    </row>
    <row r="762" spans="1:7" ht="20" customHeight="1">
      <c r="A762" s="6" t="s">
        <v>767</v>
      </c>
      <c r="B762" s="7">
        <v>28.34</v>
      </c>
      <c r="C762" s="8">
        <v>28.49</v>
      </c>
      <c r="D762" s="8">
        <v>28.18</v>
      </c>
      <c r="E762" s="8">
        <v>28.32</v>
      </c>
      <c r="F762" s="8">
        <v>23.909987999999998</v>
      </c>
      <c r="G762" s="8">
        <v>35447800</v>
      </c>
    </row>
    <row r="763" spans="1:7" ht="20" customHeight="1">
      <c r="A763" s="6" t="s">
        <v>768</v>
      </c>
      <c r="B763" s="7">
        <v>28.110001</v>
      </c>
      <c r="C763" s="8">
        <v>28.360001</v>
      </c>
      <c r="D763" s="8">
        <v>28.049999</v>
      </c>
      <c r="E763" s="8">
        <v>28.110001</v>
      </c>
      <c r="F763" s="8">
        <v>23.732693000000001</v>
      </c>
      <c r="G763" s="8">
        <v>34233200</v>
      </c>
    </row>
    <row r="764" spans="1:7" ht="20" customHeight="1">
      <c r="A764" s="6" t="s">
        <v>769</v>
      </c>
      <c r="B764" s="7">
        <v>28.190000999999999</v>
      </c>
      <c r="C764" s="8">
        <v>28.34</v>
      </c>
      <c r="D764" s="8">
        <v>28.1</v>
      </c>
      <c r="E764" s="8">
        <v>28.25</v>
      </c>
      <c r="F764" s="8">
        <v>23.850888999999999</v>
      </c>
      <c r="G764" s="8">
        <v>28720900</v>
      </c>
    </row>
    <row r="765" spans="1:7" ht="20" customHeight="1">
      <c r="A765" s="6" t="s">
        <v>770</v>
      </c>
      <c r="B765" s="7">
        <v>28.299999</v>
      </c>
      <c r="C765" s="8">
        <v>28.35</v>
      </c>
      <c r="D765" s="8">
        <v>27.959999</v>
      </c>
      <c r="E765" s="8">
        <v>28.16</v>
      </c>
      <c r="F765" s="8">
        <v>23.774902000000001</v>
      </c>
      <c r="G765" s="8">
        <v>44154000</v>
      </c>
    </row>
    <row r="766" spans="1:7" ht="20" customHeight="1">
      <c r="A766" s="6" t="s">
        <v>771</v>
      </c>
      <c r="B766" s="7">
        <v>28.24</v>
      </c>
      <c r="C766" s="8">
        <v>28.34</v>
      </c>
      <c r="D766" s="8">
        <v>28.110001</v>
      </c>
      <c r="E766" s="8">
        <v>28.16</v>
      </c>
      <c r="F766" s="8">
        <v>23.774902000000001</v>
      </c>
      <c r="G766" s="8">
        <v>27824300</v>
      </c>
    </row>
    <row r="767" spans="1:7" ht="20" customHeight="1">
      <c r="A767" s="6" t="s">
        <v>772</v>
      </c>
      <c r="B767" s="7">
        <v>28.139999</v>
      </c>
      <c r="C767" s="8">
        <v>28.450001</v>
      </c>
      <c r="D767" s="8">
        <v>28.08</v>
      </c>
      <c r="E767" s="8">
        <v>28.370000999999998</v>
      </c>
      <c r="F767" s="8">
        <v>23.952207999999999</v>
      </c>
      <c r="G767" s="8">
        <v>36047400</v>
      </c>
    </row>
    <row r="768" spans="1:7" ht="20" customHeight="1">
      <c r="A768" s="6" t="s">
        <v>773</v>
      </c>
      <c r="B768" s="7">
        <v>28.32</v>
      </c>
      <c r="C768" s="8">
        <v>28.66</v>
      </c>
      <c r="D768" s="8">
        <v>28.26</v>
      </c>
      <c r="E768" s="8">
        <v>28.610001</v>
      </c>
      <c r="F768" s="8">
        <v>24.154828999999999</v>
      </c>
      <c r="G768" s="8">
        <v>55453800</v>
      </c>
    </row>
    <row r="769" spans="1:7" ht="20" customHeight="1">
      <c r="A769" s="6" t="s">
        <v>774</v>
      </c>
      <c r="B769" s="7">
        <v>28.639999</v>
      </c>
      <c r="C769" s="8">
        <v>28.66</v>
      </c>
      <c r="D769" s="8">
        <v>28.360001</v>
      </c>
      <c r="E769" s="8">
        <v>28.610001</v>
      </c>
      <c r="F769" s="8">
        <v>24.154828999999999</v>
      </c>
      <c r="G769" s="8">
        <v>29201100</v>
      </c>
    </row>
    <row r="770" spans="1:7" ht="20" customHeight="1">
      <c r="A770" s="6" t="s">
        <v>775</v>
      </c>
      <c r="B770" s="7">
        <v>28.59</v>
      </c>
      <c r="C770" s="8">
        <v>28.85</v>
      </c>
      <c r="D770" s="8">
        <v>28.52</v>
      </c>
      <c r="E770" s="8">
        <v>28.799999</v>
      </c>
      <c r="F770" s="8">
        <v>24.315238999999998</v>
      </c>
      <c r="G770" s="8">
        <v>28456500</v>
      </c>
    </row>
    <row r="771" spans="1:7" ht="20" customHeight="1">
      <c r="A771" s="6" t="s">
        <v>776</v>
      </c>
      <c r="B771" s="7">
        <v>28.75</v>
      </c>
      <c r="C771" s="8">
        <v>28.950001</v>
      </c>
      <c r="D771" s="8">
        <v>28.540001</v>
      </c>
      <c r="E771" s="8">
        <v>28.559999000000001</v>
      </c>
      <c r="F771" s="8">
        <v>24.112611999999999</v>
      </c>
      <c r="G771" s="8">
        <v>35062800</v>
      </c>
    </row>
    <row r="772" spans="1:7" ht="20" customHeight="1">
      <c r="A772" s="6" t="s">
        <v>777</v>
      </c>
      <c r="B772" s="7">
        <v>28.389999</v>
      </c>
      <c r="C772" s="8">
        <v>28.610001</v>
      </c>
      <c r="D772" s="8">
        <v>28.27</v>
      </c>
      <c r="E772" s="8">
        <v>28.6</v>
      </c>
      <c r="F772" s="8">
        <v>24.146391000000001</v>
      </c>
      <c r="G772" s="8">
        <v>45263200</v>
      </c>
    </row>
    <row r="773" spans="1:7" ht="20" customHeight="1">
      <c r="A773" s="6" t="s">
        <v>778</v>
      </c>
      <c r="B773" s="7">
        <v>28.219999000000001</v>
      </c>
      <c r="C773" s="8">
        <v>28.780000999999999</v>
      </c>
      <c r="D773" s="8">
        <v>28.110001</v>
      </c>
      <c r="E773" s="8">
        <v>28.700001</v>
      </c>
      <c r="F773" s="8">
        <v>24.230816000000001</v>
      </c>
      <c r="G773" s="8">
        <v>50927300</v>
      </c>
    </row>
    <row r="774" spans="1:7" ht="20" customHeight="1">
      <c r="A774" s="6" t="s">
        <v>779</v>
      </c>
      <c r="B774" s="7">
        <v>28.73</v>
      </c>
      <c r="C774" s="8">
        <v>28.73</v>
      </c>
      <c r="D774" s="8">
        <v>28.469999000000001</v>
      </c>
      <c r="E774" s="8">
        <v>28.59</v>
      </c>
      <c r="F774" s="8">
        <v>24.137943</v>
      </c>
      <c r="G774" s="8">
        <v>34759500</v>
      </c>
    </row>
    <row r="775" spans="1:7" ht="20" customHeight="1">
      <c r="A775" s="6" t="s">
        <v>780</v>
      </c>
      <c r="B775" s="7">
        <v>28.73</v>
      </c>
      <c r="C775" s="8">
        <v>29.82</v>
      </c>
      <c r="D775" s="8">
        <v>28.68</v>
      </c>
      <c r="E775" s="8">
        <v>29.610001</v>
      </c>
      <c r="F775" s="8">
        <v>24.999109000000001</v>
      </c>
      <c r="G775" s="8">
        <v>77733800</v>
      </c>
    </row>
    <row r="776" spans="1:7" ht="20" customHeight="1">
      <c r="A776" s="6" t="s">
        <v>781</v>
      </c>
      <c r="B776" s="7">
        <v>29.57</v>
      </c>
      <c r="C776" s="8">
        <v>30.32</v>
      </c>
      <c r="D776" s="8">
        <v>29.52</v>
      </c>
      <c r="E776" s="8">
        <v>30.280000999999999</v>
      </c>
      <c r="F776" s="8">
        <v>25.564782999999998</v>
      </c>
      <c r="G776" s="8">
        <v>71116700</v>
      </c>
    </row>
    <row r="777" spans="1:7" ht="20" customHeight="1">
      <c r="A777" s="6" t="s">
        <v>782</v>
      </c>
      <c r="B777" s="7">
        <v>29.1</v>
      </c>
      <c r="C777" s="8">
        <v>29.200001</v>
      </c>
      <c r="D777" s="8">
        <v>28.73</v>
      </c>
      <c r="E777" s="8">
        <v>28.940000999999999</v>
      </c>
      <c r="F777" s="8">
        <v>24.433447000000001</v>
      </c>
      <c r="G777" s="8">
        <v>130923200</v>
      </c>
    </row>
    <row r="778" spans="1:7" ht="20" customHeight="1">
      <c r="A778" s="6" t="s">
        <v>783</v>
      </c>
      <c r="B778" s="7">
        <v>28.85</v>
      </c>
      <c r="C778" s="8">
        <v>29.02</v>
      </c>
      <c r="D778" s="8">
        <v>28.66</v>
      </c>
      <c r="E778" s="8">
        <v>28.790001</v>
      </c>
      <c r="F778" s="8">
        <v>24.306792999999999</v>
      </c>
      <c r="G778" s="8">
        <v>62886300</v>
      </c>
    </row>
    <row r="779" spans="1:7" ht="20" customHeight="1">
      <c r="A779" s="6" t="s">
        <v>784</v>
      </c>
      <c r="B779" s="7">
        <v>28.65</v>
      </c>
      <c r="C779" s="8">
        <v>28.98</v>
      </c>
      <c r="D779" s="8">
        <v>28.51</v>
      </c>
      <c r="E779" s="8">
        <v>28.690000999999999</v>
      </c>
      <c r="F779" s="8">
        <v>24.222372</v>
      </c>
      <c r="G779" s="8">
        <v>56332900</v>
      </c>
    </row>
    <row r="780" spans="1:7" ht="20" customHeight="1">
      <c r="A780" s="6" t="s">
        <v>785</v>
      </c>
      <c r="B780" s="7">
        <v>28.9</v>
      </c>
      <c r="C780" s="8">
        <v>29.139999</v>
      </c>
      <c r="D780" s="8">
        <v>28.700001</v>
      </c>
      <c r="E780" s="8">
        <v>28.969999000000001</v>
      </c>
      <c r="F780" s="8">
        <v>24.458773000000001</v>
      </c>
      <c r="G780" s="8">
        <v>52797300</v>
      </c>
    </row>
    <row r="781" spans="1:7" ht="20" customHeight="1">
      <c r="A781" s="6" t="s">
        <v>786</v>
      </c>
      <c r="B781" s="7">
        <v>28.85</v>
      </c>
      <c r="C781" s="8">
        <v>29.040001</v>
      </c>
      <c r="D781" s="8">
        <v>28.6</v>
      </c>
      <c r="E781" s="8">
        <v>28.83</v>
      </c>
      <c r="F781" s="8">
        <v>24.340578000000001</v>
      </c>
      <c r="G781" s="8">
        <v>52840700</v>
      </c>
    </row>
    <row r="782" spans="1:7" ht="20" customHeight="1">
      <c r="A782" s="6" t="s">
        <v>787</v>
      </c>
      <c r="B782" s="7">
        <v>28.950001</v>
      </c>
      <c r="C782" s="8">
        <v>28.98</v>
      </c>
      <c r="D782" s="8">
        <v>28.5</v>
      </c>
      <c r="E782" s="8">
        <v>28.790001</v>
      </c>
      <c r="F782" s="8">
        <v>24.306792999999999</v>
      </c>
      <c r="G782" s="8">
        <v>56906600</v>
      </c>
    </row>
    <row r="783" spans="1:7" ht="20" customHeight="1">
      <c r="A783" s="6" t="s">
        <v>788</v>
      </c>
      <c r="B783" s="7">
        <v>29.620000999999998</v>
      </c>
      <c r="C783" s="8">
        <v>30.24</v>
      </c>
      <c r="D783" s="8">
        <v>29.610001</v>
      </c>
      <c r="E783" s="8">
        <v>29.77</v>
      </c>
      <c r="F783" s="8">
        <v>25.134197</v>
      </c>
      <c r="G783" s="8">
        <v>99790700</v>
      </c>
    </row>
    <row r="784" spans="1:7" ht="20" customHeight="1">
      <c r="A784" s="6" t="s">
        <v>789</v>
      </c>
      <c r="B784" s="7">
        <v>30.299999</v>
      </c>
      <c r="C784" s="8">
        <v>31.18</v>
      </c>
      <c r="D784" s="8">
        <v>30.27</v>
      </c>
      <c r="E784" s="8">
        <v>30.83</v>
      </c>
      <c r="F784" s="8">
        <v>26.029136999999999</v>
      </c>
      <c r="G784" s="8">
        <v>137904000</v>
      </c>
    </row>
    <row r="785" spans="1:7" ht="20" customHeight="1">
      <c r="A785" s="6" t="s">
        <v>790</v>
      </c>
      <c r="B785" s="7">
        <v>30.700001</v>
      </c>
      <c r="C785" s="8">
        <v>30.9</v>
      </c>
      <c r="D785" s="8">
        <v>30.379999000000002</v>
      </c>
      <c r="E785" s="8">
        <v>30.6</v>
      </c>
      <c r="F785" s="8">
        <v>25.834952999999999</v>
      </c>
      <c r="G785" s="8">
        <v>59126900</v>
      </c>
    </row>
    <row r="786" spans="1:7" ht="20" customHeight="1">
      <c r="A786" s="6" t="s">
        <v>791</v>
      </c>
      <c r="B786" s="7">
        <v>30.620000999999998</v>
      </c>
      <c r="C786" s="8">
        <v>31.92</v>
      </c>
      <c r="D786" s="8">
        <v>30.6</v>
      </c>
      <c r="E786" s="8">
        <v>31.76</v>
      </c>
      <c r="F786" s="8">
        <v>26.814309999999999</v>
      </c>
      <c r="G786" s="8">
        <v>90946600</v>
      </c>
    </row>
    <row r="787" spans="1:7" ht="20" customHeight="1">
      <c r="A787" s="6" t="s">
        <v>792</v>
      </c>
      <c r="B787" s="7">
        <v>31.709999</v>
      </c>
      <c r="C787" s="8">
        <v>32.840000000000003</v>
      </c>
      <c r="D787" s="8">
        <v>31.540001</v>
      </c>
      <c r="E787" s="8">
        <v>31.940000999999999</v>
      </c>
      <c r="F787" s="8">
        <v>26.966277999999999</v>
      </c>
      <c r="G787" s="8">
        <v>110700200</v>
      </c>
    </row>
    <row r="788" spans="1:7" ht="20" customHeight="1">
      <c r="A788" s="6" t="s">
        <v>793</v>
      </c>
      <c r="B788" s="7">
        <v>31.9</v>
      </c>
      <c r="C788" s="8">
        <v>31.98</v>
      </c>
      <c r="D788" s="8">
        <v>31.450001</v>
      </c>
      <c r="E788" s="8">
        <v>31.790001</v>
      </c>
      <c r="F788" s="8">
        <v>26.839642000000001</v>
      </c>
      <c r="G788" s="8">
        <v>47799300</v>
      </c>
    </row>
    <row r="789" spans="1:7" ht="20" customHeight="1">
      <c r="A789" s="6" t="s">
        <v>794</v>
      </c>
      <c r="B789" s="7">
        <v>31.799999</v>
      </c>
      <c r="C789" s="8">
        <v>32.68</v>
      </c>
      <c r="D789" s="8">
        <v>31.77</v>
      </c>
      <c r="E789" s="8">
        <v>32.610000999999997</v>
      </c>
      <c r="F789" s="8">
        <v>27.531946000000001</v>
      </c>
      <c r="G789" s="8">
        <v>59116400</v>
      </c>
    </row>
    <row r="790" spans="1:7" ht="20" customHeight="1">
      <c r="A790" s="6" t="s">
        <v>795</v>
      </c>
      <c r="B790" s="7">
        <v>32.560001</v>
      </c>
      <c r="C790" s="8">
        <v>33.110000999999997</v>
      </c>
      <c r="D790" s="8">
        <v>32.279998999999997</v>
      </c>
      <c r="E790" s="8">
        <v>33.099997999999999</v>
      </c>
      <c r="F790" s="8">
        <v>27.945644000000001</v>
      </c>
      <c r="G790" s="8">
        <v>75165200</v>
      </c>
    </row>
    <row r="791" spans="1:7" ht="20" customHeight="1">
      <c r="A791" s="6" t="s">
        <v>796</v>
      </c>
      <c r="B791" s="7">
        <v>32.93</v>
      </c>
      <c r="C791" s="8">
        <v>33.080002</v>
      </c>
      <c r="D791" s="8">
        <v>32.599997999999999</v>
      </c>
      <c r="E791" s="8">
        <v>32.720001000000003</v>
      </c>
      <c r="F791" s="8">
        <v>27.624817</v>
      </c>
      <c r="G791" s="8">
        <v>54330900</v>
      </c>
    </row>
    <row r="792" spans="1:7" ht="20" customHeight="1">
      <c r="A792" s="6" t="s">
        <v>797</v>
      </c>
      <c r="B792" s="7">
        <v>32.630001</v>
      </c>
      <c r="C792" s="8">
        <v>33.169998</v>
      </c>
      <c r="D792" s="8">
        <v>32.389999000000003</v>
      </c>
      <c r="E792" s="8">
        <v>33.159999999999997</v>
      </c>
      <c r="F792" s="8">
        <v>27.996303999999999</v>
      </c>
      <c r="G792" s="8">
        <v>46059500</v>
      </c>
    </row>
    <row r="793" spans="1:7" ht="20" customHeight="1">
      <c r="A793" s="6" t="s">
        <v>798</v>
      </c>
      <c r="B793" s="7">
        <v>33.229999999999997</v>
      </c>
      <c r="C793" s="8">
        <v>33.520000000000003</v>
      </c>
      <c r="D793" s="8">
        <v>33.080002</v>
      </c>
      <c r="E793" s="8">
        <v>33.490001999999997</v>
      </c>
      <c r="F793" s="8">
        <v>28.274920999999999</v>
      </c>
      <c r="G793" s="8">
        <v>46784600</v>
      </c>
    </row>
    <row r="794" spans="1:7" ht="20" customHeight="1">
      <c r="A794" s="6" t="s">
        <v>799</v>
      </c>
      <c r="B794" s="7">
        <v>33.419998</v>
      </c>
      <c r="C794" s="8">
        <v>33.909999999999997</v>
      </c>
      <c r="D794" s="8">
        <v>33.25</v>
      </c>
      <c r="E794" s="8">
        <v>33.75</v>
      </c>
      <c r="F794" s="8">
        <v>28.494430999999999</v>
      </c>
      <c r="G794" s="8">
        <v>40978300</v>
      </c>
    </row>
    <row r="795" spans="1:7" ht="20" customHeight="1">
      <c r="A795" s="6" t="s">
        <v>800</v>
      </c>
      <c r="B795" s="7">
        <v>33.650002000000001</v>
      </c>
      <c r="C795" s="8">
        <v>33.790000999999997</v>
      </c>
      <c r="D795" s="8">
        <v>33.240001999999997</v>
      </c>
      <c r="E795" s="8">
        <v>33.310001</v>
      </c>
      <c r="F795" s="8">
        <v>28.122941999999998</v>
      </c>
      <c r="G795" s="8">
        <v>43078300</v>
      </c>
    </row>
    <row r="796" spans="1:7" ht="20" customHeight="1">
      <c r="A796" s="6" t="s">
        <v>801</v>
      </c>
      <c r="B796" s="7">
        <v>33.07</v>
      </c>
      <c r="C796" s="8">
        <v>33.240001999999997</v>
      </c>
      <c r="D796" s="8">
        <v>32.650002000000001</v>
      </c>
      <c r="E796" s="8">
        <v>32.990001999999997</v>
      </c>
      <c r="F796" s="8">
        <v>27.852775999999999</v>
      </c>
      <c r="G796" s="8">
        <v>51595700</v>
      </c>
    </row>
    <row r="797" spans="1:7" ht="20" customHeight="1">
      <c r="A797" s="6" t="s">
        <v>802</v>
      </c>
      <c r="B797" s="7">
        <v>32.849997999999999</v>
      </c>
      <c r="C797" s="8">
        <v>33</v>
      </c>
      <c r="D797" s="8">
        <v>32.590000000000003</v>
      </c>
      <c r="E797" s="8">
        <v>32.659999999999997</v>
      </c>
      <c r="F797" s="8">
        <v>27.574162000000001</v>
      </c>
      <c r="G797" s="8">
        <v>46417800</v>
      </c>
    </row>
    <row r="798" spans="1:7" ht="20" customHeight="1">
      <c r="A798" s="6" t="s">
        <v>803</v>
      </c>
      <c r="B798" s="7">
        <v>32.669998</v>
      </c>
      <c r="C798" s="8">
        <v>32.720001000000003</v>
      </c>
      <c r="D798" s="8">
        <v>32.32</v>
      </c>
      <c r="E798" s="8">
        <v>32.689999</v>
      </c>
      <c r="F798" s="8">
        <v>27.599488999999998</v>
      </c>
      <c r="G798" s="8">
        <v>36394900</v>
      </c>
    </row>
    <row r="799" spans="1:7" ht="20" customHeight="1">
      <c r="A799" s="6" t="s">
        <v>804</v>
      </c>
      <c r="B799" s="7">
        <v>32.610000999999997</v>
      </c>
      <c r="C799" s="8">
        <v>33.07</v>
      </c>
      <c r="D799" s="8">
        <v>32.549999</v>
      </c>
      <c r="E799" s="8">
        <v>33.029998999999997</v>
      </c>
      <c r="F799" s="8">
        <v>27.886545000000002</v>
      </c>
      <c r="G799" s="8">
        <v>36027600</v>
      </c>
    </row>
    <row r="800" spans="1:7" ht="20" customHeight="1">
      <c r="A800" s="6" t="s">
        <v>805</v>
      </c>
      <c r="B800" s="7">
        <v>32.860000999999997</v>
      </c>
      <c r="C800" s="8">
        <v>33.529998999999997</v>
      </c>
      <c r="D800" s="8">
        <v>32.799999</v>
      </c>
      <c r="E800" s="8">
        <v>33.529998999999997</v>
      </c>
      <c r="F800" s="8">
        <v>28.507189</v>
      </c>
      <c r="G800" s="8">
        <v>56870100</v>
      </c>
    </row>
    <row r="801" spans="1:7" ht="20" customHeight="1">
      <c r="A801" s="6" t="s">
        <v>806</v>
      </c>
      <c r="B801" s="7">
        <v>33.450001</v>
      </c>
      <c r="C801" s="8">
        <v>33.900002000000001</v>
      </c>
      <c r="D801" s="8">
        <v>33.43</v>
      </c>
      <c r="E801" s="8">
        <v>33.849997999999999</v>
      </c>
      <c r="F801" s="8">
        <v>28.779253000000001</v>
      </c>
      <c r="G801" s="8">
        <v>46303900</v>
      </c>
    </row>
    <row r="802" spans="1:7" ht="20" customHeight="1">
      <c r="A802" s="6" t="s">
        <v>807</v>
      </c>
      <c r="B802" s="7">
        <v>33.639999000000003</v>
      </c>
      <c r="C802" s="8">
        <v>34.150002000000001</v>
      </c>
      <c r="D802" s="8">
        <v>33.549999</v>
      </c>
      <c r="E802" s="8">
        <v>34.080002</v>
      </c>
      <c r="F802" s="8">
        <v>28.974806000000001</v>
      </c>
      <c r="G802" s="8">
        <v>59382900</v>
      </c>
    </row>
    <row r="803" spans="1:7" ht="20" customHeight="1">
      <c r="A803" s="6" t="s">
        <v>808</v>
      </c>
      <c r="B803" s="7">
        <v>34.130001</v>
      </c>
      <c r="C803" s="8">
        <v>34.869999</v>
      </c>
      <c r="D803" s="8">
        <v>34.099997999999999</v>
      </c>
      <c r="E803" s="8">
        <v>34.869999</v>
      </c>
      <c r="F803" s="8">
        <v>29.646463000000001</v>
      </c>
      <c r="G803" s="8">
        <v>60666700</v>
      </c>
    </row>
    <row r="804" spans="1:7" ht="20" customHeight="1">
      <c r="A804" s="6" t="s">
        <v>809</v>
      </c>
      <c r="B804" s="7">
        <v>34.729999999999997</v>
      </c>
      <c r="C804" s="8">
        <v>35.099997999999999</v>
      </c>
      <c r="D804" s="8">
        <v>34.68</v>
      </c>
      <c r="E804" s="8">
        <v>35.080002</v>
      </c>
      <c r="F804" s="8">
        <v>29.825005999999998</v>
      </c>
      <c r="G804" s="8">
        <v>54020800</v>
      </c>
    </row>
    <row r="805" spans="1:7" ht="20" customHeight="1">
      <c r="A805" s="6" t="s">
        <v>810</v>
      </c>
      <c r="B805" s="7">
        <v>35.099997999999999</v>
      </c>
      <c r="C805" s="8">
        <v>35.270000000000003</v>
      </c>
      <c r="D805" s="8">
        <v>34.720001000000003</v>
      </c>
      <c r="E805" s="8">
        <v>34.849997999999999</v>
      </c>
      <c r="F805" s="8">
        <v>29.629456000000001</v>
      </c>
      <c r="G805" s="8">
        <v>48702400</v>
      </c>
    </row>
    <row r="806" spans="1:7" ht="20" customHeight="1">
      <c r="A806" s="6" t="s">
        <v>811</v>
      </c>
      <c r="B806" s="7">
        <v>34.790000999999997</v>
      </c>
      <c r="C806" s="8">
        <v>34.840000000000003</v>
      </c>
      <c r="D806" s="8">
        <v>34.360000999999997</v>
      </c>
      <c r="E806" s="8">
        <v>34.610000999999997</v>
      </c>
      <c r="F806" s="8">
        <v>29.425415000000001</v>
      </c>
      <c r="G806" s="8">
        <v>66047500</v>
      </c>
    </row>
    <row r="807" spans="1:7" ht="20" customHeight="1">
      <c r="A807" s="6" t="s">
        <v>812</v>
      </c>
      <c r="B807" s="7">
        <v>34.229999999999997</v>
      </c>
      <c r="C807" s="8">
        <v>34.549999</v>
      </c>
      <c r="D807" s="8">
        <v>33.900002000000001</v>
      </c>
      <c r="E807" s="8">
        <v>34.150002000000001</v>
      </c>
      <c r="F807" s="8">
        <v>29.034314999999999</v>
      </c>
      <c r="G807" s="8">
        <v>51102700</v>
      </c>
    </row>
    <row r="808" spans="1:7" ht="20" customHeight="1">
      <c r="A808" s="6" t="s">
        <v>813</v>
      </c>
      <c r="B808" s="7">
        <v>33.919998</v>
      </c>
      <c r="C808" s="8">
        <v>34.279998999999997</v>
      </c>
      <c r="D808" s="8">
        <v>33.900002000000001</v>
      </c>
      <c r="E808" s="8">
        <v>34.270000000000003</v>
      </c>
      <c r="F808" s="8">
        <v>29.136339</v>
      </c>
      <c r="G808" s="8">
        <v>33174400</v>
      </c>
    </row>
    <row r="809" spans="1:7" ht="20" customHeight="1">
      <c r="A809" s="6" t="s">
        <v>814</v>
      </c>
      <c r="B809" s="7">
        <v>34.419998</v>
      </c>
      <c r="C809" s="8">
        <v>35.18</v>
      </c>
      <c r="D809" s="8">
        <v>34.409999999999997</v>
      </c>
      <c r="E809" s="8">
        <v>35.020000000000003</v>
      </c>
      <c r="F809" s="8">
        <v>29.773989</v>
      </c>
      <c r="G809" s="8">
        <v>48212100</v>
      </c>
    </row>
    <row r="810" spans="1:7" ht="20" customHeight="1">
      <c r="A810" s="6" t="s">
        <v>815</v>
      </c>
      <c r="B810" s="7">
        <v>34.740001999999997</v>
      </c>
      <c r="C810" s="8">
        <v>35.020000000000003</v>
      </c>
      <c r="D810" s="8">
        <v>34.57</v>
      </c>
      <c r="E810" s="8">
        <v>34.880001</v>
      </c>
      <c r="F810" s="8">
        <v>29.654952999999999</v>
      </c>
      <c r="G810" s="8">
        <v>38412200</v>
      </c>
    </row>
    <row r="811" spans="1:7" ht="20" customHeight="1">
      <c r="A811" s="6" t="s">
        <v>816</v>
      </c>
      <c r="B811" s="7">
        <v>34.849997999999999</v>
      </c>
      <c r="C811" s="8">
        <v>35.25</v>
      </c>
      <c r="D811" s="8">
        <v>34.810001</v>
      </c>
      <c r="E811" s="8">
        <v>35.029998999999997</v>
      </c>
      <c r="F811" s="8">
        <v>29.782488000000001</v>
      </c>
      <c r="G811" s="8">
        <v>51131000</v>
      </c>
    </row>
    <row r="812" spans="1:7" ht="20" customHeight="1">
      <c r="A812" s="6" t="s">
        <v>817</v>
      </c>
      <c r="B812" s="7">
        <v>34.82</v>
      </c>
      <c r="C812" s="8">
        <v>35.279998999999997</v>
      </c>
      <c r="D812" s="8">
        <v>34.790000999999997</v>
      </c>
      <c r="E812" s="8">
        <v>34.900002000000001</v>
      </c>
      <c r="F812" s="8">
        <v>29.671965</v>
      </c>
      <c r="G812" s="8">
        <v>56165700</v>
      </c>
    </row>
    <row r="813" spans="1:7" ht="20" customHeight="1">
      <c r="A813" s="6" t="s">
        <v>818</v>
      </c>
      <c r="B813" s="7">
        <v>34.919998</v>
      </c>
      <c r="C813" s="8">
        <v>35.630001</v>
      </c>
      <c r="D813" s="8">
        <v>34.830002</v>
      </c>
      <c r="E813" s="8">
        <v>35.590000000000003</v>
      </c>
      <c r="F813" s="8">
        <v>30.258606</v>
      </c>
      <c r="G813" s="8">
        <v>51252600</v>
      </c>
    </row>
    <row r="814" spans="1:7" ht="20" customHeight="1">
      <c r="A814" s="6" t="s">
        <v>819</v>
      </c>
      <c r="B814" s="7">
        <v>35.619999</v>
      </c>
      <c r="C814" s="8">
        <v>35.740001999999997</v>
      </c>
      <c r="D814" s="8">
        <v>34.770000000000003</v>
      </c>
      <c r="E814" s="8">
        <v>34.990001999999997</v>
      </c>
      <c r="F814" s="8">
        <v>29.748484000000001</v>
      </c>
      <c r="G814" s="8">
        <v>65529500</v>
      </c>
    </row>
    <row r="815" spans="1:7" ht="20" customHeight="1">
      <c r="A815" s="6" t="s">
        <v>820</v>
      </c>
      <c r="B815" s="7">
        <v>34.599997999999999</v>
      </c>
      <c r="C815" s="8">
        <v>34.889999000000003</v>
      </c>
      <c r="D815" s="8">
        <v>34.43</v>
      </c>
      <c r="E815" s="8">
        <v>34.779998999999997</v>
      </c>
      <c r="F815" s="8">
        <v>29.569941</v>
      </c>
      <c r="G815" s="8">
        <v>46025100</v>
      </c>
    </row>
    <row r="816" spans="1:7" ht="20" customHeight="1">
      <c r="A816" s="6" t="s">
        <v>821</v>
      </c>
      <c r="B816" s="7">
        <v>34.840000000000003</v>
      </c>
      <c r="C816" s="8">
        <v>35.110000999999997</v>
      </c>
      <c r="D816" s="8">
        <v>34.490001999999997</v>
      </c>
      <c r="E816" s="8">
        <v>34.959999000000003</v>
      </c>
      <c r="F816" s="8">
        <v>29.722981999999998</v>
      </c>
      <c r="G816" s="8">
        <v>37618500</v>
      </c>
    </row>
    <row r="817" spans="1:7" ht="20" customHeight="1">
      <c r="A817" s="6" t="s">
        <v>822</v>
      </c>
      <c r="B817" s="7">
        <v>35.25</v>
      </c>
      <c r="C817" s="8">
        <v>35.779998999999997</v>
      </c>
      <c r="D817" s="8">
        <v>35.060001</v>
      </c>
      <c r="E817" s="8">
        <v>35.669998</v>
      </c>
      <c r="F817" s="8">
        <v>30.326609000000001</v>
      </c>
      <c r="G817" s="8">
        <v>40757300</v>
      </c>
    </row>
    <row r="818" spans="1:7" ht="20" customHeight="1">
      <c r="A818" s="6" t="s">
        <v>823</v>
      </c>
      <c r="B818" s="7">
        <v>35.509998000000003</v>
      </c>
      <c r="C818" s="8">
        <v>35.650002000000001</v>
      </c>
      <c r="D818" s="8">
        <v>35.139999000000003</v>
      </c>
      <c r="E818" s="8">
        <v>35.470001000000003</v>
      </c>
      <c r="F818" s="8">
        <v>30.156573999999999</v>
      </c>
      <c r="G818" s="8">
        <v>35994500</v>
      </c>
    </row>
    <row r="819" spans="1:7" ht="20" customHeight="1">
      <c r="A819" s="6" t="s">
        <v>824</v>
      </c>
      <c r="B819" s="7">
        <v>35.049999</v>
      </c>
      <c r="C819" s="8">
        <v>35.18</v>
      </c>
      <c r="D819" s="8">
        <v>34.68</v>
      </c>
      <c r="E819" s="8">
        <v>34.840000000000003</v>
      </c>
      <c r="F819" s="8">
        <v>29.620958000000002</v>
      </c>
      <c r="G819" s="8">
        <v>39435900</v>
      </c>
    </row>
    <row r="820" spans="1:7" ht="20" customHeight="1">
      <c r="A820" s="6" t="s">
        <v>825</v>
      </c>
      <c r="B820" s="7">
        <v>35.139999000000003</v>
      </c>
      <c r="C820" s="8">
        <v>35.270000000000003</v>
      </c>
      <c r="D820" s="8">
        <v>34.849997999999999</v>
      </c>
      <c r="E820" s="8">
        <v>35</v>
      </c>
      <c r="F820" s="8">
        <v>29.756981</v>
      </c>
      <c r="G820" s="8">
        <v>37372700</v>
      </c>
    </row>
    <row r="821" spans="1:7" ht="20" customHeight="1">
      <c r="A821" s="6" t="s">
        <v>826</v>
      </c>
      <c r="B821" s="7">
        <v>34.990001999999997</v>
      </c>
      <c r="C821" s="8">
        <v>35.020000000000003</v>
      </c>
      <c r="D821" s="8">
        <v>34.590000000000003</v>
      </c>
      <c r="E821" s="8">
        <v>34.720001000000003</v>
      </c>
      <c r="F821" s="8">
        <v>29.518927000000001</v>
      </c>
      <c r="G821" s="8">
        <v>45654900</v>
      </c>
    </row>
    <row r="822" spans="1:7" ht="20" customHeight="1">
      <c r="A822" s="6" t="s">
        <v>827</v>
      </c>
      <c r="B822" s="7">
        <v>34.549999</v>
      </c>
      <c r="C822" s="8">
        <v>34.689999</v>
      </c>
      <c r="D822" s="8">
        <v>34.25</v>
      </c>
      <c r="E822" s="8">
        <v>34.400002000000001</v>
      </c>
      <c r="F822" s="8">
        <v>29.246867999999999</v>
      </c>
      <c r="G822" s="8">
        <v>53192600</v>
      </c>
    </row>
    <row r="823" spans="1:7" ht="20" customHeight="1">
      <c r="A823" s="6" t="s">
        <v>828</v>
      </c>
      <c r="B823" s="7">
        <v>34.689999</v>
      </c>
      <c r="C823" s="8">
        <v>35.159999999999997</v>
      </c>
      <c r="D823" s="8">
        <v>34.630001</v>
      </c>
      <c r="E823" s="8">
        <v>35</v>
      </c>
      <c r="F823" s="8">
        <v>29.756981</v>
      </c>
      <c r="G823" s="8">
        <v>49670100</v>
      </c>
    </row>
    <row r="824" spans="1:7" ht="20" customHeight="1">
      <c r="A824" s="6" t="s">
        <v>829</v>
      </c>
      <c r="B824" s="7">
        <v>34.970001000000003</v>
      </c>
      <c r="C824" s="8">
        <v>35.169998</v>
      </c>
      <c r="D824" s="8">
        <v>34.900002000000001</v>
      </c>
      <c r="E824" s="8">
        <v>34.979999999999997</v>
      </c>
      <c r="F824" s="8">
        <v>29.739981</v>
      </c>
      <c r="G824" s="8">
        <v>28616500</v>
      </c>
    </row>
    <row r="825" spans="1:7" ht="20" customHeight="1">
      <c r="A825" s="6" t="s">
        <v>830</v>
      </c>
      <c r="B825" s="7">
        <v>34.959999000000003</v>
      </c>
      <c r="C825" s="8">
        <v>35.090000000000003</v>
      </c>
      <c r="D825" s="8">
        <v>34.590000000000003</v>
      </c>
      <c r="E825" s="8">
        <v>34.590000000000003</v>
      </c>
      <c r="F825" s="8">
        <v>29.408408999999999</v>
      </c>
      <c r="G825" s="8">
        <v>30816200</v>
      </c>
    </row>
    <row r="826" spans="1:7" ht="20" customHeight="1">
      <c r="A826" s="6" t="s">
        <v>831</v>
      </c>
      <c r="B826" s="7">
        <v>34.259998000000003</v>
      </c>
      <c r="C826" s="8">
        <v>34.330002</v>
      </c>
      <c r="D826" s="8">
        <v>33.369999</v>
      </c>
      <c r="E826" s="8">
        <v>33.490001999999997</v>
      </c>
      <c r="F826" s="8">
        <v>28.473188</v>
      </c>
      <c r="G826" s="8">
        <v>54493700</v>
      </c>
    </row>
    <row r="827" spans="1:7" ht="20" customHeight="1">
      <c r="A827" s="6" t="s">
        <v>832</v>
      </c>
      <c r="B827" s="7">
        <v>33.659999999999997</v>
      </c>
      <c r="C827" s="8">
        <v>33.729999999999997</v>
      </c>
      <c r="D827" s="8">
        <v>33.049999</v>
      </c>
      <c r="E827" s="8">
        <v>33.270000000000003</v>
      </c>
      <c r="F827" s="8">
        <v>28.286131000000001</v>
      </c>
      <c r="G827" s="8">
        <v>85338500</v>
      </c>
    </row>
    <row r="828" spans="1:7" ht="20" customHeight="1">
      <c r="A828" s="6" t="s">
        <v>833</v>
      </c>
      <c r="B828" s="7">
        <v>32.939999</v>
      </c>
      <c r="C828" s="8">
        <v>34.200001</v>
      </c>
      <c r="D828" s="8">
        <v>32.57</v>
      </c>
      <c r="E828" s="8">
        <v>33.720001000000003</v>
      </c>
      <c r="F828" s="8">
        <v>28.66873</v>
      </c>
      <c r="G828" s="8">
        <v>56109000</v>
      </c>
    </row>
    <row r="829" spans="1:7" ht="20" customHeight="1">
      <c r="A829" s="6" t="s">
        <v>834</v>
      </c>
      <c r="B829" s="7">
        <v>34.080002</v>
      </c>
      <c r="C829" s="8">
        <v>34.380001</v>
      </c>
      <c r="D829" s="8">
        <v>33.459999000000003</v>
      </c>
      <c r="E829" s="8">
        <v>33.669998</v>
      </c>
      <c r="F829" s="8">
        <v>28.626223</v>
      </c>
      <c r="G829" s="8">
        <v>44073400</v>
      </c>
    </row>
    <row r="830" spans="1:7" ht="20" customHeight="1">
      <c r="A830" s="6" t="s">
        <v>835</v>
      </c>
      <c r="B830" s="7">
        <v>34.119999</v>
      </c>
      <c r="C830" s="8">
        <v>34.479999999999997</v>
      </c>
      <c r="D830" s="8">
        <v>33.889999000000003</v>
      </c>
      <c r="E830" s="8">
        <v>34.349997999999999</v>
      </c>
      <c r="F830" s="8">
        <v>29.204353000000001</v>
      </c>
      <c r="G830" s="8">
        <v>48665900</v>
      </c>
    </row>
    <row r="831" spans="1:7" ht="20" customHeight="1">
      <c r="A831" s="6" t="s">
        <v>836</v>
      </c>
      <c r="B831" s="7">
        <v>34.520000000000003</v>
      </c>
      <c r="C831" s="8">
        <v>34.779998999999997</v>
      </c>
      <c r="D831" s="8">
        <v>34.5</v>
      </c>
      <c r="E831" s="8">
        <v>34.619999</v>
      </c>
      <c r="F831" s="8">
        <v>29.433907999999999</v>
      </c>
      <c r="G831" s="8">
        <v>28993100</v>
      </c>
    </row>
    <row r="832" spans="1:7" ht="20" customHeight="1">
      <c r="A832" s="6" t="s">
        <v>837</v>
      </c>
      <c r="B832" s="7">
        <v>34.380001</v>
      </c>
      <c r="C832" s="8">
        <v>34.790000999999997</v>
      </c>
      <c r="D832" s="8">
        <v>34.340000000000003</v>
      </c>
      <c r="E832" s="8">
        <v>34.540000999999997</v>
      </c>
      <c r="F832" s="8">
        <v>29.365891000000001</v>
      </c>
      <c r="G832" s="8">
        <v>65545500</v>
      </c>
    </row>
    <row r="833" spans="1:7" ht="20" customHeight="1">
      <c r="A833" s="6" t="s">
        <v>838</v>
      </c>
      <c r="B833" s="7">
        <v>34.75</v>
      </c>
      <c r="C833" s="8">
        <v>34.990001999999997</v>
      </c>
      <c r="D833" s="8">
        <v>34.330002</v>
      </c>
      <c r="E833" s="8">
        <v>34.360000999999997</v>
      </c>
      <c r="F833" s="8">
        <v>29.212858000000001</v>
      </c>
      <c r="G833" s="8">
        <v>31055400</v>
      </c>
    </row>
    <row r="834" spans="1:7" ht="20" customHeight="1">
      <c r="A834" s="6" t="s">
        <v>839</v>
      </c>
      <c r="B834" s="7">
        <v>34.409999999999997</v>
      </c>
      <c r="C834" s="8">
        <v>34.439999</v>
      </c>
      <c r="D834" s="8">
        <v>33.630001</v>
      </c>
      <c r="E834" s="8">
        <v>33.939999</v>
      </c>
      <c r="F834" s="8">
        <v>28.855774</v>
      </c>
      <c r="G834" s="8">
        <v>37630000</v>
      </c>
    </row>
    <row r="835" spans="1:7" ht="20" customHeight="1">
      <c r="A835" s="6" t="s">
        <v>840</v>
      </c>
      <c r="B835" s="7">
        <v>33.659999999999997</v>
      </c>
      <c r="C835" s="8">
        <v>34.369999</v>
      </c>
      <c r="D835" s="8">
        <v>33.599997999999999</v>
      </c>
      <c r="E835" s="8">
        <v>34.009998000000003</v>
      </c>
      <c r="F835" s="8">
        <v>28.915286999999999</v>
      </c>
      <c r="G835" s="8">
        <v>15994400</v>
      </c>
    </row>
    <row r="836" spans="1:7" ht="20" customHeight="1">
      <c r="A836" s="6" t="s">
        <v>841</v>
      </c>
      <c r="B836" s="7">
        <v>34.090000000000003</v>
      </c>
      <c r="C836" s="8">
        <v>34.240001999999997</v>
      </c>
      <c r="D836" s="8">
        <v>33.580002</v>
      </c>
      <c r="E836" s="8">
        <v>34.209999000000003</v>
      </c>
      <c r="F836" s="8">
        <v>29.085329000000002</v>
      </c>
      <c r="G836" s="8">
        <v>26085900</v>
      </c>
    </row>
    <row r="837" spans="1:7" ht="20" customHeight="1">
      <c r="A837" s="6" t="s">
        <v>842</v>
      </c>
      <c r="B837" s="7">
        <v>34.349997999999999</v>
      </c>
      <c r="C837" s="8">
        <v>34.590000000000003</v>
      </c>
      <c r="D837" s="8">
        <v>33.979999999999997</v>
      </c>
      <c r="E837" s="8">
        <v>34.330002</v>
      </c>
      <c r="F837" s="8">
        <v>29.187353000000002</v>
      </c>
      <c r="G837" s="8">
        <v>32396900</v>
      </c>
    </row>
    <row r="838" spans="1:7" ht="20" customHeight="1">
      <c r="A838" s="6" t="s">
        <v>843</v>
      </c>
      <c r="B838" s="7">
        <v>34.580002</v>
      </c>
      <c r="C838" s="8">
        <v>34.599997999999999</v>
      </c>
      <c r="D838" s="8">
        <v>34.139999000000003</v>
      </c>
      <c r="E838" s="8">
        <v>34.349997999999999</v>
      </c>
      <c r="F838" s="8">
        <v>29.204353000000001</v>
      </c>
      <c r="G838" s="8">
        <v>25318500</v>
      </c>
    </row>
    <row r="839" spans="1:7" ht="20" customHeight="1">
      <c r="A839" s="6" t="s">
        <v>844</v>
      </c>
      <c r="B839" s="7">
        <v>34.340000000000003</v>
      </c>
      <c r="C839" s="8">
        <v>34.810001</v>
      </c>
      <c r="D839" s="8">
        <v>34.32</v>
      </c>
      <c r="E839" s="8">
        <v>34.700001</v>
      </c>
      <c r="F839" s="8">
        <v>29.501925</v>
      </c>
      <c r="G839" s="8">
        <v>29658800</v>
      </c>
    </row>
    <row r="840" spans="1:7" ht="20" customHeight="1">
      <c r="A840" s="6" t="s">
        <v>845</v>
      </c>
      <c r="B840" s="7">
        <v>35</v>
      </c>
      <c r="C840" s="8">
        <v>35.770000000000003</v>
      </c>
      <c r="D840" s="8">
        <v>34.900002000000001</v>
      </c>
      <c r="E840" s="8">
        <v>35.689999</v>
      </c>
      <c r="F840" s="8">
        <v>30.343622</v>
      </c>
      <c r="G840" s="8">
        <v>53638300</v>
      </c>
    </row>
    <row r="841" spans="1:7" ht="20" customHeight="1">
      <c r="A841" s="6" t="s">
        <v>846</v>
      </c>
      <c r="B841" s="7">
        <v>35.580002</v>
      </c>
      <c r="C841" s="8">
        <v>35.729999999999997</v>
      </c>
      <c r="D841" s="8">
        <v>35.279998999999997</v>
      </c>
      <c r="E841" s="8">
        <v>35.669998</v>
      </c>
      <c r="F841" s="8">
        <v>30.326609000000001</v>
      </c>
      <c r="G841" s="8">
        <v>35501200</v>
      </c>
    </row>
    <row r="842" spans="1:7" ht="20" customHeight="1">
      <c r="A842" s="6" t="s">
        <v>847</v>
      </c>
      <c r="B842" s="7">
        <v>35.659999999999997</v>
      </c>
      <c r="C842" s="8">
        <v>36.220001000000003</v>
      </c>
      <c r="D842" s="8">
        <v>35.580002</v>
      </c>
      <c r="E842" s="8">
        <v>36.169998</v>
      </c>
      <c r="F842" s="8">
        <v>30.751715000000001</v>
      </c>
      <c r="G842" s="8">
        <v>34142600</v>
      </c>
    </row>
    <row r="843" spans="1:7" ht="20" customHeight="1">
      <c r="A843" s="6" t="s">
        <v>848</v>
      </c>
      <c r="B843" s="7">
        <v>36.009998000000003</v>
      </c>
      <c r="C843" s="8">
        <v>36.43</v>
      </c>
      <c r="D843" s="8">
        <v>35.959999000000003</v>
      </c>
      <c r="E843" s="8">
        <v>36.270000000000003</v>
      </c>
      <c r="F843" s="8">
        <v>30.836736999999999</v>
      </c>
      <c r="G843" s="8">
        <v>36378500</v>
      </c>
    </row>
    <row r="844" spans="1:7" ht="20" customHeight="1">
      <c r="A844" s="6" t="s">
        <v>849</v>
      </c>
      <c r="B844" s="7">
        <v>36.340000000000003</v>
      </c>
      <c r="C844" s="8">
        <v>36.389999000000003</v>
      </c>
      <c r="D844" s="8">
        <v>35.490001999999997</v>
      </c>
      <c r="E844" s="8">
        <v>35.740001999999997</v>
      </c>
      <c r="F844" s="8">
        <v>30.386133000000001</v>
      </c>
      <c r="G844" s="8">
        <v>37285100</v>
      </c>
    </row>
    <row r="845" spans="1:7" ht="20" customHeight="1">
      <c r="A845" s="6" t="s">
        <v>850</v>
      </c>
      <c r="B845" s="7">
        <v>35.720001000000003</v>
      </c>
      <c r="C845" s="8">
        <v>35.889999000000003</v>
      </c>
      <c r="D845" s="8">
        <v>35.220001000000003</v>
      </c>
      <c r="E845" s="8">
        <v>35.439999</v>
      </c>
      <c r="F845" s="8">
        <v>30.131067000000002</v>
      </c>
      <c r="G845" s="8">
        <v>49547100</v>
      </c>
    </row>
    <row r="846" spans="1:7" ht="20" customHeight="1">
      <c r="A846" s="6" t="s">
        <v>851</v>
      </c>
      <c r="B846" s="7">
        <v>32.400002000000001</v>
      </c>
      <c r="C846" s="8">
        <v>32.669998</v>
      </c>
      <c r="D846" s="8">
        <v>31.02</v>
      </c>
      <c r="E846" s="8">
        <v>31.4</v>
      </c>
      <c r="F846" s="8">
        <v>26.696263999999999</v>
      </c>
      <c r="G846" s="8">
        <v>248428500</v>
      </c>
    </row>
    <row r="847" spans="1:7" ht="20" customHeight="1">
      <c r="A847" s="6" t="s">
        <v>852</v>
      </c>
      <c r="B847" s="7">
        <v>31.700001</v>
      </c>
      <c r="C847" s="8">
        <v>32.009998000000003</v>
      </c>
      <c r="D847" s="8">
        <v>31.6</v>
      </c>
      <c r="E847" s="8">
        <v>32.009998000000003</v>
      </c>
      <c r="F847" s="8">
        <v>27.214887999999998</v>
      </c>
      <c r="G847" s="8">
        <v>79040700</v>
      </c>
    </row>
    <row r="848" spans="1:7" ht="20" customHeight="1">
      <c r="A848" s="6" t="s">
        <v>853</v>
      </c>
      <c r="B848" s="7">
        <v>31.91</v>
      </c>
      <c r="C848" s="8">
        <v>32.040000999999997</v>
      </c>
      <c r="D848" s="8">
        <v>31.709999</v>
      </c>
      <c r="E848" s="8">
        <v>31.82</v>
      </c>
      <c r="F848" s="8">
        <v>27.053345</v>
      </c>
      <c r="G848" s="8">
        <v>65810400</v>
      </c>
    </row>
    <row r="849" spans="1:7" ht="20" customHeight="1">
      <c r="A849" s="6" t="s">
        <v>854</v>
      </c>
      <c r="B849" s="7">
        <v>32.040000999999997</v>
      </c>
      <c r="C849" s="8">
        <v>32.189999</v>
      </c>
      <c r="D849" s="8">
        <v>31.889999</v>
      </c>
      <c r="E849" s="8">
        <v>31.959999</v>
      </c>
      <c r="F849" s="8">
        <v>27.172378999999999</v>
      </c>
      <c r="G849" s="8">
        <v>52803100</v>
      </c>
    </row>
    <row r="850" spans="1:7" ht="20" customHeight="1">
      <c r="A850" s="6" t="s">
        <v>855</v>
      </c>
      <c r="B850" s="7">
        <v>31.620000999999998</v>
      </c>
      <c r="C850" s="8">
        <v>31.65</v>
      </c>
      <c r="D850" s="8">
        <v>31.25</v>
      </c>
      <c r="E850" s="8">
        <v>31.389999</v>
      </c>
      <c r="F850" s="8">
        <v>26.687763</v>
      </c>
      <c r="G850" s="8">
        <v>63213000</v>
      </c>
    </row>
    <row r="851" spans="1:7" ht="20" customHeight="1">
      <c r="A851" s="6" t="s">
        <v>856</v>
      </c>
      <c r="B851" s="7">
        <v>31.26</v>
      </c>
      <c r="C851" s="8">
        <v>31.620000999999998</v>
      </c>
      <c r="D851" s="8">
        <v>31.209999</v>
      </c>
      <c r="E851" s="8">
        <v>31.620000999999998</v>
      </c>
      <c r="F851" s="8">
        <v>26.883308</v>
      </c>
      <c r="G851" s="8">
        <v>38633600</v>
      </c>
    </row>
    <row r="852" spans="1:7" ht="20" customHeight="1">
      <c r="A852" s="6" t="s">
        <v>857</v>
      </c>
      <c r="B852" s="7">
        <v>31.469999000000001</v>
      </c>
      <c r="C852" s="8">
        <v>31.6</v>
      </c>
      <c r="D852" s="8">
        <v>31.4</v>
      </c>
      <c r="E852" s="8">
        <v>31.540001</v>
      </c>
      <c r="F852" s="8">
        <v>26.815294000000002</v>
      </c>
      <c r="G852" s="8">
        <v>28870700</v>
      </c>
    </row>
    <row r="853" spans="1:7" ht="20" customHeight="1">
      <c r="A853" s="6" t="s">
        <v>858</v>
      </c>
      <c r="B853" s="7">
        <v>31.780000999999999</v>
      </c>
      <c r="C853" s="8">
        <v>32.119999</v>
      </c>
      <c r="D853" s="8">
        <v>31.549999</v>
      </c>
      <c r="E853" s="8">
        <v>31.85</v>
      </c>
      <c r="F853" s="8">
        <v>27.078855999999998</v>
      </c>
      <c r="G853" s="8">
        <v>45799500</v>
      </c>
    </row>
    <row r="854" spans="1:7" ht="20" customHeight="1">
      <c r="A854" s="6" t="s">
        <v>859</v>
      </c>
      <c r="B854" s="7">
        <v>31.969999000000001</v>
      </c>
      <c r="C854" s="8">
        <v>32.049999</v>
      </c>
      <c r="D854" s="8">
        <v>31.709999</v>
      </c>
      <c r="E854" s="8">
        <v>31.84</v>
      </c>
      <c r="F854" s="8">
        <v>27.070356</v>
      </c>
      <c r="G854" s="8">
        <v>43898400</v>
      </c>
    </row>
    <row r="855" spans="1:7" ht="20" customHeight="1">
      <c r="A855" s="6" t="s">
        <v>860</v>
      </c>
      <c r="B855" s="7">
        <v>32.060001</v>
      </c>
      <c r="C855" s="8">
        <v>32.090000000000003</v>
      </c>
      <c r="D855" s="8">
        <v>31.6</v>
      </c>
      <c r="E855" s="8">
        <v>31.67</v>
      </c>
      <c r="F855" s="8">
        <v>26.925816999999999</v>
      </c>
      <c r="G855" s="8">
        <v>42557900</v>
      </c>
    </row>
    <row r="856" spans="1:7" ht="20" customHeight="1">
      <c r="A856" s="6" t="s">
        <v>861</v>
      </c>
      <c r="B856" s="7">
        <v>31.690000999999999</v>
      </c>
      <c r="C856" s="8">
        <v>31.9</v>
      </c>
      <c r="D856" s="8">
        <v>31.57</v>
      </c>
      <c r="E856" s="8">
        <v>31.889999</v>
      </c>
      <c r="F856" s="8">
        <v>27.112860000000001</v>
      </c>
      <c r="G856" s="8">
        <v>29199900</v>
      </c>
    </row>
    <row r="857" spans="1:7" ht="20" customHeight="1">
      <c r="A857" s="6" t="s">
        <v>862</v>
      </c>
      <c r="B857" s="7">
        <v>31.9</v>
      </c>
      <c r="C857" s="8">
        <v>32</v>
      </c>
      <c r="D857" s="8">
        <v>31.639999</v>
      </c>
      <c r="E857" s="8">
        <v>31.700001</v>
      </c>
      <c r="F857" s="8">
        <v>26.951324</v>
      </c>
      <c r="G857" s="8">
        <v>30984000</v>
      </c>
    </row>
    <row r="858" spans="1:7" ht="20" customHeight="1">
      <c r="A858" s="6" t="s">
        <v>863</v>
      </c>
      <c r="B858" s="7">
        <v>31.549999</v>
      </c>
      <c r="C858" s="8">
        <v>31.67</v>
      </c>
      <c r="D858" s="8">
        <v>31.379999000000002</v>
      </c>
      <c r="E858" s="8">
        <v>31.58</v>
      </c>
      <c r="F858" s="8">
        <v>26.849304</v>
      </c>
      <c r="G858" s="8">
        <v>36331500</v>
      </c>
    </row>
    <row r="859" spans="1:7" ht="20" customHeight="1">
      <c r="A859" s="6" t="s">
        <v>864</v>
      </c>
      <c r="B859" s="7">
        <v>31.540001</v>
      </c>
      <c r="C859" s="8">
        <v>32.099997999999999</v>
      </c>
      <c r="D859" s="8">
        <v>31.25</v>
      </c>
      <c r="E859" s="8">
        <v>32.060001</v>
      </c>
      <c r="F859" s="8">
        <v>27.257397000000001</v>
      </c>
      <c r="G859" s="8">
        <v>38078600</v>
      </c>
    </row>
    <row r="860" spans="1:7" ht="20" customHeight="1">
      <c r="A860" s="6" t="s">
        <v>865</v>
      </c>
      <c r="B860" s="7">
        <v>32.240001999999997</v>
      </c>
      <c r="C860" s="8">
        <v>33.07</v>
      </c>
      <c r="D860" s="8">
        <v>32.049999</v>
      </c>
      <c r="E860" s="8">
        <v>32.889999000000003</v>
      </c>
      <c r="F860" s="8">
        <v>27.963062000000001</v>
      </c>
      <c r="G860" s="8">
        <v>59034400</v>
      </c>
    </row>
    <row r="861" spans="1:7" ht="20" customHeight="1">
      <c r="A861" s="6" t="s">
        <v>866</v>
      </c>
      <c r="B861" s="7">
        <v>32.770000000000003</v>
      </c>
      <c r="C861" s="8">
        <v>32.900002000000001</v>
      </c>
      <c r="D861" s="8">
        <v>32.470001000000003</v>
      </c>
      <c r="E861" s="8">
        <v>32.700001</v>
      </c>
      <c r="F861" s="8">
        <v>27.801531000000001</v>
      </c>
      <c r="G861" s="8">
        <v>26800700</v>
      </c>
    </row>
    <row r="862" spans="1:7" ht="20" customHeight="1">
      <c r="A862" s="6" t="s">
        <v>867</v>
      </c>
      <c r="B862" s="7">
        <v>32.459999000000003</v>
      </c>
      <c r="C862" s="8">
        <v>32.970001000000003</v>
      </c>
      <c r="D862" s="8">
        <v>32.459999000000003</v>
      </c>
      <c r="E862" s="8">
        <v>32.869999</v>
      </c>
      <c r="F862" s="8">
        <v>27.946058000000001</v>
      </c>
      <c r="G862" s="8">
        <v>25493700</v>
      </c>
    </row>
    <row r="863" spans="1:7" ht="20" customHeight="1">
      <c r="A863" s="6" t="s">
        <v>868</v>
      </c>
      <c r="B863" s="7">
        <v>32.509998000000003</v>
      </c>
      <c r="C863" s="8">
        <v>32.549999</v>
      </c>
      <c r="D863" s="8">
        <v>32.209999000000003</v>
      </c>
      <c r="E863" s="8">
        <v>32.229999999999997</v>
      </c>
      <c r="F863" s="8">
        <v>27.595020000000002</v>
      </c>
      <c r="G863" s="8">
        <v>39464100</v>
      </c>
    </row>
    <row r="864" spans="1:7" ht="20" customHeight="1">
      <c r="A864" s="6" t="s">
        <v>869</v>
      </c>
      <c r="B864" s="7">
        <v>32.139999000000003</v>
      </c>
      <c r="C864" s="8">
        <v>33.360000999999997</v>
      </c>
      <c r="D864" s="8">
        <v>31.700001</v>
      </c>
      <c r="E864" s="8">
        <v>32.349997999999999</v>
      </c>
      <c r="F864" s="8">
        <v>27.697765</v>
      </c>
      <c r="G864" s="8">
        <v>48519600</v>
      </c>
    </row>
    <row r="865" spans="1:7" ht="20" customHeight="1">
      <c r="A865" s="6" t="s">
        <v>870</v>
      </c>
      <c r="B865" s="7">
        <v>32</v>
      </c>
      <c r="C865" s="8">
        <v>32.18</v>
      </c>
      <c r="D865" s="8">
        <v>30.84</v>
      </c>
      <c r="E865" s="8">
        <v>31.790001</v>
      </c>
      <c r="F865" s="8">
        <v>27.218299999999999</v>
      </c>
      <c r="G865" s="8">
        <v>33338000</v>
      </c>
    </row>
    <row r="866" spans="1:7" ht="20" customHeight="1">
      <c r="A866" s="6" t="s">
        <v>871</v>
      </c>
      <c r="B866" s="7">
        <v>31.790001</v>
      </c>
      <c r="C866" s="8">
        <v>31.99</v>
      </c>
      <c r="D866" s="8">
        <v>31.66</v>
      </c>
      <c r="E866" s="8">
        <v>31.799999</v>
      </c>
      <c r="F866" s="8">
        <v>27.226859999999999</v>
      </c>
      <c r="G866" s="8">
        <v>32866300</v>
      </c>
    </row>
    <row r="867" spans="1:7" ht="20" customHeight="1">
      <c r="A867" s="6" t="s">
        <v>872</v>
      </c>
      <c r="B867" s="7">
        <v>31.76</v>
      </c>
      <c r="C867" s="8">
        <v>31.969999000000001</v>
      </c>
      <c r="D867" s="8">
        <v>31.379999000000002</v>
      </c>
      <c r="E867" s="8">
        <v>31.389999</v>
      </c>
      <c r="F867" s="8">
        <v>26.875824000000001</v>
      </c>
      <c r="G867" s="8">
        <v>27902500</v>
      </c>
    </row>
    <row r="868" spans="1:7" ht="20" customHeight="1">
      <c r="A868" s="6" t="s">
        <v>873</v>
      </c>
      <c r="B868" s="7">
        <v>31.440000999999999</v>
      </c>
      <c r="C868" s="8">
        <v>31.9</v>
      </c>
      <c r="D868" s="8">
        <v>31.370000999999998</v>
      </c>
      <c r="E868" s="8">
        <v>31.620000999999998</v>
      </c>
      <c r="F868" s="8">
        <v>27.072748000000001</v>
      </c>
      <c r="G868" s="8">
        <v>22979600</v>
      </c>
    </row>
    <row r="869" spans="1:7" ht="20" customHeight="1">
      <c r="A869" s="6" t="s">
        <v>874</v>
      </c>
      <c r="B869" s="7">
        <v>31.610001</v>
      </c>
      <c r="C869" s="8">
        <v>32.009998000000003</v>
      </c>
      <c r="D869" s="8">
        <v>31.540001</v>
      </c>
      <c r="E869" s="8">
        <v>31.610001</v>
      </c>
      <c r="F869" s="8">
        <v>27.064188000000001</v>
      </c>
      <c r="G869" s="8">
        <v>37409100</v>
      </c>
    </row>
    <row r="870" spans="1:7" ht="20" customHeight="1">
      <c r="A870" s="6" t="s">
        <v>875</v>
      </c>
      <c r="B870" s="7">
        <v>32.189999</v>
      </c>
      <c r="C870" s="8">
        <v>32.490001999999997</v>
      </c>
      <c r="D870" s="8">
        <v>32.099997999999999</v>
      </c>
      <c r="E870" s="8">
        <v>32.389999000000003</v>
      </c>
      <c r="F870" s="8">
        <v>27.732013999999999</v>
      </c>
      <c r="G870" s="8">
        <v>31169900</v>
      </c>
    </row>
    <row r="871" spans="1:7" ht="20" customHeight="1">
      <c r="A871" s="6" t="s">
        <v>876</v>
      </c>
      <c r="B871" s="7">
        <v>35.169998</v>
      </c>
      <c r="C871" s="8">
        <v>35.200001</v>
      </c>
      <c r="D871" s="8">
        <v>34</v>
      </c>
      <c r="E871" s="8">
        <v>34.75</v>
      </c>
      <c r="F871" s="8">
        <v>29.752618999999999</v>
      </c>
      <c r="G871" s="8">
        <v>225493800</v>
      </c>
    </row>
    <row r="872" spans="1:7" ht="20" customHeight="1">
      <c r="A872" s="6" t="s">
        <v>877</v>
      </c>
      <c r="B872" s="7">
        <v>34.400002000000001</v>
      </c>
      <c r="C872" s="8">
        <v>34.669998</v>
      </c>
      <c r="D872" s="8">
        <v>34.029998999999997</v>
      </c>
      <c r="E872" s="8">
        <v>34.150002000000001</v>
      </c>
      <c r="F872" s="8">
        <v>29.238909</v>
      </c>
      <c r="G872" s="8">
        <v>72786800</v>
      </c>
    </row>
    <row r="873" spans="1:7" ht="20" customHeight="1">
      <c r="A873" s="6" t="s">
        <v>878</v>
      </c>
      <c r="B873" s="7">
        <v>33.520000000000003</v>
      </c>
      <c r="C873" s="8">
        <v>34.099997999999999</v>
      </c>
      <c r="D873" s="8">
        <v>33.150002000000001</v>
      </c>
      <c r="E873" s="8">
        <v>33.259998000000003</v>
      </c>
      <c r="F873" s="8">
        <v>28.476900000000001</v>
      </c>
      <c r="G873" s="8">
        <v>58522300</v>
      </c>
    </row>
    <row r="874" spans="1:7" ht="20" customHeight="1">
      <c r="A874" s="6" t="s">
        <v>879</v>
      </c>
      <c r="B874" s="7">
        <v>33.389999000000003</v>
      </c>
      <c r="C874" s="8">
        <v>33.599997999999999</v>
      </c>
      <c r="D874" s="8">
        <v>33</v>
      </c>
      <c r="E874" s="8">
        <v>33.020000000000003</v>
      </c>
      <c r="F874" s="8">
        <v>28.271409999999999</v>
      </c>
      <c r="G874" s="8">
        <v>44257400</v>
      </c>
    </row>
    <row r="875" spans="1:7" ht="20" customHeight="1">
      <c r="A875" s="6" t="s">
        <v>880</v>
      </c>
      <c r="B875" s="7">
        <v>32.93</v>
      </c>
      <c r="C875" s="8">
        <v>33.599997999999999</v>
      </c>
      <c r="D875" s="8">
        <v>32.799999</v>
      </c>
      <c r="E875" s="8">
        <v>33.549999</v>
      </c>
      <c r="F875" s="8">
        <v>28.725193000000001</v>
      </c>
      <c r="G875" s="8">
        <v>45284700</v>
      </c>
    </row>
    <row r="876" spans="1:7" ht="20" customHeight="1">
      <c r="A876" s="6" t="s">
        <v>881</v>
      </c>
      <c r="B876" s="7">
        <v>33.369999</v>
      </c>
      <c r="C876" s="8">
        <v>33.479999999999997</v>
      </c>
      <c r="D876" s="8">
        <v>33.090000000000003</v>
      </c>
      <c r="E876" s="8">
        <v>33.400002000000001</v>
      </c>
      <c r="F876" s="8">
        <v>28.596765999999999</v>
      </c>
      <c r="G876" s="8">
        <v>42790200</v>
      </c>
    </row>
    <row r="877" spans="1:7" ht="20" customHeight="1">
      <c r="A877" s="6" t="s">
        <v>882</v>
      </c>
      <c r="B877" s="7">
        <v>31.75</v>
      </c>
      <c r="C877" s="8">
        <v>32.07</v>
      </c>
      <c r="D877" s="8">
        <v>31.290001</v>
      </c>
      <c r="E877" s="8">
        <v>31.879999000000002</v>
      </c>
      <c r="F877" s="8">
        <v>27.295355000000001</v>
      </c>
      <c r="G877" s="8">
        <v>154507000</v>
      </c>
    </row>
    <row r="878" spans="1:7" ht="20" customHeight="1">
      <c r="A878" s="6" t="s">
        <v>883</v>
      </c>
      <c r="B878" s="7">
        <v>31.389999</v>
      </c>
      <c r="C878" s="8">
        <v>31.469999000000001</v>
      </c>
      <c r="D878" s="8">
        <v>31.110001</v>
      </c>
      <c r="E878" s="8">
        <v>31.200001</v>
      </c>
      <c r="F878" s="8">
        <v>26.713144</v>
      </c>
      <c r="G878" s="8">
        <v>142320600</v>
      </c>
    </row>
    <row r="879" spans="1:7" ht="20" customHeight="1">
      <c r="A879" s="6" t="s">
        <v>884</v>
      </c>
      <c r="B879" s="7">
        <v>31.1</v>
      </c>
      <c r="C879" s="8">
        <v>31.440000999999999</v>
      </c>
      <c r="D879" s="8">
        <v>30.950001</v>
      </c>
      <c r="E879" s="8">
        <v>31.23</v>
      </c>
      <c r="F879" s="8">
        <v>26.738827000000001</v>
      </c>
      <c r="G879" s="8">
        <v>71644900</v>
      </c>
    </row>
    <row r="880" spans="1:7" ht="20" customHeight="1">
      <c r="A880" s="6" t="s">
        <v>885</v>
      </c>
      <c r="B880" s="7">
        <v>31.309999000000001</v>
      </c>
      <c r="C880" s="8">
        <v>31.389999</v>
      </c>
      <c r="D880" s="8">
        <v>31.129999000000002</v>
      </c>
      <c r="E880" s="8">
        <v>31.15</v>
      </c>
      <c r="F880" s="8">
        <v>26.670335999999999</v>
      </c>
      <c r="G880" s="8">
        <v>75434900</v>
      </c>
    </row>
    <row r="881" spans="1:7" ht="20" customHeight="1">
      <c r="A881" s="6" t="s">
        <v>886</v>
      </c>
      <c r="B881" s="7">
        <v>31.219999000000001</v>
      </c>
      <c r="C881" s="8">
        <v>31.790001</v>
      </c>
      <c r="D881" s="8">
        <v>31.200001</v>
      </c>
      <c r="E881" s="8">
        <v>31.66</v>
      </c>
      <c r="F881" s="8">
        <v>27.106992999999999</v>
      </c>
      <c r="G881" s="8">
        <v>49628500</v>
      </c>
    </row>
    <row r="882" spans="1:7" ht="20" customHeight="1">
      <c r="A882" s="6" t="s">
        <v>887</v>
      </c>
      <c r="B882" s="7">
        <v>31.9</v>
      </c>
      <c r="C882" s="8">
        <v>32.400002000000001</v>
      </c>
      <c r="D882" s="8">
        <v>31.790001</v>
      </c>
      <c r="E882" s="8">
        <v>32.389999000000003</v>
      </c>
      <c r="F882" s="8">
        <v>27.732013999999999</v>
      </c>
      <c r="G882" s="8">
        <v>56881200</v>
      </c>
    </row>
    <row r="883" spans="1:7" ht="20" customHeight="1">
      <c r="A883" s="6" t="s">
        <v>888</v>
      </c>
      <c r="B883" s="7">
        <v>32.57</v>
      </c>
      <c r="C883" s="8">
        <v>32.93</v>
      </c>
      <c r="D883" s="8">
        <v>32.529998999999997</v>
      </c>
      <c r="E883" s="8">
        <v>32.740001999999997</v>
      </c>
      <c r="F883" s="8">
        <v>28.031679</v>
      </c>
      <c r="G883" s="8">
        <v>39087500</v>
      </c>
    </row>
    <row r="884" spans="1:7" ht="20" customHeight="1">
      <c r="A884" s="6" t="s">
        <v>889</v>
      </c>
      <c r="B884" s="7">
        <v>32.720001000000003</v>
      </c>
      <c r="C884" s="8">
        <v>32.779998999999997</v>
      </c>
      <c r="D884" s="8">
        <v>32.590000000000003</v>
      </c>
      <c r="E884" s="8">
        <v>32.689999</v>
      </c>
      <c r="F884" s="8">
        <v>27.988873000000002</v>
      </c>
      <c r="G884" s="8">
        <v>32860200</v>
      </c>
    </row>
    <row r="885" spans="1:7" ht="20" customHeight="1">
      <c r="A885" s="6" t="s">
        <v>890</v>
      </c>
      <c r="B885" s="7">
        <v>32.770000000000003</v>
      </c>
      <c r="C885" s="8">
        <v>33.07</v>
      </c>
      <c r="D885" s="8">
        <v>32.509998000000003</v>
      </c>
      <c r="E885" s="8">
        <v>33.029998999999997</v>
      </c>
      <c r="F885" s="8">
        <v>28.279976000000001</v>
      </c>
      <c r="G885" s="8">
        <v>40899000</v>
      </c>
    </row>
    <row r="886" spans="1:7" ht="20" customHeight="1">
      <c r="A886" s="6" t="s">
        <v>891</v>
      </c>
      <c r="B886" s="7">
        <v>33.380001</v>
      </c>
      <c r="C886" s="8">
        <v>33.5</v>
      </c>
      <c r="D886" s="8">
        <v>32.729999999999997</v>
      </c>
      <c r="E886" s="8">
        <v>32.799999</v>
      </c>
      <c r="F886" s="8">
        <v>28.083055000000002</v>
      </c>
      <c r="G886" s="8">
        <v>52839700</v>
      </c>
    </row>
    <row r="887" spans="1:7" ht="20" customHeight="1">
      <c r="A887" s="6" t="s">
        <v>892</v>
      </c>
      <c r="B887" s="7">
        <v>33.419998</v>
      </c>
      <c r="C887" s="8">
        <v>33.470001000000003</v>
      </c>
      <c r="D887" s="8">
        <v>32.900002000000001</v>
      </c>
      <c r="E887" s="8">
        <v>32.93</v>
      </c>
      <c r="F887" s="8">
        <v>28.194353</v>
      </c>
      <c r="G887" s="8">
        <v>84716500</v>
      </c>
    </row>
    <row r="888" spans="1:7" ht="20" customHeight="1">
      <c r="A888" s="6" t="s">
        <v>893</v>
      </c>
      <c r="B888" s="7">
        <v>32.990001999999997</v>
      </c>
      <c r="C888" s="8">
        <v>33.400002000000001</v>
      </c>
      <c r="D888" s="8">
        <v>32.830002</v>
      </c>
      <c r="E888" s="8">
        <v>33.32</v>
      </c>
      <c r="F888" s="8">
        <v>28.528269000000002</v>
      </c>
      <c r="G888" s="8">
        <v>64099900</v>
      </c>
    </row>
    <row r="889" spans="1:7" ht="20" customHeight="1">
      <c r="A889" s="6" t="s">
        <v>894</v>
      </c>
      <c r="B889" s="7">
        <v>33.479999999999997</v>
      </c>
      <c r="C889" s="8">
        <v>33.68</v>
      </c>
      <c r="D889" s="8">
        <v>33.32</v>
      </c>
      <c r="E889" s="8">
        <v>33.639999000000003</v>
      </c>
      <c r="F889" s="8">
        <v>28.802250000000001</v>
      </c>
      <c r="G889" s="8">
        <v>42026600</v>
      </c>
    </row>
    <row r="890" spans="1:7" ht="20" customHeight="1">
      <c r="A890" s="6" t="s">
        <v>895</v>
      </c>
      <c r="B890" s="7">
        <v>33.409999999999997</v>
      </c>
      <c r="C890" s="8">
        <v>33.479999999999997</v>
      </c>
      <c r="D890" s="8">
        <v>32.689999</v>
      </c>
      <c r="E890" s="8">
        <v>32.790000999999997</v>
      </c>
      <c r="F890" s="8">
        <v>28.074484000000002</v>
      </c>
      <c r="G890" s="8">
        <v>102904900</v>
      </c>
    </row>
    <row r="891" spans="1:7" ht="20" customHeight="1">
      <c r="A891" s="6" t="s">
        <v>896</v>
      </c>
      <c r="B891" s="7">
        <v>32.540000999999997</v>
      </c>
      <c r="C891" s="8">
        <v>32.970001000000003</v>
      </c>
      <c r="D891" s="8">
        <v>32.5</v>
      </c>
      <c r="E891" s="8">
        <v>32.740001999999997</v>
      </c>
      <c r="F891" s="8">
        <v>28.031679</v>
      </c>
      <c r="G891" s="8">
        <v>39826100</v>
      </c>
    </row>
    <row r="892" spans="1:7" ht="20" customHeight="1">
      <c r="A892" s="6" t="s">
        <v>897</v>
      </c>
      <c r="B892" s="7">
        <v>32.869999</v>
      </c>
      <c r="C892" s="8">
        <v>32.869999</v>
      </c>
      <c r="D892" s="8">
        <v>32.150002000000001</v>
      </c>
      <c r="E892" s="8">
        <v>32.450001</v>
      </c>
      <c r="F892" s="8">
        <v>27.783380999999999</v>
      </c>
      <c r="G892" s="8">
        <v>40685000</v>
      </c>
    </row>
    <row r="893" spans="1:7" ht="20" customHeight="1">
      <c r="A893" s="6" t="s">
        <v>898</v>
      </c>
      <c r="B893" s="7">
        <v>32.490001999999997</v>
      </c>
      <c r="C893" s="8">
        <v>32.799999</v>
      </c>
      <c r="D893" s="8">
        <v>32.400002000000001</v>
      </c>
      <c r="E893" s="8">
        <v>32.509998000000003</v>
      </c>
      <c r="F893" s="8">
        <v>27.834752999999999</v>
      </c>
      <c r="G893" s="8">
        <v>28907500</v>
      </c>
    </row>
    <row r="894" spans="1:7" ht="20" customHeight="1">
      <c r="A894" s="6" t="s">
        <v>899</v>
      </c>
      <c r="B894" s="7">
        <v>32.639999000000003</v>
      </c>
      <c r="C894" s="8">
        <v>33</v>
      </c>
      <c r="D894" s="8">
        <v>32.590000000000003</v>
      </c>
      <c r="E894" s="8">
        <v>32.770000000000003</v>
      </c>
      <c r="F894" s="8">
        <v>28.057365000000001</v>
      </c>
      <c r="G894" s="8">
        <v>28504000</v>
      </c>
    </row>
    <row r="895" spans="1:7" ht="20" customHeight="1">
      <c r="A895" s="6" t="s">
        <v>900</v>
      </c>
      <c r="B895" s="7">
        <v>32.880001</v>
      </c>
      <c r="C895" s="8">
        <v>33.75</v>
      </c>
      <c r="D895" s="8">
        <v>32.869999</v>
      </c>
      <c r="E895" s="8">
        <v>33.270000000000003</v>
      </c>
      <c r="F895" s="8">
        <v>28.485455999999999</v>
      </c>
      <c r="G895" s="8">
        <v>55348000</v>
      </c>
    </row>
    <row r="896" spans="1:7" ht="20" customHeight="1">
      <c r="A896" s="6" t="s">
        <v>901</v>
      </c>
      <c r="B896" s="7">
        <v>33</v>
      </c>
      <c r="C896" s="8">
        <v>33.310001</v>
      </c>
      <c r="D896" s="8">
        <v>32.700001</v>
      </c>
      <c r="E896" s="8">
        <v>33.279998999999997</v>
      </c>
      <c r="F896" s="8">
        <v>28.494019999999999</v>
      </c>
      <c r="G896" s="8">
        <v>39839500</v>
      </c>
    </row>
    <row r="897" spans="1:7" ht="20" customHeight="1">
      <c r="A897" s="6" t="s">
        <v>902</v>
      </c>
      <c r="B897" s="7">
        <v>33.349997999999999</v>
      </c>
      <c r="C897" s="8">
        <v>33.610000999999997</v>
      </c>
      <c r="D897" s="8">
        <v>33.299999</v>
      </c>
      <c r="E897" s="8">
        <v>33.580002</v>
      </c>
      <c r="F897" s="8">
        <v>28.750885</v>
      </c>
      <c r="G897" s="8">
        <v>36718700</v>
      </c>
    </row>
    <row r="898" spans="1:7" ht="20" customHeight="1">
      <c r="A898" s="6" t="s">
        <v>903</v>
      </c>
      <c r="B898" s="7">
        <v>33.360000999999997</v>
      </c>
      <c r="C898" s="8">
        <v>34.029998999999997</v>
      </c>
      <c r="D898" s="8">
        <v>33.290000999999997</v>
      </c>
      <c r="E898" s="8">
        <v>33.919998</v>
      </c>
      <c r="F898" s="8">
        <v>29.041988</v>
      </c>
      <c r="G898" s="8">
        <v>46946800</v>
      </c>
    </row>
    <row r="899" spans="1:7" ht="20" customHeight="1">
      <c r="A899" s="6" t="s">
        <v>904</v>
      </c>
      <c r="B899" s="7">
        <v>33.880001</v>
      </c>
      <c r="C899" s="8">
        <v>34</v>
      </c>
      <c r="D899" s="8">
        <v>33.419998</v>
      </c>
      <c r="E899" s="8">
        <v>33.860000999999997</v>
      </c>
      <c r="F899" s="8">
        <v>28.99061</v>
      </c>
      <c r="G899" s="8">
        <v>38703800</v>
      </c>
    </row>
    <row r="900" spans="1:7" ht="20" customHeight="1">
      <c r="A900" s="6" t="s">
        <v>905</v>
      </c>
      <c r="B900" s="7">
        <v>33.689999</v>
      </c>
      <c r="C900" s="8">
        <v>33.990001999999997</v>
      </c>
      <c r="D900" s="8">
        <v>33.619999</v>
      </c>
      <c r="E900" s="8">
        <v>33.880001</v>
      </c>
      <c r="F900" s="8">
        <v>29.007736000000001</v>
      </c>
      <c r="G900" s="8">
        <v>33008100</v>
      </c>
    </row>
    <row r="901" spans="1:7" ht="20" customHeight="1">
      <c r="A901" s="6" t="s">
        <v>906</v>
      </c>
      <c r="B901" s="7">
        <v>33.599997999999999</v>
      </c>
      <c r="C901" s="8">
        <v>33.709999000000003</v>
      </c>
      <c r="D901" s="8">
        <v>33.200001</v>
      </c>
      <c r="E901" s="8">
        <v>33.299999</v>
      </c>
      <c r="F901" s="8">
        <v>28.511144999999999</v>
      </c>
      <c r="G901" s="8">
        <v>35069300</v>
      </c>
    </row>
    <row r="902" spans="1:7" ht="20" customHeight="1">
      <c r="A902" s="6" t="s">
        <v>907</v>
      </c>
      <c r="B902" s="7">
        <v>33.310001</v>
      </c>
      <c r="C902" s="8">
        <v>33.330002</v>
      </c>
      <c r="D902" s="8">
        <v>32.799999</v>
      </c>
      <c r="E902" s="8">
        <v>33.009998000000003</v>
      </c>
      <c r="F902" s="8">
        <v>28.262854000000001</v>
      </c>
      <c r="G902" s="8">
        <v>41017600</v>
      </c>
    </row>
    <row r="903" spans="1:7" ht="20" customHeight="1">
      <c r="A903" s="6" t="s">
        <v>908</v>
      </c>
      <c r="B903" s="7">
        <v>33.07</v>
      </c>
      <c r="C903" s="8">
        <v>33.349997999999999</v>
      </c>
      <c r="D903" s="8">
        <v>32.959999000000003</v>
      </c>
      <c r="E903" s="8">
        <v>33.07</v>
      </c>
      <c r="F903" s="8">
        <v>28.314219999999999</v>
      </c>
      <c r="G903" s="8">
        <v>35878600</v>
      </c>
    </row>
    <row r="904" spans="1:7" ht="20" customHeight="1">
      <c r="A904" s="6" t="s">
        <v>909</v>
      </c>
      <c r="B904" s="7">
        <v>33.310001</v>
      </c>
      <c r="C904" s="8">
        <v>33.889999000000003</v>
      </c>
      <c r="D904" s="8">
        <v>33.259998000000003</v>
      </c>
      <c r="E904" s="8">
        <v>33.759998000000003</v>
      </c>
      <c r="F904" s="8">
        <v>28.904990999999999</v>
      </c>
      <c r="G904" s="8">
        <v>42875100</v>
      </c>
    </row>
    <row r="905" spans="1:7" ht="20" customHeight="1">
      <c r="A905" s="6" t="s">
        <v>910</v>
      </c>
      <c r="B905" s="7">
        <v>33.68</v>
      </c>
      <c r="C905" s="8">
        <v>34.139999000000003</v>
      </c>
      <c r="D905" s="8">
        <v>33.68</v>
      </c>
      <c r="E905" s="8">
        <v>34.130001</v>
      </c>
      <c r="F905" s="8">
        <v>29.221788</v>
      </c>
      <c r="G905" s="8">
        <v>30033300</v>
      </c>
    </row>
    <row r="906" spans="1:7" ht="20" customHeight="1">
      <c r="A906" s="6" t="s">
        <v>911</v>
      </c>
      <c r="B906" s="7">
        <v>33.900002000000001</v>
      </c>
      <c r="C906" s="8">
        <v>34.5</v>
      </c>
      <c r="D906" s="8">
        <v>33.779998999999997</v>
      </c>
      <c r="E906" s="8">
        <v>34.450001</v>
      </c>
      <c r="F906" s="8">
        <v>29.495766</v>
      </c>
      <c r="G906" s="8">
        <v>27757900</v>
      </c>
    </row>
    <row r="907" spans="1:7" ht="20" customHeight="1">
      <c r="A907" s="6" t="s">
        <v>912</v>
      </c>
      <c r="B907" s="7">
        <v>34.669998</v>
      </c>
      <c r="C907" s="8">
        <v>34.990001999999997</v>
      </c>
      <c r="D907" s="8">
        <v>34.470001000000003</v>
      </c>
      <c r="E907" s="8">
        <v>34.490001999999997</v>
      </c>
      <c r="F907" s="8">
        <v>29.530017999999998</v>
      </c>
      <c r="G907" s="8">
        <v>47097800</v>
      </c>
    </row>
    <row r="908" spans="1:7" ht="20" customHeight="1">
      <c r="A908" s="6" t="s">
        <v>913</v>
      </c>
      <c r="B908" s="7">
        <v>34.599997999999999</v>
      </c>
      <c r="C908" s="8">
        <v>34.900002000000001</v>
      </c>
      <c r="D908" s="8">
        <v>34.560001</v>
      </c>
      <c r="E908" s="8">
        <v>34.639999000000003</v>
      </c>
      <c r="F908" s="8">
        <v>29.658438</v>
      </c>
      <c r="G908" s="8">
        <v>35111600</v>
      </c>
    </row>
    <row r="909" spans="1:7" ht="20" customHeight="1">
      <c r="A909" s="6" t="s">
        <v>914</v>
      </c>
      <c r="B909" s="7">
        <v>34.450001</v>
      </c>
      <c r="C909" s="8">
        <v>34.990001999999997</v>
      </c>
      <c r="D909" s="8">
        <v>34.369999</v>
      </c>
      <c r="E909" s="8">
        <v>34.919998</v>
      </c>
      <c r="F909" s="8">
        <v>29.898175999999999</v>
      </c>
      <c r="G909" s="8">
        <v>31359200</v>
      </c>
    </row>
    <row r="910" spans="1:7" ht="20" customHeight="1">
      <c r="A910" s="6" t="s">
        <v>915</v>
      </c>
      <c r="B910" s="7">
        <v>34.82</v>
      </c>
      <c r="C910" s="8">
        <v>34.990001999999997</v>
      </c>
      <c r="D910" s="8">
        <v>34.330002</v>
      </c>
      <c r="E910" s="8">
        <v>34.959999000000003</v>
      </c>
      <c r="F910" s="8">
        <v>29.932428000000002</v>
      </c>
      <c r="G910" s="8">
        <v>41811700</v>
      </c>
    </row>
    <row r="911" spans="1:7" ht="20" customHeight="1">
      <c r="A911" s="6" t="s">
        <v>916</v>
      </c>
      <c r="B911" s="7">
        <v>34.979999999999997</v>
      </c>
      <c r="C911" s="8">
        <v>35.200001</v>
      </c>
      <c r="D911" s="8">
        <v>34.909999999999997</v>
      </c>
      <c r="E911" s="8">
        <v>34.990001999999997</v>
      </c>
      <c r="F911" s="8">
        <v>29.958100999999999</v>
      </c>
      <c r="G911" s="8">
        <v>27433500</v>
      </c>
    </row>
    <row r="912" spans="1:7" ht="20" customHeight="1">
      <c r="A912" s="6" t="s">
        <v>917</v>
      </c>
      <c r="B912" s="7">
        <v>35.020000000000003</v>
      </c>
      <c r="C912" s="8">
        <v>35.099997999999999</v>
      </c>
      <c r="D912" s="8">
        <v>34.520000000000003</v>
      </c>
      <c r="E912" s="8">
        <v>34.580002</v>
      </c>
      <c r="F912" s="8">
        <v>29.607064999999999</v>
      </c>
      <c r="G912" s="8">
        <v>40438500</v>
      </c>
    </row>
    <row r="913" spans="1:7" ht="20" customHeight="1">
      <c r="A913" s="6" t="s">
        <v>918</v>
      </c>
      <c r="B913" s="7">
        <v>34.349997999999999</v>
      </c>
      <c r="C913" s="8">
        <v>34.490001999999997</v>
      </c>
      <c r="D913" s="8">
        <v>33.669998</v>
      </c>
      <c r="E913" s="8">
        <v>33.759998000000003</v>
      </c>
      <c r="F913" s="8">
        <v>28.904990999999999</v>
      </c>
      <c r="G913" s="8">
        <v>58600500</v>
      </c>
    </row>
    <row r="914" spans="1:7" ht="20" customHeight="1">
      <c r="A914" s="6" t="s">
        <v>919</v>
      </c>
      <c r="B914" s="7">
        <v>33.82</v>
      </c>
      <c r="C914" s="8">
        <v>34.099997999999999</v>
      </c>
      <c r="D914" s="8">
        <v>33.57</v>
      </c>
      <c r="E914" s="8">
        <v>33.720001000000003</v>
      </c>
      <c r="F914" s="8">
        <v>28.870740999999999</v>
      </c>
      <c r="G914" s="8">
        <v>53209700</v>
      </c>
    </row>
    <row r="915" spans="1:7" ht="20" customHeight="1">
      <c r="A915" s="6" t="s">
        <v>920</v>
      </c>
      <c r="B915" s="7">
        <v>35.880001</v>
      </c>
      <c r="C915" s="8">
        <v>36.290000999999997</v>
      </c>
      <c r="D915" s="8">
        <v>35.470001000000003</v>
      </c>
      <c r="E915" s="8">
        <v>35.729999999999997</v>
      </c>
      <c r="F915" s="8">
        <v>30.591688000000001</v>
      </c>
      <c r="G915" s="8">
        <v>113494000</v>
      </c>
    </row>
    <row r="916" spans="1:7" ht="20" customHeight="1">
      <c r="A916" s="6" t="s">
        <v>921</v>
      </c>
      <c r="B916" s="7">
        <v>35.610000999999997</v>
      </c>
      <c r="C916" s="8">
        <v>35.729999999999997</v>
      </c>
      <c r="D916" s="8">
        <v>35.270000000000003</v>
      </c>
      <c r="E916" s="8">
        <v>35.57</v>
      </c>
      <c r="F916" s="8">
        <v>30.454699000000002</v>
      </c>
      <c r="G916" s="8">
        <v>38383600</v>
      </c>
    </row>
    <row r="917" spans="1:7" ht="20" customHeight="1">
      <c r="A917" s="6" t="s">
        <v>922</v>
      </c>
      <c r="B917" s="7">
        <v>35.630001</v>
      </c>
      <c r="C917" s="8">
        <v>35.720001000000003</v>
      </c>
      <c r="D917" s="8">
        <v>35.259998000000003</v>
      </c>
      <c r="E917" s="8">
        <v>35.520000000000003</v>
      </c>
      <c r="F917" s="8">
        <v>30.41189</v>
      </c>
      <c r="G917" s="8">
        <v>31702200</v>
      </c>
    </row>
    <row r="918" spans="1:7" ht="20" customHeight="1">
      <c r="A918" s="6" t="s">
        <v>923</v>
      </c>
      <c r="B918" s="7">
        <v>35.529998999999997</v>
      </c>
      <c r="C918" s="8">
        <v>35.790000999999997</v>
      </c>
      <c r="D918" s="8">
        <v>35.43</v>
      </c>
      <c r="E918" s="8">
        <v>35.540000999999997</v>
      </c>
      <c r="F918" s="8">
        <v>30.429020000000001</v>
      </c>
      <c r="G918" s="8">
        <v>36997700</v>
      </c>
    </row>
    <row r="919" spans="1:7" ht="20" customHeight="1">
      <c r="A919" s="6" t="s">
        <v>924</v>
      </c>
      <c r="B919" s="7">
        <v>35.659999999999997</v>
      </c>
      <c r="C919" s="8">
        <v>35.689999</v>
      </c>
      <c r="D919" s="8">
        <v>35.340000000000003</v>
      </c>
      <c r="E919" s="8">
        <v>35.409999999999997</v>
      </c>
      <c r="F919" s="8">
        <v>30.317706999999999</v>
      </c>
      <c r="G919" s="8">
        <v>41682300</v>
      </c>
    </row>
    <row r="920" spans="1:7" ht="20" customHeight="1">
      <c r="A920" s="6" t="s">
        <v>925</v>
      </c>
      <c r="B920" s="7">
        <v>35.669998</v>
      </c>
      <c r="C920" s="8">
        <v>35.689999</v>
      </c>
      <c r="D920" s="8">
        <v>35.389999000000003</v>
      </c>
      <c r="E920" s="8">
        <v>35.529998999999997</v>
      </c>
      <c r="F920" s="8">
        <v>30.420452000000001</v>
      </c>
      <c r="G920" s="8">
        <v>40264600</v>
      </c>
    </row>
    <row r="921" spans="1:7" ht="20" customHeight="1">
      <c r="A921" s="6" t="s">
        <v>926</v>
      </c>
      <c r="B921" s="7">
        <v>35.590000000000003</v>
      </c>
      <c r="C921" s="8">
        <v>35.979999999999997</v>
      </c>
      <c r="D921" s="8">
        <v>35.549999</v>
      </c>
      <c r="E921" s="8">
        <v>35.939999</v>
      </c>
      <c r="F921" s="8">
        <v>30.771485999999999</v>
      </c>
      <c r="G921" s="8">
        <v>28060700</v>
      </c>
    </row>
    <row r="922" spans="1:7" ht="20" customHeight="1">
      <c r="A922" s="6" t="s">
        <v>927</v>
      </c>
      <c r="B922" s="7">
        <v>35.790000999999997</v>
      </c>
      <c r="C922" s="8">
        <v>36.709999000000003</v>
      </c>
      <c r="D922" s="8">
        <v>35.770000000000003</v>
      </c>
      <c r="E922" s="8">
        <v>36.639999000000003</v>
      </c>
      <c r="F922" s="8">
        <v>31.370816999999999</v>
      </c>
      <c r="G922" s="8">
        <v>51681900</v>
      </c>
    </row>
    <row r="923" spans="1:7" ht="20" customHeight="1">
      <c r="A923" s="6" t="s">
        <v>928</v>
      </c>
      <c r="B923" s="7">
        <v>37.240001999999997</v>
      </c>
      <c r="C923" s="8">
        <v>38.220001000000003</v>
      </c>
      <c r="D923" s="8">
        <v>37.060001</v>
      </c>
      <c r="E923" s="8">
        <v>38.18</v>
      </c>
      <c r="F923" s="8">
        <v>32.689346</v>
      </c>
      <c r="G923" s="8">
        <v>88948800</v>
      </c>
    </row>
    <row r="924" spans="1:7" ht="20" customHeight="1">
      <c r="A924" s="6" t="s">
        <v>929</v>
      </c>
      <c r="B924" s="7">
        <v>37.959999000000003</v>
      </c>
      <c r="C924" s="8">
        <v>38.009998000000003</v>
      </c>
      <c r="D924" s="8">
        <v>37.43</v>
      </c>
      <c r="E924" s="8">
        <v>37.5</v>
      </c>
      <c r="F924" s="8">
        <v>32.107146999999998</v>
      </c>
      <c r="G924" s="8">
        <v>60437400</v>
      </c>
    </row>
    <row r="925" spans="1:7" ht="20" customHeight="1">
      <c r="A925" s="6" t="s">
        <v>930</v>
      </c>
      <c r="B925" s="7">
        <v>37.669998</v>
      </c>
      <c r="C925" s="8">
        <v>37.779998999999997</v>
      </c>
      <c r="D925" s="8">
        <v>37.340000000000003</v>
      </c>
      <c r="E925" s="8">
        <v>37.779998999999997</v>
      </c>
      <c r="F925" s="8">
        <v>32.346893000000001</v>
      </c>
      <c r="G925" s="8">
        <v>36737800</v>
      </c>
    </row>
    <row r="926" spans="1:7" ht="20" customHeight="1">
      <c r="A926" s="6" t="s">
        <v>931</v>
      </c>
      <c r="B926" s="7">
        <v>37.689999</v>
      </c>
      <c r="C926" s="8">
        <v>37.779998999999997</v>
      </c>
      <c r="D926" s="8">
        <v>37.349997999999999</v>
      </c>
      <c r="E926" s="8">
        <v>37.590000000000003</v>
      </c>
      <c r="F926" s="8">
        <v>32.184199999999997</v>
      </c>
      <c r="G926" s="8">
        <v>26872500</v>
      </c>
    </row>
    <row r="927" spans="1:7" ht="20" customHeight="1">
      <c r="A927" s="6" t="s">
        <v>932</v>
      </c>
      <c r="B927" s="7">
        <v>37.380001</v>
      </c>
      <c r="C927" s="8">
        <v>37.599997999999999</v>
      </c>
      <c r="D927" s="8">
        <v>37.200001</v>
      </c>
      <c r="E927" s="8">
        <v>37.360000999999997</v>
      </c>
      <c r="F927" s="8">
        <v>31.987286000000001</v>
      </c>
      <c r="G927" s="8">
        <v>31651600</v>
      </c>
    </row>
    <row r="928" spans="1:7" ht="20" customHeight="1">
      <c r="A928" s="6" t="s">
        <v>933</v>
      </c>
      <c r="B928" s="7">
        <v>36.979999999999997</v>
      </c>
      <c r="C928" s="8">
        <v>38.159999999999997</v>
      </c>
      <c r="D928" s="8">
        <v>36.900002000000001</v>
      </c>
      <c r="E928" s="8">
        <v>38.159999999999997</v>
      </c>
      <c r="F928" s="8">
        <v>32.672221999999998</v>
      </c>
      <c r="G928" s="8">
        <v>44957600</v>
      </c>
    </row>
    <row r="929" spans="1:7" ht="20" customHeight="1">
      <c r="A929" s="6" t="s">
        <v>934</v>
      </c>
      <c r="B929" s="7">
        <v>37.869999</v>
      </c>
      <c r="C929" s="8">
        <v>38.130001</v>
      </c>
      <c r="D929" s="8">
        <v>37.720001000000003</v>
      </c>
      <c r="E929" s="8">
        <v>38.020000000000003</v>
      </c>
      <c r="F929" s="8">
        <v>32.552363999999997</v>
      </c>
      <c r="G929" s="8">
        <v>46183700</v>
      </c>
    </row>
    <row r="930" spans="1:7" ht="20" customHeight="1">
      <c r="A930" s="6" t="s">
        <v>935</v>
      </c>
      <c r="B930" s="7">
        <v>37.950001</v>
      </c>
      <c r="C930" s="8">
        <v>38.020000000000003</v>
      </c>
      <c r="D930" s="8">
        <v>37.720001000000003</v>
      </c>
      <c r="E930" s="8">
        <v>37.840000000000003</v>
      </c>
      <c r="F930" s="8">
        <v>32.398251000000002</v>
      </c>
      <c r="G930" s="8">
        <v>50601300</v>
      </c>
    </row>
    <row r="931" spans="1:7" ht="20" customHeight="1">
      <c r="A931" s="6" t="s">
        <v>936</v>
      </c>
      <c r="B931" s="7">
        <v>37.349997999999999</v>
      </c>
      <c r="C931" s="8">
        <v>37.580002</v>
      </c>
      <c r="D931" s="8">
        <v>37.07</v>
      </c>
      <c r="E931" s="8">
        <v>37.200001</v>
      </c>
      <c r="F931" s="8">
        <v>31.850292</v>
      </c>
      <c r="G931" s="8">
        <v>53277500</v>
      </c>
    </row>
    <row r="932" spans="1:7" ht="20" customHeight="1">
      <c r="A932" s="6" t="s">
        <v>937</v>
      </c>
      <c r="B932" s="7">
        <v>36.849997999999999</v>
      </c>
      <c r="C932" s="8">
        <v>37.229999999999997</v>
      </c>
      <c r="D932" s="8">
        <v>36.669998</v>
      </c>
      <c r="E932" s="8">
        <v>36.740001999999997</v>
      </c>
      <c r="F932" s="8">
        <v>31.695007</v>
      </c>
      <c r="G932" s="8">
        <v>44275000</v>
      </c>
    </row>
    <row r="933" spans="1:7" ht="20" customHeight="1">
      <c r="A933" s="6" t="s">
        <v>938</v>
      </c>
      <c r="B933" s="7">
        <v>36.919998</v>
      </c>
      <c r="C933" s="8">
        <v>37.409999999999997</v>
      </c>
      <c r="D933" s="8">
        <v>36.860000999999997</v>
      </c>
      <c r="E933" s="8">
        <v>37.080002</v>
      </c>
      <c r="F933" s="8">
        <v>31.988323000000001</v>
      </c>
      <c r="G933" s="8">
        <v>32229900</v>
      </c>
    </row>
    <row r="934" spans="1:7" ht="20" customHeight="1">
      <c r="A934" s="6" t="s">
        <v>939</v>
      </c>
      <c r="B934" s="7">
        <v>37.270000000000003</v>
      </c>
      <c r="C934" s="8">
        <v>37.529998999999997</v>
      </c>
      <c r="D934" s="8">
        <v>37.259998000000003</v>
      </c>
      <c r="E934" s="8">
        <v>37.400002000000001</v>
      </c>
      <c r="F934" s="8">
        <v>32.264373999999997</v>
      </c>
      <c r="G934" s="8">
        <v>23064700</v>
      </c>
    </row>
    <row r="935" spans="1:7" ht="20" customHeight="1">
      <c r="A935" s="6" t="s">
        <v>940</v>
      </c>
      <c r="B935" s="7">
        <v>37.529998999999997</v>
      </c>
      <c r="C935" s="8">
        <v>37.68</v>
      </c>
      <c r="D935" s="8">
        <v>37.330002</v>
      </c>
      <c r="E935" s="8">
        <v>37.57</v>
      </c>
      <c r="F935" s="8">
        <v>32.411034000000001</v>
      </c>
      <c r="G935" s="8">
        <v>27982000</v>
      </c>
    </row>
    <row r="936" spans="1:7" ht="20" customHeight="1">
      <c r="A936" s="6" t="s">
        <v>941</v>
      </c>
      <c r="B936" s="7">
        <v>37.93</v>
      </c>
      <c r="C936" s="8">
        <v>37.950001</v>
      </c>
      <c r="D936" s="8">
        <v>37.57</v>
      </c>
      <c r="E936" s="8">
        <v>37.639999000000003</v>
      </c>
      <c r="F936" s="8">
        <v>32.471420000000002</v>
      </c>
      <c r="G936" s="8">
        <v>30646800</v>
      </c>
    </row>
    <row r="937" spans="1:7" ht="20" customHeight="1">
      <c r="A937" s="6" t="s">
        <v>942</v>
      </c>
      <c r="B937" s="7">
        <v>37.57</v>
      </c>
      <c r="C937" s="8">
        <v>37.650002000000001</v>
      </c>
      <c r="D937" s="8">
        <v>37.349997999999999</v>
      </c>
      <c r="E937" s="8">
        <v>37.349997999999999</v>
      </c>
      <c r="F937" s="8">
        <v>32.221245000000003</v>
      </c>
      <c r="G937" s="8">
        <v>34465300</v>
      </c>
    </row>
    <row r="938" spans="1:7" ht="20" customHeight="1">
      <c r="A938" s="6" t="s">
        <v>943</v>
      </c>
      <c r="B938" s="7">
        <v>37.57</v>
      </c>
      <c r="C938" s="8">
        <v>37.759998000000003</v>
      </c>
      <c r="D938" s="8">
        <v>37.490001999999997</v>
      </c>
      <c r="E938" s="8">
        <v>37.599997999999999</v>
      </c>
      <c r="F938" s="8">
        <v>32.436912999999997</v>
      </c>
      <c r="G938" s="8">
        <v>26002100</v>
      </c>
    </row>
    <row r="939" spans="1:7" ht="20" customHeight="1">
      <c r="A939" s="6" t="s">
        <v>944</v>
      </c>
      <c r="B939" s="7">
        <v>37.82</v>
      </c>
      <c r="C939" s="8">
        <v>38.290000999999997</v>
      </c>
      <c r="D939" s="8">
        <v>37.82</v>
      </c>
      <c r="E939" s="8">
        <v>38.130001</v>
      </c>
      <c r="F939" s="8">
        <v>32.894142000000002</v>
      </c>
      <c r="G939" s="8">
        <v>22090400</v>
      </c>
    </row>
    <row r="940" spans="1:7" ht="20" customHeight="1">
      <c r="A940" s="6" t="s">
        <v>945</v>
      </c>
      <c r="B940" s="7">
        <v>38.090000000000003</v>
      </c>
      <c r="C940" s="8">
        <v>38.779998999999997</v>
      </c>
      <c r="D940" s="8">
        <v>38.060001</v>
      </c>
      <c r="E940" s="8">
        <v>38.450001</v>
      </c>
      <c r="F940" s="8">
        <v>33.170192999999998</v>
      </c>
      <c r="G940" s="8">
        <v>42950400</v>
      </c>
    </row>
    <row r="941" spans="1:7" ht="20" customHeight="1">
      <c r="A941" s="6" t="s">
        <v>946</v>
      </c>
      <c r="B941" s="7">
        <v>38.139999000000003</v>
      </c>
      <c r="C941" s="8">
        <v>38.490001999999997</v>
      </c>
      <c r="D941" s="8">
        <v>38.080002</v>
      </c>
      <c r="E941" s="8">
        <v>38.310001</v>
      </c>
      <c r="F941" s="8">
        <v>33.049419</v>
      </c>
      <c r="G941" s="8">
        <v>52109800</v>
      </c>
    </row>
    <row r="942" spans="1:7" ht="20" customHeight="1">
      <c r="A942" s="6" t="s">
        <v>947</v>
      </c>
      <c r="B942" s="7">
        <v>38.209999000000003</v>
      </c>
      <c r="C942" s="8">
        <v>38.979999999999997</v>
      </c>
      <c r="D942" s="8">
        <v>38.119999</v>
      </c>
      <c r="E942" s="8">
        <v>38.939999</v>
      </c>
      <c r="F942" s="8">
        <v>33.592911000000001</v>
      </c>
      <c r="G942" s="8">
        <v>51983600</v>
      </c>
    </row>
    <row r="943" spans="1:7" ht="20" customHeight="1">
      <c r="A943" s="6" t="s">
        <v>948</v>
      </c>
      <c r="B943" s="7">
        <v>38.849997999999999</v>
      </c>
      <c r="C943" s="8">
        <v>38.880001</v>
      </c>
      <c r="D943" s="8">
        <v>37.18</v>
      </c>
      <c r="E943" s="8">
        <v>38</v>
      </c>
      <c r="F943" s="8">
        <v>32.78199</v>
      </c>
      <c r="G943" s="8">
        <v>116305000</v>
      </c>
    </row>
    <row r="944" spans="1:7" ht="20" customHeight="1">
      <c r="A944" s="6" t="s">
        <v>949</v>
      </c>
      <c r="B944" s="7">
        <v>38.419998</v>
      </c>
      <c r="C944" s="8">
        <v>38.549999</v>
      </c>
      <c r="D944" s="8">
        <v>37.990001999999997</v>
      </c>
      <c r="E944" s="8">
        <v>38.360000999999997</v>
      </c>
      <c r="F944" s="8">
        <v>33.092551999999998</v>
      </c>
      <c r="G944" s="8">
        <v>36457300</v>
      </c>
    </row>
    <row r="945" spans="1:7" ht="20" customHeight="1">
      <c r="A945" s="6" t="s">
        <v>950</v>
      </c>
      <c r="B945" s="7">
        <v>38.560001</v>
      </c>
      <c r="C945" s="8">
        <v>38.869999</v>
      </c>
      <c r="D945" s="8">
        <v>38.369999</v>
      </c>
      <c r="E945" s="8">
        <v>38.709999000000003</v>
      </c>
      <c r="F945" s="8">
        <v>33.394492999999997</v>
      </c>
      <c r="G945" s="8">
        <v>30286000</v>
      </c>
    </row>
    <row r="946" spans="1:7" ht="20" customHeight="1">
      <c r="A946" s="6" t="s">
        <v>951</v>
      </c>
      <c r="B946" s="7">
        <v>38.610000999999997</v>
      </c>
      <c r="C946" s="8">
        <v>38.900002000000001</v>
      </c>
      <c r="D946" s="8">
        <v>38.020000000000003</v>
      </c>
      <c r="E946" s="8">
        <v>38.110000999999997</v>
      </c>
      <c r="F946" s="8">
        <v>32.876883999999997</v>
      </c>
      <c r="G946" s="8">
        <v>37828600</v>
      </c>
    </row>
    <row r="947" spans="1:7" ht="20" customHeight="1">
      <c r="A947" s="6" t="s">
        <v>952</v>
      </c>
      <c r="B947" s="7">
        <v>38.060001</v>
      </c>
      <c r="C947" s="8">
        <v>38.299999</v>
      </c>
      <c r="D947" s="8">
        <v>37.389999000000003</v>
      </c>
      <c r="E947" s="8">
        <v>37.610000999999997</v>
      </c>
      <c r="F947" s="8">
        <v>32.445545000000003</v>
      </c>
      <c r="G947" s="8">
        <v>39853400</v>
      </c>
    </row>
    <row r="948" spans="1:7" ht="20" customHeight="1">
      <c r="A948" s="6" t="s">
        <v>953</v>
      </c>
      <c r="B948" s="7">
        <v>37.639999000000003</v>
      </c>
      <c r="C948" s="8">
        <v>37.639999000000003</v>
      </c>
      <c r="D948" s="8">
        <v>37.18</v>
      </c>
      <c r="E948" s="8">
        <v>37.220001000000003</v>
      </c>
      <c r="F948" s="8">
        <v>32.109093000000001</v>
      </c>
      <c r="G948" s="8">
        <v>36012800</v>
      </c>
    </row>
    <row r="949" spans="1:7" ht="20" customHeight="1">
      <c r="A949" s="6" t="s">
        <v>954</v>
      </c>
      <c r="B949" s="7">
        <v>37.419998</v>
      </c>
      <c r="C949" s="8">
        <v>37.450001</v>
      </c>
      <c r="D949" s="8">
        <v>36.619999</v>
      </c>
      <c r="E949" s="8">
        <v>36.689999</v>
      </c>
      <c r="F949" s="8">
        <v>31.651869000000001</v>
      </c>
      <c r="G949" s="8">
        <v>40066100</v>
      </c>
    </row>
    <row r="950" spans="1:7" ht="20" customHeight="1">
      <c r="A950" s="6" t="s">
        <v>955</v>
      </c>
      <c r="B950" s="7">
        <v>36.729999999999997</v>
      </c>
      <c r="C950" s="8">
        <v>37</v>
      </c>
      <c r="D950" s="8">
        <v>36.540000999999997</v>
      </c>
      <c r="E950" s="8">
        <v>36.889999000000003</v>
      </c>
      <c r="F950" s="8">
        <v>31.824413</v>
      </c>
      <c r="G950" s="8">
        <v>31734200</v>
      </c>
    </row>
    <row r="951" spans="1:7" ht="20" customHeight="1">
      <c r="A951" s="6" t="s">
        <v>956</v>
      </c>
      <c r="B951" s="7">
        <v>36.939999</v>
      </c>
      <c r="C951" s="8">
        <v>37.110000999999997</v>
      </c>
      <c r="D951" s="8">
        <v>36.330002</v>
      </c>
      <c r="E951" s="8">
        <v>36.520000000000003</v>
      </c>
      <c r="F951" s="8">
        <v>31.505205</v>
      </c>
      <c r="G951" s="8">
        <v>45687700</v>
      </c>
    </row>
    <row r="952" spans="1:7" ht="20" customHeight="1">
      <c r="A952" s="6" t="s">
        <v>957</v>
      </c>
      <c r="B952" s="7">
        <v>36.360000999999997</v>
      </c>
      <c r="C952" s="8">
        <v>36.599997999999999</v>
      </c>
      <c r="D952" s="8">
        <v>35.529998999999997</v>
      </c>
      <c r="E952" s="8">
        <v>36.580002</v>
      </c>
      <c r="F952" s="8">
        <v>31.556978000000001</v>
      </c>
      <c r="G952" s="8">
        <v>63192100</v>
      </c>
    </row>
    <row r="953" spans="1:7" ht="20" customHeight="1">
      <c r="A953" s="6" t="s">
        <v>958</v>
      </c>
      <c r="B953" s="7">
        <v>36.509998000000003</v>
      </c>
      <c r="C953" s="8">
        <v>36.549999</v>
      </c>
      <c r="D953" s="8">
        <v>36.080002</v>
      </c>
      <c r="E953" s="8">
        <v>36.25</v>
      </c>
      <c r="F953" s="8">
        <v>31.272293000000001</v>
      </c>
      <c r="G953" s="8">
        <v>34160100</v>
      </c>
    </row>
    <row r="954" spans="1:7" ht="20" customHeight="1">
      <c r="A954" s="6" t="s">
        <v>959</v>
      </c>
      <c r="B954" s="7">
        <v>36.200001</v>
      </c>
      <c r="C954" s="8">
        <v>36.93</v>
      </c>
      <c r="D954" s="8">
        <v>36.189999</v>
      </c>
      <c r="E954" s="8">
        <v>36.799999</v>
      </c>
      <c r="F954" s="8">
        <v>31.746773000000001</v>
      </c>
      <c r="G954" s="8">
        <v>62649100</v>
      </c>
    </row>
    <row r="955" spans="1:7" ht="20" customHeight="1">
      <c r="A955" s="6" t="s">
        <v>960</v>
      </c>
      <c r="B955" s="7">
        <v>36.810001</v>
      </c>
      <c r="C955" s="8">
        <v>36.889999000000003</v>
      </c>
      <c r="D955" s="8">
        <v>36.549999</v>
      </c>
      <c r="E955" s="8">
        <v>36.619999</v>
      </c>
      <c r="F955" s="8">
        <v>31.591484000000001</v>
      </c>
      <c r="G955" s="8">
        <v>25128700</v>
      </c>
    </row>
    <row r="956" spans="1:7" ht="20" customHeight="1">
      <c r="A956" s="6" t="s">
        <v>961</v>
      </c>
      <c r="B956" s="7">
        <v>36.720001000000003</v>
      </c>
      <c r="C956" s="8">
        <v>37.169998</v>
      </c>
      <c r="D956" s="8">
        <v>36.639999000000003</v>
      </c>
      <c r="E956" s="8">
        <v>37.080002</v>
      </c>
      <c r="F956" s="8">
        <v>31.988323000000001</v>
      </c>
      <c r="G956" s="8">
        <v>14243000</v>
      </c>
    </row>
    <row r="957" spans="1:7" ht="20" customHeight="1">
      <c r="A957" s="6" t="s">
        <v>962</v>
      </c>
      <c r="B957" s="7">
        <v>37.200001</v>
      </c>
      <c r="C957" s="8">
        <v>37.490001999999997</v>
      </c>
      <c r="D957" s="8">
        <v>37.169998</v>
      </c>
      <c r="E957" s="8">
        <v>37.439999</v>
      </c>
      <c r="F957" s="8">
        <v>32.298881999999999</v>
      </c>
      <c r="G957" s="8">
        <v>17612800</v>
      </c>
    </row>
    <row r="958" spans="1:7" ht="20" customHeight="1">
      <c r="A958" s="6" t="s">
        <v>963</v>
      </c>
      <c r="B958" s="7">
        <v>37.580002</v>
      </c>
      <c r="C958" s="8">
        <v>37.619999</v>
      </c>
      <c r="D958" s="8">
        <v>37.169998</v>
      </c>
      <c r="E958" s="8">
        <v>37.290000999999997</v>
      </c>
      <c r="F958" s="8">
        <v>32.169479000000003</v>
      </c>
      <c r="G958" s="8">
        <v>14563000</v>
      </c>
    </row>
    <row r="959" spans="1:7" ht="20" customHeight="1">
      <c r="A959" s="6" t="s">
        <v>964</v>
      </c>
      <c r="B959" s="7">
        <v>37.220001000000003</v>
      </c>
      <c r="C959" s="8">
        <v>37.380001</v>
      </c>
      <c r="D959" s="8">
        <v>36.900002000000001</v>
      </c>
      <c r="E959" s="8">
        <v>37.290000999999997</v>
      </c>
      <c r="F959" s="8">
        <v>32.169479000000003</v>
      </c>
      <c r="G959" s="8">
        <v>16290500</v>
      </c>
    </row>
    <row r="960" spans="1:7" ht="20" customHeight="1">
      <c r="A960" s="6" t="s">
        <v>965</v>
      </c>
      <c r="B960" s="7">
        <v>37.400002000000001</v>
      </c>
      <c r="C960" s="8">
        <v>37.580002</v>
      </c>
      <c r="D960" s="8">
        <v>37.220001000000003</v>
      </c>
      <c r="E960" s="8">
        <v>37.409999999999997</v>
      </c>
      <c r="F960" s="8">
        <v>32.272998999999999</v>
      </c>
      <c r="G960" s="8">
        <v>17503500</v>
      </c>
    </row>
    <row r="961" spans="1:7" ht="20" customHeight="1">
      <c r="A961" s="6" t="s">
        <v>966</v>
      </c>
      <c r="B961" s="7">
        <v>37.349997999999999</v>
      </c>
      <c r="C961" s="8">
        <v>37.400002000000001</v>
      </c>
      <c r="D961" s="8">
        <v>37.099997999999999</v>
      </c>
      <c r="E961" s="8">
        <v>37.159999999999997</v>
      </c>
      <c r="F961" s="8">
        <v>32.057322999999997</v>
      </c>
      <c r="G961" s="8">
        <v>30632200</v>
      </c>
    </row>
    <row r="962" spans="1:7" ht="20" customHeight="1">
      <c r="A962" s="6" t="s">
        <v>967</v>
      </c>
      <c r="B962" s="7">
        <v>37.200001</v>
      </c>
      <c r="C962" s="8">
        <v>37.220001000000003</v>
      </c>
      <c r="D962" s="8">
        <v>36.599997999999999</v>
      </c>
      <c r="E962" s="8">
        <v>36.909999999999997</v>
      </c>
      <c r="F962" s="8">
        <v>31.841664999999999</v>
      </c>
      <c r="G962" s="8">
        <v>31134800</v>
      </c>
    </row>
    <row r="963" spans="1:7" ht="20" customHeight="1">
      <c r="A963" s="6" t="s">
        <v>968</v>
      </c>
      <c r="B963" s="7">
        <v>36.849997999999999</v>
      </c>
      <c r="C963" s="8">
        <v>36.889999000000003</v>
      </c>
      <c r="D963" s="8">
        <v>36.110000999999997</v>
      </c>
      <c r="E963" s="8">
        <v>36.130001</v>
      </c>
      <c r="F963" s="8">
        <v>31.168766000000002</v>
      </c>
      <c r="G963" s="8">
        <v>43603700</v>
      </c>
    </row>
    <row r="964" spans="1:7" ht="20" customHeight="1">
      <c r="A964" s="6" t="s">
        <v>969</v>
      </c>
      <c r="B964" s="7">
        <v>36.330002</v>
      </c>
      <c r="C964" s="8">
        <v>36.490001999999997</v>
      </c>
      <c r="D964" s="8">
        <v>36.209999000000003</v>
      </c>
      <c r="E964" s="8">
        <v>36.409999999999997</v>
      </c>
      <c r="F964" s="8">
        <v>31.410315000000001</v>
      </c>
      <c r="G964" s="8">
        <v>35802800</v>
      </c>
    </row>
    <row r="965" spans="1:7" ht="20" customHeight="1">
      <c r="A965" s="6" t="s">
        <v>970</v>
      </c>
      <c r="B965" s="7">
        <v>36</v>
      </c>
      <c r="C965" s="8">
        <v>36.139999000000003</v>
      </c>
      <c r="D965" s="8">
        <v>35.580002</v>
      </c>
      <c r="E965" s="8">
        <v>35.759998000000003</v>
      </c>
      <c r="F965" s="8">
        <v>30.849575000000002</v>
      </c>
      <c r="G965" s="8">
        <v>59971700</v>
      </c>
    </row>
    <row r="966" spans="1:7" ht="20" customHeight="1">
      <c r="A966" s="6" t="s">
        <v>971</v>
      </c>
      <c r="B966" s="7">
        <v>35.880001</v>
      </c>
      <c r="C966" s="8">
        <v>35.909999999999997</v>
      </c>
      <c r="D966" s="8">
        <v>35.400002000000001</v>
      </c>
      <c r="E966" s="8">
        <v>35.529998999999997</v>
      </c>
      <c r="F966" s="8">
        <v>30.651160999999998</v>
      </c>
      <c r="G966" s="8">
        <v>36516300</v>
      </c>
    </row>
    <row r="967" spans="1:7" ht="20" customHeight="1">
      <c r="A967" s="6" t="s">
        <v>972</v>
      </c>
      <c r="B967" s="7">
        <v>35.900002000000001</v>
      </c>
      <c r="C967" s="8">
        <v>36.150002000000001</v>
      </c>
      <c r="D967" s="8">
        <v>35.75</v>
      </c>
      <c r="E967" s="8">
        <v>36.040000999999997</v>
      </c>
      <c r="F967" s="8">
        <v>31.091124000000001</v>
      </c>
      <c r="G967" s="8">
        <v>40548800</v>
      </c>
    </row>
    <row r="968" spans="1:7" ht="20" customHeight="1">
      <c r="A968" s="6" t="s">
        <v>973</v>
      </c>
      <c r="B968" s="7">
        <v>35.990001999999997</v>
      </c>
      <c r="C968" s="8">
        <v>36.020000000000003</v>
      </c>
      <c r="D968" s="8">
        <v>34.830002</v>
      </c>
      <c r="E968" s="8">
        <v>34.979999999999997</v>
      </c>
      <c r="F968" s="8">
        <v>30.176680000000001</v>
      </c>
      <c r="G968" s="8">
        <v>45901900</v>
      </c>
    </row>
    <row r="969" spans="1:7" ht="20" customHeight="1">
      <c r="A969" s="6" t="s">
        <v>974</v>
      </c>
      <c r="B969" s="7">
        <v>34.729999999999997</v>
      </c>
      <c r="C969" s="8">
        <v>35.880001</v>
      </c>
      <c r="D969" s="8">
        <v>34.630001</v>
      </c>
      <c r="E969" s="8">
        <v>35.779998999999997</v>
      </c>
      <c r="F969" s="8">
        <v>30.866833</v>
      </c>
      <c r="G969" s="8">
        <v>41623300</v>
      </c>
    </row>
    <row r="970" spans="1:7" ht="20" customHeight="1">
      <c r="A970" s="6" t="s">
        <v>975</v>
      </c>
      <c r="B970" s="7">
        <v>35.900002000000001</v>
      </c>
      <c r="C970" s="8">
        <v>36.790000999999997</v>
      </c>
      <c r="D970" s="8">
        <v>35.849997999999999</v>
      </c>
      <c r="E970" s="8">
        <v>36.759998000000003</v>
      </c>
      <c r="F970" s="8">
        <v>31.712247999999999</v>
      </c>
      <c r="G970" s="8">
        <v>44812600</v>
      </c>
    </row>
    <row r="971" spans="1:7" ht="20" customHeight="1">
      <c r="A971" s="6" t="s">
        <v>976</v>
      </c>
      <c r="B971" s="7">
        <v>36.689999</v>
      </c>
      <c r="C971" s="8">
        <v>37</v>
      </c>
      <c r="D971" s="8">
        <v>36.310001</v>
      </c>
      <c r="E971" s="8">
        <v>36.889999000000003</v>
      </c>
      <c r="F971" s="8">
        <v>31.824413</v>
      </c>
      <c r="G971" s="8">
        <v>38018700</v>
      </c>
    </row>
    <row r="972" spans="1:7" ht="20" customHeight="1">
      <c r="A972" s="6" t="s">
        <v>977</v>
      </c>
      <c r="B972" s="7">
        <v>36.830002</v>
      </c>
      <c r="C972" s="8">
        <v>36.830002</v>
      </c>
      <c r="D972" s="8">
        <v>36.150002000000001</v>
      </c>
      <c r="E972" s="8">
        <v>36.380001</v>
      </c>
      <c r="F972" s="8">
        <v>31.384444999999999</v>
      </c>
      <c r="G972" s="8">
        <v>46267500</v>
      </c>
    </row>
    <row r="973" spans="1:7" ht="20" customHeight="1">
      <c r="A973" s="6" t="s">
        <v>978</v>
      </c>
      <c r="B973" s="7">
        <v>36.82</v>
      </c>
      <c r="C973" s="8">
        <v>36.82</v>
      </c>
      <c r="D973" s="8">
        <v>36.060001</v>
      </c>
      <c r="E973" s="8">
        <v>36.169998</v>
      </c>
      <c r="F973" s="8">
        <v>31.203265999999999</v>
      </c>
      <c r="G973" s="8">
        <v>31567300</v>
      </c>
    </row>
    <row r="974" spans="1:7" ht="20" customHeight="1">
      <c r="A974" s="6" t="s">
        <v>979</v>
      </c>
      <c r="B974" s="7">
        <v>36.259998000000003</v>
      </c>
      <c r="C974" s="8">
        <v>36.32</v>
      </c>
      <c r="D974" s="8">
        <v>35.75</v>
      </c>
      <c r="E974" s="8">
        <v>35.93</v>
      </c>
      <c r="F974" s="8">
        <v>30.996227000000001</v>
      </c>
      <c r="G974" s="8">
        <v>21904300</v>
      </c>
    </row>
    <row r="975" spans="1:7" ht="20" customHeight="1">
      <c r="A975" s="6" t="s">
        <v>980</v>
      </c>
      <c r="B975" s="7">
        <v>36.090000000000003</v>
      </c>
      <c r="C975" s="8">
        <v>36.130001</v>
      </c>
      <c r="D975" s="8">
        <v>35.520000000000003</v>
      </c>
      <c r="E975" s="8">
        <v>36.060001</v>
      </c>
      <c r="F975" s="8">
        <v>31.108378999999999</v>
      </c>
      <c r="G975" s="8">
        <v>43954000</v>
      </c>
    </row>
    <row r="976" spans="1:7" ht="20" customHeight="1">
      <c r="A976" s="6" t="s">
        <v>981</v>
      </c>
      <c r="B976" s="7">
        <v>37.450001</v>
      </c>
      <c r="C976" s="8">
        <v>37.549999</v>
      </c>
      <c r="D976" s="8">
        <v>36.529998999999997</v>
      </c>
      <c r="E976" s="8">
        <v>36.810001</v>
      </c>
      <c r="F976" s="8">
        <v>31.755396000000001</v>
      </c>
      <c r="G976" s="8">
        <v>76395500</v>
      </c>
    </row>
    <row r="977" spans="1:7" ht="20" customHeight="1">
      <c r="A977" s="6" t="s">
        <v>982</v>
      </c>
      <c r="B977" s="7">
        <v>36.869999</v>
      </c>
      <c r="C977" s="8">
        <v>36.889999000000003</v>
      </c>
      <c r="D977" s="8">
        <v>35.979999999999997</v>
      </c>
      <c r="E977" s="8">
        <v>36.029998999999997</v>
      </c>
      <c r="F977" s="8">
        <v>31.082495000000002</v>
      </c>
      <c r="G977" s="8">
        <v>44420800</v>
      </c>
    </row>
    <row r="978" spans="1:7" ht="20" customHeight="1">
      <c r="A978" s="6" t="s">
        <v>983</v>
      </c>
      <c r="B978" s="7">
        <v>36.119999</v>
      </c>
      <c r="C978" s="8">
        <v>36.389999000000003</v>
      </c>
      <c r="D978" s="8">
        <v>35.75</v>
      </c>
      <c r="E978" s="8">
        <v>36.270000000000003</v>
      </c>
      <c r="F978" s="8">
        <v>31.289542999999998</v>
      </c>
      <c r="G978" s="8">
        <v>36205500</v>
      </c>
    </row>
    <row r="979" spans="1:7" ht="20" customHeight="1">
      <c r="A979" s="6" t="s">
        <v>984</v>
      </c>
      <c r="B979" s="7">
        <v>35.979999999999997</v>
      </c>
      <c r="C979" s="8">
        <v>36.880001</v>
      </c>
      <c r="D979" s="8">
        <v>35.900002000000001</v>
      </c>
      <c r="E979" s="8">
        <v>36.659999999999997</v>
      </c>
      <c r="F979" s="8">
        <v>31.625993999999999</v>
      </c>
      <c r="G979" s="8">
        <v>52745900</v>
      </c>
    </row>
    <row r="980" spans="1:7" ht="20" customHeight="1">
      <c r="A980" s="6" t="s">
        <v>985</v>
      </c>
      <c r="B980" s="7">
        <v>36.790000999999997</v>
      </c>
      <c r="C980" s="8">
        <v>36.880001</v>
      </c>
      <c r="D980" s="8">
        <v>36.229999999999997</v>
      </c>
      <c r="E980" s="8">
        <v>36.860000999999997</v>
      </c>
      <c r="F980" s="8">
        <v>31.798531000000001</v>
      </c>
      <c r="G980" s="8">
        <v>35036300</v>
      </c>
    </row>
    <row r="981" spans="1:7" ht="20" customHeight="1">
      <c r="A981" s="6" t="s">
        <v>986</v>
      </c>
      <c r="B981" s="7">
        <v>36.950001</v>
      </c>
      <c r="C981" s="8">
        <v>37.889999000000003</v>
      </c>
      <c r="D981" s="8">
        <v>36.560001</v>
      </c>
      <c r="E981" s="8">
        <v>37.840000000000003</v>
      </c>
      <c r="F981" s="8">
        <v>32.643951000000001</v>
      </c>
      <c r="G981" s="8">
        <v>93162300</v>
      </c>
    </row>
    <row r="982" spans="1:7" ht="20" customHeight="1">
      <c r="A982" s="6" t="s">
        <v>987</v>
      </c>
      <c r="B982" s="7">
        <v>37.740001999999997</v>
      </c>
      <c r="C982" s="8">
        <v>37.990001999999997</v>
      </c>
      <c r="D982" s="8">
        <v>36.43</v>
      </c>
      <c r="E982" s="8">
        <v>36.479999999999997</v>
      </c>
      <c r="F982" s="8">
        <v>31.470715999999999</v>
      </c>
      <c r="G982" s="8">
        <v>64063100</v>
      </c>
    </row>
    <row r="983" spans="1:7" ht="20" customHeight="1">
      <c r="A983" s="6" t="s">
        <v>988</v>
      </c>
      <c r="B983" s="7">
        <v>36.970001000000003</v>
      </c>
      <c r="C983" s="8">
        <v>37.189999</v>
      </c>
      <c r="D983" s="8">
        <v>36.25</v>
      </c>
      <c r="E983" s="8">
        <v>36.349997999999999</v>
      </c>
      <c r="F983" s="8">
        <v>31.358559</v>
      </c>
      <c r="G983" s="8">
        <v>54697900</v>
      </c>
    </row>
    <row r="984" spans="1:7" ht="20" customHeight="1">
      <c r="A984" s="6" t="s">
        <v>989</v>
      </c>
      <c r="B984" s="7">
        <v>36.290000999999997</v>
      </c>
      <c r="C984" s="8">
        <v>36.470001000000003</v>
      </c>
      <c r="D984" s="8">
        <v>35.799999</v>
      </c>
      <c r="E984" s="8">
        <v>35.82</v>
      </c>
      <c r="F984" s="8">
        <v>30.901340000000001</v>
      </c>
      <c r="G984" s="8">
        <v>55814400</v>
      </c>
    </row>
    <row r="985" spans="1:7" ht="20" customHeight="1">
      <c r="A985" s="6" t="s">
        <v>990</v>
      </c>
      <c r="B985" s="7">
        <v>35.799999</v>
      </c>
      <c r="C985" s="8">
        <v>36.25</v>
      </c>
      <c r="D985" s="8">
        <v>35.689999</v>
      </c>
      <c r="E985" s="8">
        <v>36.18</v>
      </c>
      <c r="F985" s="8">
        <v>31.211894999999998</v>
      </c>
      <c r="G985" s="8">
        <v>35351800</v>
      </c>
    </row>
    <row r="986" spans="1:7" ht="20" customHeight="1">
      <c r="A986" s="6" t="s">
        <v>991</v>
      </c>
      <c r="B986" s="7">
        <v>36.32</v>
      </c>
      <c r="C986" s="8">
        <v>36.590000000000003</v>
      </c>
      <c r="D986" s="8">
        <v>36.009998000000003</v>
      </c>
      <c r="E986" s="8">
        <v>36.560001</v>
      </c>
      <c r="F986" s="8">
        <v>31.539722000000001</v>
      </c>
      <c r="G986" s="8">
        <v>33260500</v>
      </c>
    </row>
    <row r="987" spans="1:7" ht="20" customHeight="1">
      <c r="A987" s="6" t="s">
        <v>992</v>
      </c>
      <c r="B987" s="7">
        <v>36.630001</v>
      </c>
      <c r="C987" s="8">
        <v>36.799999</v>
      </c>
      <c r="D987" s="8">
        <v>36.290000999999997</v>
      </c>
      <c r="E987" s="8">
        <v>36.799999</v>
      </c>
      <c r="F987" s="8">
        <v>31.746773000000001</v>
      </c>
      <c r="G987" s="8">
        <v>26767000</v>
      </c>
    </row>
    <row r="988" spans="1:7" ht="20" customHeight="1">
      <c r="A988" s="6" t="s">
        <v>993</v>
      </c>
      <c r="B988" s="7">
        <v>36.880001</v>
      </c>
      <c r="C988" s="8">
        <v>37.259998000000003</v>
      </c>
      <c r="D988" s="8">
        <v>36.860000999999997</v>
      </c>
      <c r="E988" s="8">
        <v>37.169998</v>
      </c>
      <c r="F988" s="8">
        <v>32.065956</v>
      </c>
      <c r="G988" s="8">
        <v>32141400</v>
      </c>
    </row>
    <row r="989" spans="1:7" ht="20" customHeight="1">
      <c r="A989" s="6" t="s">
        <v>994</v>
      </c>
      <c r="B989" s="7">
        <v>37.349997999999999</v>
      </c>
      <c r="C989" s="8">
        <v>37.599997999999999</v>
      </c>
      <c r="D989" s="8">
        <v>37.299999</v>
      </c>
      <c r="E989" s="8">
        <v>37.470001000000003</v>
      </c>
      <c r="F989" s="8">
        <v>32.324759999999998</v>
      </c>
      <c r="G989" s="8">
        <v>27051800</v>
      </c>
    </row>
    <row r="990" spans="1:7" ht="20" customHeight="1">
      <c r="A990" s="6" t="s">
        <v>995</v>
      </c>
      <c r="B990" s="7">
        <v>37.330002</v>
      </c>
      <c r="C990" s="8">
        <v>37.860000999999997</v>
      </c>
      <c r="D990" s="8">
        <v>37.330002</v>
      </c>
      <c r="E990" s="8">
        <v>37.610000999999997</v>
      </c>
      <c r="F990" s="8">
        <v>32.445545000000003</v>
      </c>
      <c r="G990" s="8">
        <v>37635500</v>
      </c>
    </row>
    <row r="991" spans="1:7" ht="20" customHeight="1">
      <c r="A991" s="6" t="s">
        <v>996</v>
      </c>
      <c r="B991" s="7">
        <v>37.389999000000003</v>
      </c>
      <c r="C991" s="8">
        <v>37.779998999999997</v>
      </c>
      <c r="D991" s="8">
        <v>37.330002</v>
      </c>
      <c r="E991" s="8">
        <v>37.619999</v>
      </c>
      <c r="F991" s="8">
        <v>32.454158999999997</v>
      </c>
      <c r="G991" s="8">
        <v>31407500</v>
      </c>
    </row>
    <row r="992" spans="1:7" ht="20" customHeight="1">
      <c r="A992" s="6" t="s">
        <v>997</v>
      </c>
      <c r="B992" s="7">
        <v>37.630001</v>
      </c>
      <c r="C992" s="8">
        <v>37.779998999999997</v>
      </c>
      <c r="D992" s="8">
        <v>37.409999999999997</v>
      </c>
      <c r="E992" s="8">
        <v>37.419998</v>
      </c>
      <c r="F992" s="8">
        <v>32.523688999999997</v>
      </c>
      <c r="G992" s="8">
        <v>32834000</v>
      </c>
    </row>
    <row r="993" spans="1:7" ht="20" customHeight="1">
      <c r="A993" s="6" t="s">
        <v>998</v>
      </c>
      <c r="B993" s="7">
        <v>37.220001000000003</v>
      </c>
      <c r="C993" s="8">
        <v>37.75</v>
      </c>
      <c r="D993" s="8">
        <v>37.209999000000003</v>
      </c>
      <c r="E993" s="8">
        <v>37.509998000000003</v>
      </c>
      <c r="F993" s="8">
        <v>32.601920999999997</v>
      </c>
      <c r="G993" s="8">
        <v>29750400</v>
      </c>
    </row>
    <row r="994" spans="1:7" ht="20" customHeight="1">
      <c r="A994" s="6" t="s">
        <v>999</v>
      </c>
      <c r="B994" s="7">
        <v>37.57</v>
      </c>
      <c r="C994" s="8">
        <v>37.869999</v>
      </c>
      <c r="D994" s="8">
        <v>37.400002000000001</v>
      </c>
      <c r="E994" s="8">
        <v>37.75</v>
      </c>
      <c r="F994" s="8">
        <v>32.810527999999998</v>
      </c>
      <c r="G994" s="8">
        <v>27526100</v>
      </c>
    </row>
    <row r="995" spans="1:7" ht="20" customHeight="1">
      <c r="A995" s="6" t="s">
        <v>1000</v>
      </c>
      <c r="B995" s="7">
        <v>37.939999</v>
      </c>
      <c r="C995" s="8">
        <v>38.349997999999999</v>
      </c>
      <c r="D995" s="8">
        <v>37.860000999999997</v>
      </c>
      <c r="E995" s="8">
        <v>37.979999999999997</v>
      </c>
      <c r="F995" s="8">
        <v>33.010426000000002</v>
      </c>
      <c r="G995" s="8">
        <v>38021300</v>
      </c>
    </row>
    <row r="996" spans="1:7" ht="20" customHeight="1">
      <c r="A996" s="6" t="s">
        <v>1001</v>
      </c>
      <c r="B996" s="7">
        <v>37.689999</v>
      </c>
      <c r="C996" s="8">
        <v>37.979999999999997</v>
      </c>
      <c r="D996" s="8">
        <v>37.540000999999997</v>
      </c>
      <c r="E996" s="8">
        <v>37.689999</v>
      </c>
      <c r="F996" s="8">
        <v>32.758366000000002</v>
      </c>
      <c r="G996" s="8">
        <v>32085100</v>
      </c>
    </row>
    <row r="997" spans="1:7" ht="20" customHeight="1">
      <c r="A997" s="6" t="s">
        <v>1002</v>
      </c>
      <c r="B997" s="7">
        <v>37.610000999999997</v>
      </c>
      <c r="C997" s="8">
        <v>37.849997999999999</v>
      </c>
      <c r="D997" s="8">
        <v>37.349997999999999</v>
      </c>
      <c r="E997" s="8">
        <v>37.540000999999997</v>
      </c>
      <c r="F997" s="8">
        <v>32.627994999999999</v>
      </c>
      <c r="G997" s="8">
        <v>30736500</v>
      </c>
    </row>
    <row r="998" spans="1:7" ht="20" customHeight="1">
      <c r="A998" s="6" t="s">
        <v>1003</v>
      </c>
      <c r="B998" s="7">
        <v>37.580002</v>
      </c>
      <c r="C998" s="8">
        <v>37.740001999999997</v>
      </c>
      <c r="D998" s="8">
        <v>37.189999</v>
      </c>
      <c r="E998" s="8">
        <v>37.470001000000003</v>
      </c>
      <c r="F998" s="8">
        <v>32.567154000000002</v>
      </c>
      <c r="G998" s="8">
        <v>41041800</v>
      </c>
    </row>
    <row r="999" spans="1:7" ht="20" customHeight="1">
      <c r="A999" s="6" t="s">
        <v>1004</v>
      </c>
      <c r="B999" s="7">
        <v>37.450001</v>
      </c>
      <c r="C999" s="8">
        <v>37.889999000000003</v>
      </c>
      <c r="D999" s="8">
        <v>37.229999999999997</v>
      </c>
      <c r="E999" s="8">
        <v>37.860000999999997</v>
      </c>
      <c r="F999" s="8">
        <v>32.906135999999996</v>
      </c>
      <c r="G999" s="8">
        <v>33903400</v>
      </c>
    </row>
    <row r="1000" spans="1:7" ht="20" customHeight="1">
      <c r="A1000" s="6" t="s">
        <v>1005</v>
      </c>
      <c r="B1000" s="7">
        <v>37.979999999999997</v>
      </c>
      <c r="C1000" s="8">
        <v>38.459999000000003</v>
      </c>
      <c r="D1000" s="8">
        <v>37.82</v>
      </c>
      <c r="E1000" s="8">
        <v>38.310001</v>
      </c>
      <c r="F1000" s="8">
        <v>33.297260000000001</v>
      </c>
      <c r="G1000" s="8">
        <v>41215000</v>
      </c>
    </row>
    <row r="1001" spans="1:7" ht="20" customHeight="1">
      <c r="A1001" s="6" t="s">
        <v>1006</v>
      </c>
      <c r="B1001" s="7">
        <v>37.919998</v>
      </c>
      <c r="C1001" s="8">
        <v>38.130001</v>
      </c>
      <c r="D1001" s="8">
        <v>37.490001999999997</v>
      </c>
      <c r="E1001" s="8">
        <v>37.779998999999997</v>
      </c>
      <c r="F1001" s="8">
        <v>32.836590000000001</v>
      </c>
      <c r="G1001" s="8">
        <v>29717500</v>
      </c>
    </row>
    <row r="1002" spans="1:7" ht="20" customHeight="1">
      <c r="A1002" s="6" t="s">
        <v>1007</v>
      </c>
      <c r="B1002" s="7">
        <v>38.200001</v>
      </c>
      <c r="C1002" s="8">
        <v>38.479999999999997</v>
      </c>
      <c r="D1002" s="8">
        <v>38.07</v>
      </c>
      <c r="E1002" s="8">
        <v>38.409999999999997</v>
      </c>
      <c r="F1002" s="8">
        <v>33.384163000000001</v>
      </c>
      <c r="G1002" s="8">
        <v>26802400</v>
      </c>
    </row>
    <row r="1003" spans="1:7" ht="20" customHeight="1">
      <c r="A1003" s="6" t="s">
        <v>1008</v>
      </c>
      <c r="B1003" s="7">
        <v>38.25</v>
      </c>
      <c r="C1003" s="8">
        <v>38.270000000000003</v>
      </c>
      <c r="D1003" s="8">
        <v>37.93</v>
      </c>
      <c r="E1003" s="8">
        <v>38.110000999999997</v>
      </c>
      <c r="F1003" s="8">
        <v>33.123409000000002</v>
      </c>
      <c r="G1003" s="8">
        <v>20520100</v>
      </c>
    </row>
    <row r="1004" spans="1:7" ht="20" customHeight="1">
      <c r="A1004" s="6" t="s">
        <v>1009</v>
      </c>
      <c r="B1004" s="7">
        <v>38.139999000000003</v>
      </c>
      <c r="C1004" s="8">
        <v>38.240001999999997</v>
      </c>
      <c r="D1004" s="8">
        <v>37.889999000000003</v>
      </c>
      <c r="E1004" s="8">
        <v>38.150002000000001</v>
      </c>
      <c r="F1004" s="8">
        <v>33.158188000000003</v>
      </c>
      <c r="G1004" s="8">
        <v>23582200</v>
      </c>
    </row>
    <row r="1005" spans="1:7" ht="20" customHeight="1">
      <c r="A1005" s="6" t="s">
        <v>1010</v>
      </c>
      <c r="B1005" s="7">
        <v>38.279998999999997</v>
      </c>
      <c r="C1005" s="8">
        <v>38.360000999999997</v>
      </c>
      <c r="D1005" s="8">
        <v>37.689999</v>
      </c>
      <c r="E1005" s="8">
        <v>37.900002000000001</v>
      </c>
      <c r="F1005" s="8">
        <v>32.940891000000001</v>
      </c>
      <c r="G1005" s="8">
        <v>26591600</v>
      </c>
    </row>
    <row r="1006" spans="1:7" ht="20" customHeight="1">
      <c r="A1006" s="6" t="s">
        <v>1011</v>
      </c>
      <c r="B1006" s="7">
        <v>37.990001999999997</v>
      </c>
      <c r="C1006" s="8">
        <v>38.009998000000003</v>
      </c>
      <c r="D1006" s="8">
        <v>37.720001000000003</v>
      </c>
      <c r="E1006" s="8">
        <v>37.82</v>
      </c>
      <c r="F1006" s="8">
        <v>32.871361</v>
      </c>
      <c r="G1006" s="8">
        <v>19006600</v>
      </c>
    </row>
    <row r="1007" spans="1:7" ht="20" customHeight="1">
      <c r="A1007" s="6" t="s">
        <v>1012</v>
      </c>
      <c r="B1007" s="7">
        <v>37.869999</v>
      </c>
      <c r="C1007" s="8">
        <v>38.229999999999997</v>
      </c>
      <c r="D1007" s="8">
        <v>37.720001000000003</v>
      </c>
      <c r="E1007" s="8">
        <v>38.020000000000003</v>
      </c>
      <c r="F1007" s="8">
        <v>33.045189000000001</v>
      </c>
      <c r="G1007" s="8">
        <v>25216400</v>
      </c>
    </row>
    <row r="1008" spans="1:7" ht="20" customHeight="1">
      <c r="A1008" s="6" t="s">
        <v>1013</v>
      </c>
      <c r="B1008" s="7">
        <v>37.799999</v>
      </c>
      <c r="C1008" s="8">
        <v>38.43</v>
      </c>
      <c r="D1008" s="8">
        <v>37.790000999999997</v>
      </c>
      <c r="E1008" s="8">
        <v>38.270000000000003</v>
      </c>
      <c r="F1008" s="8">
        <v>33.262473999999997</v>
      </c>
      <c r="G1008" s="8">
        <v>30494100</v>
      </c>
    </row>
    <row r="1009" spans="1:7" ht="20" customHeight="1">
      <c r="A1009" s="6" t="s">
        <v>1014</v>
      </c>
      <c r="B1009" s="7">
        <v>38.419998</v>
      </c>
      <c r="C1009" s="8">
        <v>38.450001</v>
      </c>
      <c r="D1009" s="8">
        <v>37.639999000000003</v>
      </c>
      <c r="E1009" s="8">
        <v>37.889999000000003</v>
      </c>
      <c r="F1009" s="8">
        <v>32.932198</v>
      </c>
      <c r="G1009" s="8">
        <v>32169700</v>
      </c>
    </row>
    <row r="1010" spans="1:7" ht="20" customHeight="1">
      <c r="A1010" s="6" t="s">
        <v>1015</v>
      </c>
      <c r="B1010" s="7">
        <v>37.650002000000001</v>
      </c>
      <c r="C1010" s="8">
        <v>38.139999000000003</v>
      </c>
      <c r="D1010" s="8">
        <v>37.509998000000003</v>
      </c>
      <c r="E1010" s="8">
        <v>37.700001</v>
      </c>
      <c r="F1010" s="8">
        <v>32.767071000000001</v>
      </c>
      <c r="G1010" s="8">
        <v>27195600</v>
      </c>
    </row>
    <row r="1011" spans="1:7" ht="20" customHeight="1">
      <c r="A1011" s="6" t="s">
        <v>1016</v>
      </c>
      <c r="B1011" s="7">
        <v>37.900002000000001</v>
      </c>
      <c r="C1011" s="8">
        <v>38.409999999999997</v>
      </c>
      <c r="D1011" s="8">
        <v>37.790000999999997</v>
      </c>
      <c r="E1011" s="8">
        <v>38.049999</v>
      </c>
      <c r="F1011" s="8">
        <v>33.071255000000001</v>
      </c>
      <c r="G1011" s="8">
        <v>20479600</v>
      </c>
    </row>
    <row r="1012" spans="1:7" ht="20" customHeight="1">
      <c r="A1012" s="6" t="s">
        <v>1017</v>
      </c>
      <c r="B1012" s="7">
        <v>38.259998000000003</v>
      </c>
      <c r="C1012" s="8">
        <v>39.900002000000001</v>
      </c>
      <c r="D1012" s="8">
        <v>38.220001000000003</v>
      </c>
      <c r="E1012" s="8">
        <v>39.549999</v>
      </c>
      <c r="F1012" s="8">
        <v>34.375</v>
      </c>
      <c r="G1012" s="8">
        <v>64063900</v>
      </c>
    </row>
    <row r="1013" spans="1:7" ht="20" customHeight="1">
      <c r="A1013" s="6" t="s">
        <v>1018</v>
      </c>
      <c r="B1013" s="7">
        <v>39.470001000000003</v>
      </c>
      <c r="C1013" s="8">
        <v>39.549999</v>
      </c>
      <c r="D1013" s="8">
        <v>38.909999999999997</v>
      </c>
      <c r="E1013" s="8">
        <v>39.270000000000003</v>
      </c>
      <c r="F1013" s="8">
        <v>34.131630000000001</v>
      </c>
      <c r="G1013" s="8">
        <v>35597200</v>
      </c>
    </row>
    <row r="1014" spans="1:7" ht="20" customHeight="1">
      <c r="A1014" s="6" t="s">
        <v>1019</v>
      </c>
      <c r="B1014" s="7">
        <v>39.25</v>
      </c>
      <c r="C1014" s="8">
        <v>40.650002000000001</v>
      </c>
      <c r="D1014" s="8">
        <v>39.240001999999997</v>
      </c>
      <c r="E1014" s="8">
        <v>40.330002</v>
      </c>
      <c r="F1014" s="8">
        <v>35.052937</v>
      </c>
      <c r="G1014" s="8">
        <v>59269800</v>
      </c>
    </row>
    <row r="1015" spans="1:7" ht="20" customHeight="1">
      <c r="A1015" s="6" t="s">
        <v>1020</v>
      </c>
      <c r="B1015" s="7">
        <v>40.720001000000003</v>
      </c>
      <c r="C1015" s="8">
        <v>40.939999</v>
      </c>
      <c r="D1015" s="8">
        <v>40.009998000000003</v>
      </c>
      <c r="E1015" s="8">
        <v>40.159999999999997</v>
      </c>
      <c r="F1015" s="8">
        <v>34.905174000000002</v>
      </c>
      <c r="G1015" s="8">
        <v>80721800</v>
      </c>
    </row>
    <row r="1016" spans="1:7" ht="20" customHeight="1">
      <c r="A1016" s="6" t="s">
        <v>1021</v>
      </c>
      <c r="B1016" s="7">
        <v>40.340000000000003</v>
      </c>
      <c r="C1016" s="8">
        <v>40.639999000000003</v>
      </c>
      <c r="D1016" s="8">
        <v>39.860000999999997</v>
      </c>
      <c r="E1016" s="8">
        <v>40.5</v>
      </c>
      <c r="F1016" s="8">
        <v>35.200699</v>
      </c>
      <c r="G1016" s="8">
        <v>46098400</v>
      </c>
    </row>
    <row r="1017" spans="1:7" ht="20" customHeight="1">
      <c r="A1017" s="6" t="s">
        <v>1022</v>
      </c>
      <c r="B1017" s="7">
        <v>40.659999999999997</v>
      </c>
      <c r="C1017" s="8">
        <v>40.990001999999997</v>
      </c>
      <c r="D1017" s="8">
        <v>39.959999000000003</v>
      </c>
      <c r="E1017" s="8">
        <v>40.340000000000003</v>
      </c>
      <c r="F1017" s="8">
        <v>35.061625999999997</v>
      </c>
      <c r="G1017" s="8">
        <v>43193100</v>
      </c>
    </row>
    <row r="1018" spans="1:7" ht="20" customHeight="1">
      <c r="A1018" s="6" t="s">
        <v>1023</v>
      </c>
      <c r="B1018" s="7">
        <v>40.479999999999997</v>
      </c>
      <c r="C1018" s="8">
        <v>40.709999000000003</v>
      </c>
      <c r="D1018" s="8">
        <v>39.599997999999999</v>
      </c>
      <c r="E1018" s="8">
        <v>39.790000999999997</v>
      </c>
      <c r="F1018" s="8">
        <v>34.583590999999998</v>
      </c>
      <c r="G1018" s="8">
        <v>41977500</v>
      </c>
    </row>
    <row r="1019" spans="1:7" ht="20" customHeight="1">
      <c r="A1019" s="6" t="s">
        <v>1024</v>
      </c>
      <c r="B1019" s="7">
        <v>39.740001999999997</v>
      </c>
      <c r="C1019" s="8">
        <v>39.970001000000003</v>
      </c>
      <c r="D1019" s="8">
        <v>39.340000000000003</v>
      </c>
      <c r="E1019" s="8">
        <v>39.360000999999997</v>
      </c>
      <c r="F1019" s="8">
        <v>34.209857999999997</v>
      </c>
      <c r="G1019" s="8">
        <v>35369200</v>
      </c>
    </row>
    <row r="1020" spans="1:7" ht="20" customHeight="1">
      <c r="A1020" s="6" t="s">
        <v>1025</v>
      </c>
      <c r="B1020" s="7">
        <v>39.790000999999997</v>
      </c>
      <c r="C1020" s="8">
        <v>40.639999000000003</v>
      </c>
      <c r="D1020" s="8">
        <v>39.68</v>
      </c>
      <c r="E1020" s="8">
        <v>40.299999</v>
      </c>
      <c r="F1020" s="8">
        <v>35.026851999999998</v>
      </c>
      <c r="G1020" s="8">
        <v>43472700</v>
      </c>
    </row>
    <row r="1021" spans="1:7" ht="20" customHeight="1">
      <c r="A1021" s="6" t="s">
        <v>1026</v>
      </c>
      <c r="B1021" s="7">
        <v>40.43</v>
      </c>
      <c r="C1021" s="8">
        <v>41.5</v>
      </c>
      <c r="D1021" s="8">
        <v>40.400002000000001</v>
      </c>
      <c r="E1021" s="8">
        <v>40.990001999999997</v>
      </c>
      <c r="F1021" s="8">
        <v>35.626587000000001</v>
      </c>
      <c r="G1021" s="8">
        <v>46886300</v>
      </c>
    </row>
    <row r="1022" spans="1:7" ht="20" customHeight="1">
      <c r="A1022" s="6" t="s">
        <v>1027</v>
      </c>
      <c r="B1022" s="7">
        <v>41.150002000000001</v>
      </c>
      <c r="C1022" s="8">
        <v>41.59</v>
      </c>
      <c r="D1022" s="8">
        <v>41.07</v>
      </c>
      <c r="E1022" s="8">
        <v>41.419998</v>
      </c>
      <c r="F1022" s="8">
        <v>36.000320000000002</v>
      </c>
      <c r="G1022" s="8">
        <v>32605000</v>
      </c>
    </row>
    <row r="1023" spans="1:7" ht="20" customHeight="1">
      <c r="A1023" s="6" t="s">
        <v>1028</v>
      </c>
      <c r="B1023" s="7">
        <v>41.439999</v>
      </c>
      <c r="C1023" s="8">
        <v>41.66</v>
      </c>
      <c r="D1023" s="8">
        <v>41.169998</v>
      </c>
      <c r="E1023" s="8">
        <v>41.349997999999999</v>
      </c>
      <c r="F1023" s="8">
        <v>35.939475999999999</v>
      </c>
      <c r="G1023" s="8">
        <v>28666700</v>
      </c>
    </row>
    <row r="1024" spans="1:7" ht="20" customHeight="1">
      <c r="A1024" s="6" t="s">
        <v>1029</v>
      </c>
      <c r="B1024" s="7">
        <v>41.290000999999997</v>
      </c>
      <c r="C1024" s="8">
        <v>41.290000999999997</v>
      </c>
      <c r="D1024" s="8">
        <v>40.709999000000003</v>
      </c>
      <c r="E1024" s="8">
        <v>41.009998000000003</v>
      </c>
      <c r="F1024" s="8">
        <v>35.643954999999998</v>
      </c>
      <c r="G1024" s="8">
        <v>30139600</v>
      </c>
    </row>
    <row r="1025" spans="1:7" ht="20" customHeight="1">
      <c r="A1025" s="6" t="s">
        <v>1030</v>
      </c>
      <c r="B1025" s="7">
        <v>41.25</v>
      </c>
      <c r="C1025" s="8">
        <v>41.389999000000003</v>
      </c>
      <c r="D1025" s="8">
        <v>39.639999000000003</v>
      </c>
      <c r="E1025" s="8">
        <v>39.869999</v>
      </c>
      <c r="F1025" s="8">
        <v>34.653129999999997</v>
      </c>
      <c r="G1025" s="8">
        <v>51409600</v>
      </c>
    </row>
    <row r="1026" spans="1:7" ht="20" customHeight="1">
      <c r="A1026" s="6" t="s">
        <v>1031</v>
      </c>
      <c r="B1026" s="7">
        <v>39.959999000000003</v>
      </c>
      <c r="C1026" s="8">
        <v>40.270000000000003</v>
      </c>
      <c r="D1026" s="8">
        <v>39.740001999999997</v>
      </c>
      <c r="E1026" s="8">
        <v>39.799999</v>
      </c>
      <c r="F1026" s="8">
        <v>34.592284999999997</v>
      </c>
      <c r="G1026" s="8">
        <v>37559600</v>
      </c>
    </row>
    <row r="1027" spans="1:7" ht="20" customHeight="1">
      <c r="A1027" s="6" t="s">
        <v>1032</v>
      </c>
      <c r="B1027" s="7">
        <v>39.75</v>
      </c>
      <c r="C1027" s="8">
        <v>39.93</v>
      </c>
      <c r="D1027" s="8">
        <v>39.200001</v>
      </c>
      <c r="E1027" s="8">
        <v>39.82</v>
      </c>
      <c r="F1027" s="8">
        <v>34.609673000000001</v>
      </c>
      <c r="G1027" s="8">
        <v>35918600</v>
      </c>
    </row>
    <row r="1028" spans="1:7" ht="20" customHeight="1">
      <c r="A1028" s="6" t="s">
        <v>1033</v>
      </c>
      <c r="B1028" s="7">
        <v>39.93</v>
      </c>
      <c r="C1028" s="8">
        <v>40.549999</v>
      </c>
      <c r="D1028" s="8">
        <v>39.880001</v>
      </c>
      <c r="E1028" s="8">
        <v>40.470001000000003</v>
      </c>
      <c r="F1028" s="8">
        <v>35.174624999999999</v>
      </c>
      <c r="G1028" s="8">
        <v>27398700</v>
      </c>
    </row>
    <row r="1029" spans="1:7" ht="20" customHeight="1">
      <c r="A1029" s="6" t="s">
        <v>1034</v>
      </c>
      <c r="B1029" s="7">
        <v>40.439999</v>
      </c>
      <c r="C1029" s="8">
        <v>40.689999</v>
      </c>
      <c r="D1029" s="8">
        <v>39.090000000000003</v>
      </c>
      <c r="E1029" s="8">
        <v>39.360000999999997</v>
      </c>
      <c r="F1029" s="8">
        <v>34.209857999999997</v>
      </c>
      <c r="G1029" s="8">
        <v>45960800</v>
      </c>
    </row>
    <row r="1030" spans="1:7" ht="20" customHeight="1">
      <c r="A1030" s="6" t="s">
        <v>1035</v>
      </c>
      <c r="B1030" s="7">
        <v>39</v>
      </c>
      <c r="C1030" s="8">
        <v>39.790000999999997</v>
      </c>
      <c r="D1030" s="8">
        <v>39</v>
      </c>
      <c r="E1030" s="8">
        <v>39.209999000000003</v>
      </c>
      <c r="F1030" s="8">
        <v>34.079493999999997</v>
      </c>
      <c r="G1030" s="8">
        <v>34330200</v>
      </c>
    </row>
    <row r="1031" spans="1:7" ht="20" customHeight="1">
      <c r="A1031" s="6" t="s">
        <v>1036</v>
      </c>
      <c r="B1031" s="7">
        <v>39.110000999999997</v>
      </c>
      <c r="C1031" s="8">
        <v>39.409999999999997</v>
      </c>
      <c r="D1031" s="8">
        <v>38.900002000000001</v>
      </c>
      <c r="E1031" s="8">
        <v>39.18</v>
      </c>
      <c r="F1031" s="8">
        <v>34.053401999999998</v>
      </c>
      <c r="G1031" s="8">
        <v>32006600</v>
      </c>
    </row>
    <row r="1032" spans="1:7" ht="20" customHeight="1">
      <c r="A1032" s="6" t="s">
        <v>1037</v>
      </c>
      <c r="B1032" s="7">
        <v>39.340000000000003</v>
      </c>
      <c r="C1032" s="8">
        <v>39.959999000000003</v>
      </c>
      <c r="D1032" s="8">
        <v>39.049999</v>
      </c>
      <c r="E1032" s="8">
        <v>39.75</v>
      </c>
      <c r="F1032" s="8">
        <v>34.548824000000003</v>
      </c>
      <c r="G1032" s="8">
        <v>33968700</v>
      </c>
    </row>
    <row r="1033" spans="1:7" ht="20" customHeight="1">
      <c r="A1033" s="6" t="s">
        <v>1038</v>
      </c>
      <c r="B1033" s="7">
        <v>40.060001</v>
      </c>
      <c r="C1033" s="8">
        <v>40.419998</v>
      </c>
      <c r="D1033" s="8">
        <v>39.909999999999997</v>
      </c>
      <c r="E1033" s="8">
        <v>40.400002000000001</v>
      </c>
      <c r="F1033" s="8">
        <v>35.113785</v>
      </c>
      <c r="G1033" s="8">
        <v>30615800</v>
      </c>
    </row>
    <row r="1034" spans="1:7" ht="20" customHeight="1">
      <c r="A1034" s="6" t="s">
        <v>1039</v>
      </c>
      <c r="B1034" s="7">
        <v>40.009998000000003</v>
      </c>
      <c r="C1034" s="8">
        <v>40.200001</v>
      </c>
      <c r="D1034" s="8">
        <v>39.509998000000003</v>
      </c>
      <c r="E1034" s="8">
        <v>40.009998000000003</v>
      </c>
      <c r="F1034" s="8">
        <v>34.774814999999997</v>
      </c>
      <c r="G1034" s="8">
        <v>36688400</v>
      </c>
    </row>
    <row r="1035" spans="1:7" ht="20" customHeight="1">
      <c r="A1035" s="6" t="s">
        <v>1040</v>
      </c>
      <c r="B1035" s="7">
        <v>40.130001</v>
      </c>
      <c r="C1035" s="8">
        <v>40.150002000000001</v>
      </c>
      <c r="D1035" s="8">
        <v>39.790000999999997</v>
      </c>
      <c r="E1035" s="8">
        <v>39.939999</v>
      </c>
      <c r="F1035" s="8">
        <v>34.713965999999999</v>
      </c>
      <c r="G1035" s="8">
        <v>22221200</v>
      </c>
    </row>
    <row r="1036" spans="1:7" ht="20" customHeight="1">
      <c r="A1036" s="6" t="s">
        <v>1041</v>
      </c>
      <c r="B1036" s="7">
        <v>39.959999000000003</v>
      </c>
      <c r="C1036" s="8">
        <v>40.139999000000003</v>
      </c>
      <c r="D1036" s="8">
        <v>39.830002</v>
      </c>
      <c r="E1036" s="8">
        <v>39.990001999999997</v>
      </c>
      <c r="F1036" s="8">
        <v>34.757423000000003</v>
      </c>
      <c r="G1036" s="8">
        <v>27056700</v>
      </c>
    </row>
    <row r="1037" spans="1:7" ht="20" customHeight="1">
      <c r="A1037" s="6" t="s">
        <v>1042</v>
      </c>
      <c r="B1037" s="7">
        <v>39.990001999999997</v>
      </c>
      <c r="C1037" s="8">
        <v>39.990001999999997</v>
      </c>
      <c r="D1037" s="8">
        <v>39.470001000000003</v>
      </c>
      <c r="E1037" s="8">
        <v>39.689999</v>
      </c>
      <c r="F1037" s="8">
        <v>34.496676999999998</v>
      </c>
      <c r="G1037" s="8">
        <v>24602800</v>
      </c>
    </row>
    <row r="1038" spans="1:7" ht="20" customHeight="1">
      <c r="A1038" s="6" t="s">
        <v>1043</v>
      </c>
      <c r="B1038" s="7">
        <v>39.740001999999997</v>
      </c>
      <c r="C1038" s="8">
        <v>39.970001000000003</v>
      </c>
      <c r="D1038" s="8">
        <v>39.299999</v>
      </c>
      <c r="E1038" s="8">
        <v>39.860000999999997</v>
      </c>
      <c r="F1038" s="8">
        <v>34.644427999999998</v>
      </c>
      <c r="G1038" s="8">
        <v>42381600</v>
      </c>
    </row>
    <row r="1039" spans="1:7" ht="20" customHeight="1">
      <c r="A1039" s="6" t="s">
        <v>1044</v>
      </c>
      <c r="B1039" s="7">
        <v>40.290000999999997</v>
      </c>
      <c r="C1039" s="8">
        <v>40.68</v>
      </c>
      <c r="D1039" s="8">
        <v>39.75</v>
      </c>
      <c r="E1039" s="8">
        <v>39.909999999999997</v>
      </c>
      <c r="F1039" s="8">
        <v>34.687897</v>
      </c>
      <c r="G1039" s="8">
        <v>56876800</v>
      </c>
    </row>
    <row r="1040" spans="1:7" ht="20" customHeight="1">
      <c r="A1040" s="6" t="s">
        <v>1045</v>
      </c>
      <c r="B1040" s="7">
        <v>40.139999000000003</v>
      </c>
      <c r="C1040" s="8">
        <v>41.290000999999997</v>
      </c>
      <c r="D1040" s="8">
        <v>40.090000000000003</v>
      </c>
      <c r="E1040" s="8">
        <v>40.869999</v>
      </c>
      <c r="F1040" s="8">
        <v>35.522274000000003</v>
      </c>
      <c r="G1040" s="8">
        <v>50610200</v>
      </c>
    </row>
    <row r="1041" spans="1:7" ht="20" customHeight="1">
      <c r="A1041" s="6" t="s">
        <v>1046</v>
      </c>
      <c r="B1041" s="7">
        <v>41.099997999999999</v>
      </c>
      <c r="C1041" s="8">
        <v>41.189999</v>
      </c>
      <c r="D1041" s="8">
        <v>40.389999000000003</v>
      </c>
      <c r="E1041" s="8">
        <v>40.509998000000003</v>
      </c>
      <c r="F1041" s="8">
        <v>35.209392999999999</v>
      </c>
      <c r="G1041" s="8">
        <v>29636200</v>
      </c>
    </row>
    <row r="1042" spans="1:7" ht="20" customHeight="1">
      <c r="A1042" s="6" t="s">
        <v>1047</v>
      </c>
      <c r="B1042" s="7">
        <v>40.400002000000001</v>
      </c>
      <c r="C1042" s="8">
        <v>40.5</v>
      </c>
      <c r="D1042" s="8">
        <v>40.169998</v>
      </c>
      <c r="E1042" s="8">
        <v>40.400002000000001</v>
      </c>
      <c r="F1042" s="8">
        <v>35.113785</v>
      </c>
      <c r="G1042" s="8">
        <v>35458700</v>
      </c>
    </row>
    <row r="1043" spans="1:7" ht="20" customHeight="1">
      <c r="A1043" s="6" t="s">
        <v>1048</v>
      </c>
      <c r="B1043" s="7">
        <v>40.240001999999997</v>
      </c>
      <c r="C1043" s="8">
        <v>40.360000999999997</v>
      </c>
      <c r="D1043" s="8">
        <v>39.950001</v>
      </c>
      <c r="E1043" s="8">
        <v>40</v>
      </c>
      <c r="F1043" s="8">
        <v>34.766112999999997</v>
      </c>
      <c r="G1043" s="8">
        <v>28787400</v>
      </c>
    </row>
    <row r="1044" spans="1:7" ht="20" customHeight="1">
      <c r="A1044" s="6" t="s">
        <v>1049</v>
      </c>
      <c r="B1044" s="7">
        <v>40.310001</v>
      </c>
      <c r="C1044" s="8">
        <v>40.340000000000003</v>
      </c>
      <c r="D1044" s="8">
        <v>39.659999999999997</v>
      </c>
      <c r="E1044" s="8">
        <v>39.689999</v>
      </c>
      <c r="F1044" s="8">
        <v>34.496676999999998</v>
      </c>
      <c r="G1044" s="8">
        <v>43416600</v>
      </c>
    </row>
    <row r="1045" spans="1:7" ht="20" customHeight="1">
      <c r="A1045" s="6" t="s">
        <v>1050</v>
      </c>
      <c r="B1045" s="7">
        <v>39.520000000000003</v>
      </c>
      <c r="C1045" s="8">
        <v>39.639999000000003</v>
      </c>
      <c r="D1045" s="8">
        <v>39.299999</v>
      </c>
      <c r="E1045" s="8">
        <v>39.43</v>
      </c>
      <c r="F1045" s="8">
        <v>34.270690999999999</v>
      </c>
      <c r="G1045" s="8">
        <v>22460900</v>
      </c>
    </row>
    <row r="1046" spans="1:7" ht="20" customHeight="1">
      <c r="A1046" s="6" t="s">
        <v>1051</v>
      </c>
      <c r="B1046" s="7">
        <v>39.290000999999997</v>
      </c>
      <c r="C1046" s="8">
        <v>39.349997999999999</v>
      </c>
      <c r="D1046" s="8">
        <v>38.950001</v>
      </c>
      <c r="E1046" s="8">
        <v>39.060001</v>
      </c>
      <c r="F1046" s="8">
        <v>33.949112</v>
      </c>
      <c r="G1046" s="8">
        <v>27112400</v>
      </c>
    </row>
    <row r="1047" spans="1:7" ht="20" customHeight="1">
      <c r="A1047" s="6" t="s">
        <v>1052</v>
      </c>
      <c r="B1047" s="7">
        <v>39.220001000000003</v>
      </c>
      <c r="C1047" s="8">
        <v>39.509998000000003</v>
      </c>
      <c r="D1047" s="8">
        <v>38.509998000000003</v>
      </c>
      <c r="E1047" s="8">
        <v>39.419998</v>
      </c>
      <c r="F1047" s="8">
        <v>34.262005000000002</v>
      </c>
      <c r="G1047" s="8">
        <v>41744500</v>
      </c>
    </row>
    <row r="1048" spans="1:7" ht="20" customHeight="1">
      <c r="A1048" s="6" t="s">
        <v>1053</v>
      </c>
      <c r="B1048" s="7">
        <v>39.340000000000003</v>
      </c>
      <c r="C1048" s="8">
        <v>39.900002000000001</v>
      </c>
      <c r="D1048" s="8">
        <v>38.970001000000003</v>
      </c>
      <c r="E1048" s="8">
        <v>39.639999000000003</v>
      </c>
      <c r="F1048" s="8">
        <v>34.453204999999997</v>
      </c>
      <c r="G1048" s="8">
        <v>32120400</v>
      </c>
    </row>
    <row r="1049" spans="1:7" ht="20" customHeight="1">
      <c r="A1049" s="6" t="s">
        <v>1054</v>
      </c>
      <c r="B1049" s="7">
        <v>39.540000999999997</v>
      </c>
      <c r="C1049" s="8">
        <v>39.849997999999999</v>
      </c>
      <c r="D1049" s="8">
        <v>39.369999</v>
      </c>
      <c r="E1049" s="8">
        <v>39.540000999999997</v>
      </c>
      <c r="F1049" s="8">
        <v>34.366301999999997</v>
      </c>
      <c r="G1049" s="8">
        <v>29647600</v>
      </c>
    </row>
    <row r="1050" spans="1:7" ht="20" customHeight="1">
      <c r="A1050" s="6" t="s">
        <v>1055</v>
      </c>
      <c r="B1050" s="7">
        <v>39.740001999999997</v>
      </c>
      <c r="C1050" s="8">
        <v>40.020000000000003</v>
      </c>
      <c r="D1050" s="8">
        <v>39.650002000000001</v>
      </c>
      <c r="E1050" s="8">
        <v>39.970001000000003</v>
      </c>
      <c r="F1050" s="8">
        <v>34.740031999999999</v>
      </c>
      <c r="G1050" s="8">
        <v>22782600</v>
      </c>
    </row>
    <row r="1051" spans="1:7" ht="20" customHeight="1">
      <c r="A1051" s="6" t="s">
        <v>1056</v>
      </c>
      <c r="B1051" s="7">
        <v>39.919998</v>
      </c>
      <c r="C1051" s="8">
        <v>40.5</v>
      </c>
      <c r="D1051" s="8">
        <v>39.849997999999999</v>
      </c>
      <c r="E1051" s="8">
        <v>40.419998</v>
      </c>
      <c r="F1051" s="8">
        <v>35.379002</v>
      </c>
      <c r="G1051" s="8">
        <v>27004800</v>
      </c>
    </row>
    <row r="1052" spans="1:7" ht="20" customHeight="1">
      <c r="A1052" s="6" t="s">
        <v>1057</v>
      </c>
      <c r="B1052" s="7">
        <v>40.299999</v>
      </c>
      <c r="C1052" s="8">
        <v>40.450001</v>
      </c>
      <c r="D1052" s="8">
        <v>40.049999</v>
      </c>
      <c r="E1052" s="8">
        <v>40.240001999999997</v>
      </c>
      <c r="F1052" s="8">
        <v>35.221451000000002</v>
      </c>
      <c r="G1052" s="8">
        <v>18818700</v>
      </c>
    </row>
    <row r="1053" spans="1:7" ht="20" customHeight="1">
      <c r="A1053" s="6" t="s">
        <v>1058</v>
      </c>
      <c r="B1053" s="7">
        <v>40.090000000000003</v>
      </c>
      <c r="C1053" s="8">
        <v>40.400002000000001</v>
      </c>
      <c r="D1053" s="8">
        <v>39.509998000000003</v>
      </c>
      <c r="E1053" s="8">
        <v>39.599997999999999</v>
      </c>
      <c r="F1053" s="8">
        <v>34.661259000000001</v>
      </c>
      <c r="G1053" s="8">
        <v>37793200</v>
      </c>
    </row>
    <row r="1054" spans="1:7" ht="20" customHeight="1">
      <c r="A1054" s="6" t="s">
        <v>1059</v>
      </c>
      <c r="B1054" s="7">
        <v>39.669998</v>
      </c>
      <c r="C1054" s="8">
        <v>39.840000000000003</v>
      </c>
      <c r="D1054" s="8">
        <v>39.270000000000003</v>
      </c>
      <c r="E1054" s="8">
        <v>39.830002</v>
      </c>
      <c r="F1054" s="8">
        <v>34.862575999999997</v>
      </c>
      <c r="G1054" s="8">
        <v>29867100</v>
      </c>
    </row>
    <row r="1055" spans="1:7" ht="20" customHeight="1">
      <c r="A1055" s="6" t="s">
        <v>1060</v>
      </c>
      <c r="B1055" s="7">
        <v>39.610000999999997</v>
      </c>
      <c r="C1055" s="8">
        <v>39.82</v>
      </c>
      <c r="D1055" s="8">
        <v>39.459999000000003</v>
      </c>
      <c r="E1055" s="8">
        <v>39.75</v>
      </c>
      <c r="F1055" s="8">
        <v>34.792557000000002</v>
      </c>
      <c r="G1055" s="8">
        <v>24537400</v>
      </c>
    </row>
    <row r="1056" spans="1:7" ht="20" customHeight="1">
      <c r="A1056" s="6" t="s">
        <v>1061</v>
      </c>
      <c r="B1056" s="7">
        <v>39.68</v>
      </c>
      <c r="C1056" s="8">
        <v>39.939999</v>
      </c>
      <c r="D1056" s="8">
        <v>39.459999000000003</v>
      </c>
      <c r="E1056" s="8">
        <v>39.68</v>
      </c>
      <c r="F1056" s="8">
        <v>34.731285</v>
      </c>
      <c r="G1056" s="8">
        <v>21320900</v>
      </c>
    </row>
    <row r="1057" spans="1:7" ht="20" customHeight="1">
      <c r="A1057" s="6" t="s">
        <v>1062</v>
      </c>
      <c r="B1057" s="7">
        <v>39.799999</v>
      </c>
      <c r="C1057" s="8">
        <v>40.349997999999999</v>
      </c>
      <c r="D1057" s="8">
        <v>39.740001999999997</v>
      </c>
      <c r="E1057" s="8">
        <v>40.349997999999999</v>
      </c>
      <c r="F1057" s="8">
        <v>35.317726</v>
      </c>
      <c r="G1057" s="8">
        <v>22398700</v>
      </c>
    </row>
    <row r="1058" spans="1:7" ht="20" customHeight="1">
      <c r="A1058" s="6" t="s">
        <v>1063</v>
      </c>
      <c r="B1058" s="7">
        <v>40.290000999999997</v>
      </c>
      <c r="C1058" s="8">
        <v>40.349997999999999</v>
      </c>
      <c r="D1058" s="8">
        <v>39.849997999999999</v>
      </c>
      <c r="E1058" s="8">
        <v>40.099997999999999</v>
      </c>
      <c r="F1058" s="8">
        <v>35.098906999999997</v>
      </c>
      <c r="G1058" s="8">
        <v>20201800</v>
      </c>
    </row>
    <row r="1059" spans="1:7" ht="20" customHeight="1">
      <c r="A1059" s="6" t="s">
        <v>1064</v>
      </c>
      <c r="B1059" s="7">
        <v>40.369999</v>
      </c>
      <c r="C1059" s="8">
        <v>40.369999</v>
      </c>
      <c r="D1059" s="8">
        <v>40</v>
      </c>
      <c r="E1059" s="8">
        <v>40.119999</v>
      </c>
      <c r="F1059" s="8">
        <v>35.116397999999997</v>
      </c>
      <c r="G1059" s="8">
        <v>18020000</v>
      </c>
    </row>
    <row r="1060" spans="1:7" ht="20" customHeight="1">
      <c r="A1060" s="6" t="s">
        <v>1065</v>
      </c>
      <c r="B1060" s="7">
        <v>40.259998000000003</v>
      </c>
      <c r="C1060" s="8">
        <v>40.259998000000003</v>
      </c>
      <c r="D1060" s="8">
        <v>39.810001</v>
      </c>
      <c r="E1060" s="8">
        <v>40.189999</v>
      </c>
      <c r="F1060" s="8">
        <v>35.177672999999999</v>
      </c>
      <c r="G1060" s="8">
        <v>26160600</v>
      </c>
    </row>
    <row r="1061" spans="1:7" ht="20" customHeight="1">
      <c r="A1061" s="6" t="s">
        <v>1066</v>
      </c>
      <c r="B1061" s="7">
        <v>40.139999000000003</v>
      </c>
      <c r="C1061" s="8">
        <v>40.189999</v>
      </c>
      <c r="D1061" s="8">
        <v>39.82</v>
      </c>
      <c r="E1061" s="8">
        <v>40.009998000000003</v>
      </c>
      <c r="F1061" s="8">
        <v>35.020130000000002</v>
      </c>
      <c r="G1061" s="8">
        <v>25711500</v>
      </c>
    </row>
    <row r="1062" spans="1:7" ht="20" customHeight="1">
      <c r="A1062" s="6" t="s">
        <v>1067</v>
      </c>
      <c r="B1062" s="7">
        <v>40.150002000000001</v>
      </c>
      <c r="C1062" s="8">
        <v>40.349997999999999</v>
      </c>
      <c r="D1062" s="8">
        <v>39.909999999999997</v>
      </c>
      <c r="E1062" s="8">
        <v>40.340000000000003</v>
      </c>
      <c r="F1062" s="8">
        <v>35.308979000000001</v>
      </c>
      <c r="G1062" s="8">
        <v>19888200</v>
      </c>
    </row>
    <row r="1063" spans="1:7" ht="20" customHeight="1">
      <c r="A1063" s="6" t="s">
        <v>1068</v>
      </c>
      <c r="B1063" s="7">
        <v>40.450001</v>
      </c>
      <c r="C1063" s="8">
        <v>40.970001000000003</v>
      </c>
      <c r="D1063" s="8">
        <v>40.25</v>
      </c>
      <c r="E1063" s="8">
        <v>40.939999</v>
      </c>
      <c r="F1063" s="8">
        <v>35.834144999999999</v>
      </c>
      <c r="G1063" s="8">
        <v>34567600</v>
      </c>
    </row>
    <row r="1064" spans="1:7" ht="20" customHeight="1">
      <c r="A1064" s="6" t="s">
        <v>1069</v>
      </c>
      <c r="B1064" s="7">
        <v>40.950001</v>
      </c>
      <c r="C1064" s="8">
        <v>41.09</v>
      </c>
      <c r="D1064" s="8">
        <v>40.68</v>
      </c>
      <c r="E1064" s="8">
        <v>40.790000999999997</v>
      </c>
      <c r="F1064" s="8">
        <v>35.702854000000002</v>
      </c>
      <c r="G1064" s="8">
        <v>18504300</v>
      </c>
    </row>
    <row r="1065" spans="1:7" ht="20" customHeight="1">
      <c r="A1065" s="6" t="s">
        <v>1070</v>
      </c>
      <c r="B1065" s="7">
        <v>40.599997999999999</v>
      </c>
      <c r="C1065" s="8">
        <v>40.68</v>
      </c>
      <c r="D1065" s="8">
        <v>40.25</v>
      </c>
      <c r="E1065" s="8">
        <v>40.290000999999997</v>
      </c>
      <c r="F1065" s="8">
        <v>35.265213000000003</v>
      </c>
      <c r="G1065" s="8">
        <v>18068900</v>
      </c>
    </row>
    <row r="1066" spans="1:7" ht="20" customHeight="1">
      <c r="A1066" s="6" t="s">
        <v>1071</v>
      </c>
      <c r="B1066" s="7">
        <v>40.209999000000003</v>
      </c>
      <c r="C1066" s="8">
        <v>40.369999</v>
      </c>
      <c r="D1066" s="8">
        <v>39.860000999999997</v>
      </c>
      <c r="E1066" s="8">
        <v>40.32</v>
      </c>
      <c r="F1066" s="8">
        <v>35.291477</v>
      </c>
      <c r="G1066" s="8">
        <v>23209000</v>
      </c>
    </row>
    <row r="1067" spans="1:7" ht="20" customHeight="1">
      <c r="A1067" s="6" t="s">
        <v>1072</v>
      </c>
      <c r="B1067" s="7">
        <v>40.590000000000003</v>
      </c>
      <c r="C1067" s="8">
        <v>41.25</v>
      </c>
      <c r="D1067" s="8">
        <v>40.400002000000001</v>
      </c>
      <c r="E1067" s="8">
        <v>41.209999000000003</v>
      </c>
      <c r="F1067" s="8">
        <v>36.070476999999997</v>
      </c>
      <c r="G1067" s="8">
        <v>31865200</v>
      </c>
    </row>
    <row r="1068" spans="1:7" ht="20" customHeight="1">
      <c r="A1068" s="6" t="s">
        <v>1073</v>
      </c>
      <c r="B1068" s="7">
        <v>41.48</v>
      </c>
      <c r="C1068" s="8">
        <v>41.66</v>
      </c>
      <c r="D1068" s="8">
        <v>41.240001999999997</v>
      </c>
      <c r="E1068" s="8">
        <v>41.48</v>
      </c>
      <c r="F1068" s="8">
        <v>36.306797000000003</v>
      </c>
      <c r="G1068" s="8">
        <v>24060500</v>
      </c>
    </row>
    <row r="1069" spans="1:7" ht="20" customHeight="1">
      <c r="A1069" s="6" t="s">
        <v>1074</v>
      </c>
      <c r="B1069" s="7">
        <v>41.389999000000003</v>
      </c>
      <c r="C1069" s="8">
        <v>41.48</v>
      </c>
      <c r="D1069" s="8">
        <v>41.02</v>
      </c>
      <c r="E1069" s="8">
        <v>41.27</v>
      </c>
      <c r="F1069" s="8">
        <v>36.122982</v>
      </c>
      <c r="G1069" s="8">
        <v>15019200</v>
      </c>
    </row>
    <row r="1070" spans="1:7" ht="20" customHeight="1">
      <c r="A1070" s="6" t="s">
        <v>1075</v>
      </c>
      <c r="B1070" s="7">
        <v>41.029998999999997</v>
      </c>
      <c r="C1070" s="8">
        <v>41.16</v>
      </c>
      <c r="D1070" s="8">
        <v>40.860000999999997</v>
      </c>
      <c r="E1070" s="8">
        <v>41.110000999999997</v>
      </c>
      <c r="F1070" s="8">
        <v>35.982951999999997</v>
      </c>
      <c r="G1070" s="8">
        <v>15117700</v>
      </c>
    </row>
    <row r="1071" spans="1:7" ht="20" customHeight="1">
      <c r="A1071" s="6" t="s">
        <v>1076</v>
      </c>
      <c r="B1071" s="7">
        <v>40.93</v>
      </c>
      <c r="C1071" s="8">
        <v>41.07</v>
      </c>
      <c r="D1071" s="8">
        <v>40.770000000000003</v>
      </c>
      <c r="E1071" s="8">
        <v>40.860000999999997</v>
      </c>
      <c r="F1071" s="8">
        <v>35.764122</v>
      </c>
      <c r="G1071" s="8">
        <v>18040000</v>
      </c>
    </row>
    <row r="1072" spans="1:7" ht="20" customHeight="1">
      <c r="A1072" s="6" t="s">
        <v>1077</v>
      </c>
      <c r="B1072" s="7">
        <v>40.810001</v>
      </c>
      <c r="C1072" s="8">
        <v>40.880001</v>
      </c>
      <c r="D1072" s="8">
        <v>40.290000999999997</v>
      </c>
      <c r="E1072" s="8">
        <v>40.580002</v>
      </c>
      <c r="F1072" s="8">
        <v>35.519047</v>
      </c>
      <c r="G1072" s="8">
        <v>29818900</v>
      </c>
    </row>
    <row r="1073" spans="1:7" ht="20" customHeight="1">
      <c r="A1073" s="6" t="s">
        <v>1078</v>
      </c>
      <c r="B1073" s="7">
        <v>41.099997999999999</v>
      </c>
      <c r="C1073" s="8">
        <v>41.57</v>
      </c>
      <c r="D1073" s="8">
        <v>40.860000999999997</v>
      </c>
      <c r="E1073" s="8">
        <v>41.23</v>
      </c>
      <c r="F1073" s="8">
        <v>36.087975</v>
      </c>
      <c r="G1073" s="8">
        <v>26310000</v>
      </c>
    </row>
    <row r="1074" spans="1:7" ht="20" customHeight="1">
      <c r="A1074" s="6" t="s">
        <v>1079</v>
      </c>
      <c r="B1074" s="7">
        <v>41.040000999999997</v>
      </c>
      <c r="C1074" s="8">
        <v>41.610000999999997</v>
      </c>
      <c r="D1074" s="8">
        <v>41.040000999999997</v>
      </c>
      <c r="E1074" s="8">
        <v>41.5</v>
      </c>
      <c r="F1074" s="8">
        <v>36.324303</v>
      </c>
      <c r="G1074" s="8">
        <v>24205300</v>
      </c>
    </row>
    <row r="1075" spans="1:7" ht="20" customHeight="1">
      <c r="A1075" s="6" t="s">
        <v>1080</v>
      </c>
      <c r="B1075" s="7">
        <v>41.290000999999997</v>
      </c>
      <c r="C1075" s="8">
        <v>41.91</v>
      </c>
      <c r="D1075" s="8">
        <v>40.340000000000003</v>
      </c>
      <c r="E1075" s="8">
        <v>41.68</v>
      </c>
      <c r="F1075" s="8">
        <v>36.481850000000001</v>
      </c>
      <c r="G1075" s="8">
        <v>22518600</v>
      </c>
    </row>
    <row r="1076" spans="1:7" ht="20" customHeight="1">
      <c r="A1076" s="6" t="s">
        <v>1081</v>
      </c>
      <c r="B1076" s="7">
        <v>41.610000999999997</v>
      </c>
      <c r="C1076" s="8">
        <v>41.740001999999997</v>
      </c>
      <c r="D1076" s="8">
        <v>41.18</v>
      </c>
      <c r="E1076" s="8">
        <v>41.650002000000001</v>
      </c>
      <c r="F1076" s="8">
        <v>36.455601000000001</v>
      </c>
      <c r="G1076" s="8">
        <v>27097000</v>
      </c>
    </row>
    <row r="1077" spans="1:7" ht="20" customHeight="1">
      <c r="A1077" s="6" t="s">
        <v>1082</v>
      </c>
      <c r="B1077" s="7">
        <v>41.57</v>
      </c>
      <c r="C1077" s="8">
        <v>41.77</v>
      </c>
      <c r="D1077" s="8">
        <v>41.330002</v>
      </c>
      <c r="E1077" s="8">
        <v>41.509998000000003</v>
      </c>
      <c r="F1077" s="8">
        <v>36.333069000000002</v>
      </c>
      <c r="G1077" s="8">
        <v>19828200</v>
      </c>
    </row>
    <row r="1078" spans="1:7" ht="20" customHeight="1">
      <c r="A1078" s="6" t="s">
        <v>1083</v>
      </c>
      <c r="B1078" s="7">
        <v>41.450001</v>
      </c>
      <c r="C1078" s="8">
        <v>41.830002</v>
      </c>
      <c r="D1078" s="8">
        <v>41.380001</v>
      </c>
      <c r="E1078" s="8">
        <v>41.68</v>
      </c>
      <c r="F1078" s="8">
        <v>36.481850000000001</v>
      </c>
      <c r="G1078" s="8">
        <v>47764900</v>
      </c>
    </row>
    <row r="1079" spans="1:7" ht="20" customHeight="1">
      <c r="A1079" s="6" t="s">
        <v>1084</v>
      </c>
      <c r="B1079" s="7">
        <v>41.73</v>
      </c>
      <c r="C1079" s="8">
        <v>42</v>
      </c>
      <c r="D1079" s="8">
        <v>41.689999</v>
      </c>
      <c r="E1079" s="8">
        <v>41.990001999999997</v>
      </c>
      <c r="F1079" s="8">
        <v>36.753197</v>
      </c>
      <c r="G1079" s="8">
        <v>18743900</v>
      </c>
    </row>
    <row r="1080" spans="1:7" ht="20" customHeight="1">
      <c r="A1080" s="6" t="s">
        <v>1085</v>
      </c>
      <c r="B1080" s="7">
        <v>41.830002</v>
      </c>
      <c r="C1080" s="8">
        <v>41.939999</v>
      </c>
      <c r="D1080" s="8">
        <v>41.560001</v>
      </c>
      <c r="E1080" s="8">
        <v>41.75</v>
      </c>
      <c r="F1080" s="8">
        <v>36.543129</v>
      </c>
      <c r="G1080" s="8">
        <v>26509100</v>
      </c>
    </row>
    <row r="1081" spans="1:7" ht="20" customHeight="1">
      <c r="A1081" s="6" t="s">
        <v>1086</v>
      </c>
      <c r="B1081" s="7">
        <v>41.700001</v>
      </c>
      <c r="C1081" s="8">
        <v>42.049999</v>
      </c>
      <c r="D1081" s="8">
        <v>41.459999000000003</v>
      </c>
      <c r="E1081" s="8">
        <v>42.029998999999997</v>
      </c>
      <c r="F1081" s="8">
        <v>36.788196999999997</v>
      </c>
      <c r="G1081" s="8">
        <v>20049100</v>
      </c>
    </row>
    <row r="1082" spans="1:7" ht="20" customHeight="1">
      <c r="A1082" s="6" t="s">
        <v>1087</v>
      </c>
      <c r="B1082" s="7">
        <v>41.93</v>
      </c>
      <c r="C1082" s="8">
        <v>41.939999</v>
      </c>
      <c r="D1082" s="8">
        <v>41.43</v>
      </c>
      <c r="E1082" s="8">
        <v>41.720001000000003</v>
      </c>
      <c r="F1082" s="8">
        <v>36.516871999999999</v>
      </c>
      <c r="G1082" s="8">
        <v>23604400</v>
      </c>
    </row>
    <row r="1083" spans="1:7" ht="20" customHeight="1">
      <c r="A1083" s="6" t="s">
        <v>1088</v>
      </c>
      <c r="B1083" s="7">
        <v>41.610000999999997</v>
      </c>
      <c r="C1083" s="8">
        <v>42.290000999999997</v>
      </c>
      <c r="D1083" s="8">
        <v>41.509998000000003</v>
      </c>
      <c r="E1083" s="8">
        <v>42.25</v>
      </c>
      <c r="F1083" s="8">
        <v>36.98077</v>
      </c>
      <c r="G1083" s="8">
        <v>74640000</v>
      </c>
    </row>
    <row r="1084" spans="1:7" ht="20" customHeight="1">
      <c r="A1084" s="6" t="s">
        <v>1089</v>
      </c>
      <c r="B1084" s="7">
        <v>42.169998</v>
      </c>
      <c r="C1084" s="8">
        <v>42.209999000000003</v>
      </c>
      <c r="D1084" s="8">
        <v>41.700001</v>
      </c>
      <c r="E1084" s="8">
        <v>41.700001</v>
      </c>
      <c r="F1084" s="8">
        <v>36.499363000000002</v>
      </c>
      <c r="G1084" s="8">
        <v>30793100</v>
      </c>
    </row>
    <row r="1085" spans="1:7" ht="20" customHeight="1">
      <c r="A1085" s="6" t="s">
        <v>1090</v>
      </c>
      <c r="B1085" s="7">
        <v>41.860000999999997</v>
      </c>
      <c r="C1085" s="8">
        <v>42.150002000000001</v>
      </c>
      <c r="D1085" s="8">
        <v>41.689999</v>
      </c>
      <c r="E1085" s="8">
        <v>41.869999</v>
      </c>
      <c r="F1085" s="8">
        <v>36.648159</v>
      </c>
      <c r="G1085" s="8">
        <v>26917000</v>
      </c>
    </row>
    <row r="1086" spans="1:7" ht="20" customHeight="1">
      <c r="A1086" s="6" t="s">
        <v>1091</v>
      </c>
      <c r="B1086" s="7">
        <v>41.73</v>
      </c>
      <c r="C1086" s="8">
        <v>41.900002000000001</v>
      </c>
      <c r="D1086" s="8">
        <v>41.529998999999997</v>
      </c>
      <c r="E1086" s="8">
        <v>41.900002000000001</v>
      </c>
      <c r="F1086" s="8">
        <v>36.674430999999998</v>
      </c>
      <c r="G1086" s="8">
        <v>20208100</v>
      </c>
    </row>
    <row r="1087" spans="1:7" ht="20" customHeight="1">
      <c r="A1087" s="6" t="s">
        <v>1092</v>
      </c>
      <c r="B1087" s="7">
        <v>41.91</v>
      </c>
      <c r="C1087" s="8">
        <v>41.990001999999997</v>
      </c>
      <c r="D1087" s="8">
        <v>41.560001</v>
      </c>
      <c r="E1087" s="8">
        <v>41.799999</v>
      </c>
      <c r="F1087" s="8">
        <v>36.586899000000003</v>
      </c>
      <c r="G1087" s="8">
        <v>15969300</v>
      </c>
    </row>
    <row r="1088" spans="1:7" ht="20" customHeight="1">
      <c r="A1088" s="6" t="s">
        <v>1093</v>
      </c>
      <c r="B1088" s="7">
        <v>41.75</v>
      </c>
      <c r="C1088" s="8">
        <v>42.119999</v>
      </c>
      <c r="D1088" s="8">
        <v>41.709999000000003</v>
      </c>
      <c r="E1088" s="8">
        <v>41.990001999999997</v>
      </c>
      <c r="F1088" s="8">
        <v>36.753197</v>
      </c>
      <c r="G1088" s="8">
        <v>21952400</v>
      </c>
    </row>
    <row r="1089" spans="1:7" ht="20" customHeight="1">
      <c r="A1089" s="6" t="s">
        <v>1094</v>
      </c>
      <c r="B1089" s="7">
        <v>41.869999</v>
      </c>
      <c r="C1089" s="8">
        <v>42</v>
      </c>
      <c r="D1089" s="8">
        <v>41.610000999999997</v>
      </c>
      <c r="E1089" s="8">
        <v>41.779998999999997</v>
      </c>
      <c r="F1089" s="8">
        <v>36.569374000000003</v>
      </c>
      <c r="G1089" s="8">
        <v>31218200</v>
      </c>
    </row>
    <row r="1090" spans="1:7" ht="20" customHeight="1">
      <c r="A1090" s="6" t="s">
        <v>1095</v>
      </c>
      <c r="B1090" s="7">
        <v>41.98</v>
      </c>
      <c r="C1090" s="8">
        <v>41.990001999999997</v>
      </c>
      <c r="D1090" s="8">
        <v>41.529998999999997</v>
      </c>
      <c r="E1090" s="8">
        <v>41.669998</v>
      </c>
      <c r="F1090" s="8">
        <v>36.473095000000001</v>
      </c>
      <c r="G1090" s="8">
        <v>18445900</v>
      </c>
    </row>
    <row r="1091" spans="1:7" ht="20" customHeight="1">
      <c r="A1091" s="6" t="s">
        <v>1096</v>
      </c>
      <c r="B1091" s="7">
        <v>41.369999</v>
      </c>
      <c r="C1091" s="8">
        <v>42</v>
      </c>
      <c r="D1091" s="8">
        <v>41.049999</v>
      </c>
      <c r="E1091" s="8">
        <v>41.689999</v>
      </c>
      <c r="F1091" s="8">
        <v>36.490600999999998</v>
      </c>
      <c r="G1091" s="8">
        <v>21854700</v>
      </c>
    </row>
    <row r="1092" spans="1:7" ht="20" customHeight="1">
      <c r="A1092" s="6" t="s">
        <v>1097</v>
      </c>
      <c r="B1092" s="7">
        <v>41.700001</v>
      </c>
      <c r="C1092" s="8">
        <v>42.09</v>
      </c>
      <c r="D1092" s="8">
        <v>41.48</v>
      </c>
      <c r="E1092" s="8">
        <v>42.09</v>
      </c>
      <c r="F1092" s="8">
        <v>36.840705999999997</v>
      </c>
      <c r="G1092" s="8">
        <v>24083000</v>
      </c>
    </row>
    <row r="1093" spans="1:7" ht="20" customHeight="1">
      <c r="A1093" s="6" t="s">
        <v>1098</v>
      </c>
      <c r="B1093" s="7">
        <v>42.220001000000003</v>
      </c>
      <c r="C1093" s="8">
        <v>42.450001</v>
      </c>
      <c r="D1093" s="8">
        <v>42.040000999999997</v>
      </c>
      <c r="E1093" s="8">
        <v>42.139999000000003</v>
      </c>
      <c r="F1093" s="8">
        <v>36.884483000000003</v>
      </c>
      <c r="G1093" s="8">
        <v>21881100</v>
      </c>
    </row>
    <row r="1094" spans="1:7" ht="20" customHeight="1">
      <c r="A1094" s="6" t="s">
        <v>1099</v>
      </c>
      <c r="B1094" s="7">
        <v>42.330002</v>
      </c>
      <c r="C1094" s="8">
        <v>42.470001000000003</v>
      </c>
      <c r="D1094" s="8">
        <v>42.029998999999997</v>
      </c>
      <c r="E1094" s="8">
        <v>42.450001</v>
      </c>
      <c r="F1094" s="8">
        <v>37.155827000000002</v>
      </c>
      <c r="G1094" s="8">
        <v>28748700</v>
      </c>
    </row>
    <row r="1095" spans="1:7" ht="20" customHeight="1">
      <c r="A1095" s="6" t="s">
        <v>1100</v>
      </c>
      <c r="B1095" s="7">
        <v>42.509998000000003</v>
      </c>
      <c r="C1095" s="8">
        <v>44.310001</v>
      </c>
      <c r="D1095" s="8">
        <v>42.48</v>
      </c>
      <c r="E1095" s="8">
        <v>44.080002</v>
      </c>
      <c r="F1095" s="8">
        <v>38.582541999999997</v>
      </c>
      <c r="G1095" s="8">
        <v>63318000</v>
      </c>
    </row>
    <row r="1096" spans="1:7" ht="20" customHeight="1">
      <c r="A1096" s="6" t="s">
        <v>1101</v>
      </c>
      <c r="B1096" s="7">
        <v>45.450001</v>
      </c>
      <c r="C1096" s="8">
        <v>45.709999000000003</v>
      </c>
      <c r="D1096" s="8">
        <v>44.25</v>
      </c>
      <c r="E1096" s="8">
        <v>44.529998999999997</v>
      </c>
      <c r="F1096" s="8">
        <v>38.976410000000001</v>
      </c>
      <c r="G1096" s="8">
        <v>82180300</v>
      </c>
    </row>
    <row r="1097" spans="1:7" ht="20" customHeight="1">
      <c r="A1097" s="6" t="s">
        <v>1102</v>
      </c>
      <c r="B1097" s="7">
        <v>44.650002000000001</v>
      </c>
      <c r="C1097" s="8">
        <v>44.84</v>
      </c>
      <c r="D1097" s="8">
        <v>44.25</v>
      </c>
      <c r="E1097" s="8">
        <v>44.689999</v>
      </c>
      <c r="F1097" s="8">
        <v>39.116463000000003</v>
      </c>
      <c r="G1097" s="8">
        <v>43407500</v>
      </c>
    </row>
    <row r="1098" spans="1:7" ht="20" customHeight="1">
      <c r="A1098" s="6" t="s">
        <v>1103</v>
      </c>
      <c r="B1098" s="7">
        <v>44.560001</v>
      </c>
      <c r="C1098" s="8">
        <v>45.16</v>
      </c>
      <c r="D1098" s="8">
        <v>44.220001000000003</v>
      </c>
      <c r="E1098" s="8">
        <v>44.84</v>
      </c>
      <c r="F1098" s="8">
        <v>39.247760999999997</v>
      </c>
      <c r="G1098" s="8">
        <v>37604400</v>
      </c>
    </row>
    <row r="1099" spans="1:7" ht="20" customHeight="1">
      <c r="A1099" s="6" t="s">
        <v>1104</v>
      </c>
      <c r="B1099" s="7">
        <v>45</v>
      </c>
      <c r="C1099" s="8">
        <v>45.150002000000001</v>
      </c>
      <c r="D1099" s="8">
        <v>44.59</v>
      </c>
      <c r="E1099" s="8">
        <v>44.830002</v>
      </c>
      <c r="F1099" s="8">
        <v>39.238998000000002</v>
      </c>
      <c r="G1099" s="8">
        <v>43095800</v>
      </c>
    </row>
    <row r="1100" spans="1:7" ht="20" customHeight="1">
      <c r="A1100" s="6" t="s">
        <v>1105</v>
      </c>
      <c r="B1100" s="7">
        <v>45.450001</v>
      </c>
      <c r="C1100" s="8">
        <v>45.450001</v>
      </c>
      <c r="D1100" s="8">
        <v>44.619999</v>
      </c>
      <c r="E1100" s="8">
        <v>44.869999</v>
      </c>
      <c r="F1100" s="8">
        <v>39.274014000000001</v>
      </c>
      <c r="G1100" s="8">
        <v>52362900</v>
      </c>
    </row>
    <row r="1101" spans="1:7" ht="20" customHeight="1">
      <c r="A1101" s="6" t="s">
        <v>1106</v>
      </c>
      <c r="B1101" s="7">
        <v>44.93</v>
      </c>
      <c r="C1101" s="8">
        <v>45</v>
      </c>
      <c r="D1101" s="8">
        <v>44.32</v>
      </c>
      <c r="E1101" s="8">
        <v>44.400002000000001</v>
      </c>
      <c r="F1101" s="8">
        <v>38.862633000000002</v>
      </c>
      <c r="G1101" s="8">
        <v>30725300</v>
      </c>
    </row>
    <row r="1102" spans="1:7" ht="20" customHeight="1">
      <c r="A1102" s="6" t="s">
        <v>1107</v>
      </c>
      <c r="B1102" s="7">
        <v>44.299999</v>
      </c>
      <c r="C1102" s="8">
        <v>44.66</v>
      </c>
      <c r="D1102" s="8">
        <v>44.299999</v>
      </c>
      <c r="E1102" s="8">
        <v>44.5</v>
      </c>
      <c r="F1102" s="8">
        <v>38.950156999999997</v>
      </c>
      <c r="G1102" s="8">
        <v>26737700</v>
      </c>
    </row>
    <row r="1103" spans="1:7" ht="20" customHeight="1">
      <c r="A1103" s="6" t="s">
        <v>1108</v>
      </c>
      <c r="B1103" s="7">
        <v>44.360000999999997</v>
      </c>
      <c r="C1103" s="8">
        <v>44.509998000000003</v>
      </c>
      <c r="D1103" s="8">
        <v>43.93</v>
      </c>
      <c r="E1103" s="8">
        <v>43.970001000000003</v>
      </c>
      <c r="F1103" s="8">
        <v>38.486263000000001</v>
      </c>
      <c r="G1103" s="8">
        <v>29684200</v>
      </c>
    </row>
    <row r="1104" spans="1:7" ht="20" customHeight="1">
      <c r="A1104" s="6" t="s">
        <v>1109</v>
      </c>
      <c r="B1104" s="7">
        <v>43.91</v>
      </c>
      <c r="C1104" s="8">
        <v>44.09</v>
      </c>
      <c r="D1104" s="8">
        <v>43.639999000000003</v>
      </c>
      <c r="E1104" s="8">
        <v>43.889999000000003</v>
      </c>
      <c r="F1104" s="8">
        <v>38.416237000000002</v>
      </c>
      <c r="G1104" s="8">
        <v>27763100</v>
      </c>
    </row>
    <row r="1105" spans="1:7" ht="20" customHeight="1">
      <c r="A1105" s="6" t="s">
        <v>1110</v>
      </c>
      <c r="B1105" s="7">
        <v>44.07</v>
      </c>
      <c r="C1105" s="8">
        <v>44.099997999999999</v>
      </c>
      <c r="D1105" s="8">
        <v>43.290000999999997</v>
      </c>
      <c r="E1105" s="8">
        <v>43.580002</v>
      </c>
      <c r="F1105" s="8">
        <v>38.144897</v>
      </c>
      <c r="G1105" s="8">
        <v>31921400</v>
      </c>
    </row>
    <row r="1106" spans="1:7" ht="20" customHeight="1">
      <c r="A1106" s="6" t="s">
        <v>1111</v>
      </c>
      <c r="B1106" s="7">
        <v>43.380001</v>
      </c>
      <c r="C1106" s="8">
        <v>43.689999</v>
      </c>
      <c r="D1106" s="8">
        <v>43.080002</v>
      </c>
      <c r="E1106" s="8">
        <v>43.16</v>
      </c>
      <c r="F1106" s="8">
        <v>37.777279</v>
      </c>
      <c r="G1106" s="8">
        <v>31537500</v>
      </c>
    </row>
    <row r="1107" spans="1:7" ht="20" customHeight="1">
      <c r="A1107" s="6" t="s">
        <v>1112</v>
      </c>
      <c r="B1107" s="7">
        <v>43.209999000000003</v>
      </c>
      <c r="C1107" s="8">
        <v>43.25</v>
      </c>
      <c r="D1107" s="8">
        <v>42.599997999999999</v>
      </c>
      <c r="E1107" s="8">
        <v>42.860000999999997</v>
      </c>
      <c r="F1107" s="8">
        <v>37.514693999999999</v>
      </c>
      <c r="G1107" s="8">
        <v>31170300</v>
      </c>
    </row>
    <row r="1108" spans="1:7" ht="20" customHeight="1">
      <c r="A1108" s="6" t="s">
        <v>1113</v>
      </c>
      <c r="B1108" s="7">
        <v>42.970001000000003</v>
      </c>
      <c r="C1108" s="8">
        <v>43.470001000000003</v>
      </c>
      <c r="D1108" s="8">
        <v>42.810001</v>
      </c>
      <c r="E1108" s="8">
        <v>43.369999</v>
      </c>
      <c r="F1108" s="8">
        <v>37.961089999999999</v>
      </c>
      <c r="G1108" s="8">
        <v>34277400</v>
      </c>
    </row>
    <row r="1109" spans="1:7" ht="20" customHeight="1">
      <c r="A1109" s="6" t="s">
        <v>1114</v>
      </c>
      <c r="B1109" s="7">
        <v>43.310001</v>
      </c>
      <c r="C1109" s="8">
        <v>43.459999000000003</v>
      </c>
      <c r="D1109" s="8">
        <v>42.830002</v>
      </c>
      <c r="E1109" s="8">
        <v>43.080002</v>
      </c>
      <c r="F1109" s="8">
        <v>37.707248999999997</v>
      </c>
      <c r="G1109" s="8">
        <v>26266400</v>
      </c>
    </row>
    <row r="1110" spans="1:7" ht="20" customHeight="1">
      <c r="A1110" s="6" t="s">
        <v>1115</v>
      </c>
      <c r="B1110" s="7">
        <v>42.740001999999997</v>
      </c>
      <c r="C1110" s="8">
        <v>43.169998</v>
      </c>
      <c r="D1110" s="8">
        <v>42.209999000000003</v>
      </c>
      <c r="E1110" s="8">
        <v>42.740001999999997</v>
      </c>
      <c r="F1110" s="8">
        <v>37.409657000000003</v>
      </c>
      <c r="G1110" s="8">
        <v>24634000</v>
      </c>
    </row>
    <row r="1111" spans="1:7" ht="20" customHeight="1">
      <c r="A1111" s="6" t="s">
        <v>1116</v>
      </c>
      <c r="B1111" s="7">
        <v>42.84</v>
      </c>
      <c r="C1111" s="8">
        <v>43.450001</v>
      </c>
      <c r="D1111" s="8">
        <v>42.650002000000001</v>
      </c>
      <c r="E1111" s="8">
        <v>43.23</v>
      </c>
      <c r="F1111" s="8">
        <v>37.838546999999998</v>
      </c>
      <c r="G1111" s="8">
        <v>30314900</v>
      </c>
    </row>
    <row r="1112" spans="1:7" ht="20" customHeight="1">
      <c r="A1112" s="6" t="s">
        <v>1117</v>
      </c>
      <c r="B1112" s="7">
        <v>43.23</v>
      </c>
      <c r="C1112" s="8">
        <v>43.32</v>
      </c>
      <c r="D1112" s="8">
        <v>42.91</v>
      </c>
      <c r="E1112" s="8">
        <v>43.200001</v>
      </c>
      <c r="F1112" s="8">
        <v>37.812294000000001</v>
      </c>
      <c r="G1112" s="8">
        <v>28942700</v>
      </c>
    </row>
    <row r="1113" spans="1:7" ht="20" customHeight="1">
      <c r="A1113" s="6" t="s">
        <v>1118</v>
      </c>
      <c r="B1113" s="7">
        <v>43.259998000000003</v>
      </c>
      <c r="C1113" s="8">
        <v>43.450001</v>
      </c>
      <c r="D1113" s="8">
        <v>43.02</v>
      </c>
      <c r="E1113" s="8">
        <v>43.200001</v>
      </c>
      <c r="F1113" s="8">
        <v>37.812294000000001</v>
      </c>
      <c r="G1113" s="8">
        <v>20351600</v>
      </c>
    </row>
    <row r="1114" spans="1:7" ht="20" customHeight="1">
      <c r="A1114" s="6" t="s">
        <v>1119</v>
      </c>
      <c r="B1114" s="7">
        <v>43.040000999999997</v>
      </c>
      <c r="C1114" s="8">
        <v>43.59</v>
      </c>
      <c r="D1114" s="8">
        <v>43</v>
      </c>
      <c r="E1114" s="8">
        <v>43.52</v>
      </c>
      <c r="F1114" s="8">
        <v>38.092373000000002</v>
      </c>
      <c r="G1114" s="8">
        <v>21431100</v>
      </c>
    </row>
    <row r="1115" spans="1:7" ht="20" customHeight="1">
      <c r="A1115" s="6" t="s">
        <v>1120</v>
      </c>
      <c r="B1115" s="7">
        <v>43.68</v>
      </c>
      <c r="C1115" s="8">
        <v>44.18</v>
      </c>
      <c r="D1115" s="8">
        <v>43.52</v>
      </c>
      <c r="E1115" s="8">
        <v>44.080002</v>
      </c>
      <c r="F1115" s="8">
        <v>38.582541999999997</v>
      </c>
      <c r="G1115" s="8">
        <v>22889500</v>
      </c>
    </row>
    <row r="1116" spans="1:7" ht="20" customHeight="1">
      <c r="A1116" s="6" t="s">
        <v>1121</v>
      </c>
      <c r="B1116" s="7">
        <v>44.080002</v>
      </c>
      <c r="C1116" s="8">
        <v>44.419998</v>
      </c>
      <c r="D1116" s="8">
        <v>44.009998000000003</v>
      </c>
      <c r="E1116" s="8">
        <v>44.27</v>
      </c>
      <c r="F1116" s="8">
        <v>38.748840000000001</v>
      </c>
      <c r="G1116" s="8">
        <v>19313200</v>
      </c>
    </row>
    <row r="1117" spans="1:7" ht="20" customHeight="1">
      <c r="A1117" s="6" t="s">
        <v>1122</v>
      </c>
      <c r="B1117" s="7">
        <v>44.580002</v>
      </c>
      <c r="C1117" s="8">
        <v>44.900002000000001</v>
      </c>
      <c r="D1117" s="8">
        <v>44.400002000000001</v>
      </c>
      <c r="E1117" s="8">
        <v>44.790000999999997</v>
      </c>
      <c r="F1117" s="8">
        <v>39.203994999999999</v>
      </c>
      <c r="G1117" s="8">
        <v>41611300</v>
      </c>
    </row>
    <row r="1118" spans="1:7" ht="20" customHeight="1">
      <c r="A1118" s="6" t="s">
        <v>1123</v>
      </c>
      <c r="B1118" s="7">
        <v>44.939999</v>
      </c>
      <c r="C1118" s="8">
        <v>45.110000999999997</v>
      </c>
      <c r="D1118" s="8">
        <v>44.68</v>
      </c>
      <c r="E1118" s="8">
        <v>45.110000999999997</v>
      </c>
      <c r="F1118" s="8">
        <v>39.484085</v>
      </c>
      <c r="G1118" s="8">
        <v>26891100</v>
      </c>
    </row>
    <row r="1119" spans="1:7" ht="20" customHeight="1">
      <c r="A1119" s="6" t="s">
        <v>1124</v>
      </c>
      <c r="B1119" s="7">
        <v>44.970001000000003</v>
      </c>
      <c r="C1119" s="8">
        <v>45.34</v>
      </c>
      <c r="D1119" s="8">
        <v>44.830002</v>
      </c>
      <c r="E1119" s="8">
        <v>45.330002</v>
      </c>
      <c r="F1119" s="8">
        <v>39.924461000000001</v>
      </c>
      <c r="G1119" s="8">
        <v>28139500</v>
      </c>
    </row>
    <row r="1120" spans="1:7" ht="20" customHeight="1">
      <c r="A1120" s="6" t="s">
        <v>1125</v>
      </c>
      <c r="B1120" s="7">
        <v>45.34</v>
      </c>
      <c r="C1120" s="8">
        <v>45.400002000000001</v>
      </c>
      <c r="D1120" s="8">
        <v>44.900002000000001</v>
      </c>
      <c r="E1120" s="8">
        <v>44.950001</v>
      </c>
      <c r="F1120" s="8">
        <v>39.589779</v>
      </c>
      <c r="G1120" s="8">
        <v>24770500</v>
      </c>
    </row>
    <row r="1121" spans="1:7" ht="20" customHeight="1">
      <c r="A1121" s="6" t="s">
        <v>1126</v>
      </c>
      <c r="B1121" s="7">
        <v>44.84</v>
      </c>
      <c r="C1121" s="8">
        <v>45.25</v>
      </c>
      <c r="D1121" s="8">
        <v>44.830002</v>
      </c>
      <c r="E1121" s="8">
        <v>45.220001000000003</v>
      </c>
      <c r="F1121" s="8">
        <v>39.827572000000004</v>
      </c>
      <c r="G1121" s="8">
        <v>22285500</v>
      </c>
    </row>
    <row r="1122" spans="1:7" ht="20" customHeight="1">
      <c r="A1122" s="6" t="s">
        <v>1127</v>
      </c>
      <c r="B1122" s="7">
        <v>45.349997999999999</v>
      </c>
      <c r="C1122" s="8">
        <v>45.470001000000003</v>
      </c>
      <c r="D1122" s="8">
        <v>45.07</v>
      </c>
      <c r="E1122" s="8">
        <v>45.150002000000001</v>
      </c>
      <c r="F1122" s="8">
        <v>39.765937999999998</v>
      </c>
      <c r="G1122" s="8">
        <v>18294500</v>
      </c>
    </row>
    <row r="1123" spans="1:7" ht="20" customHeight="1">
      <c r="A1123" s="6" t="s">
        <v>1128</v>
      </c>
      <c r="B1123" s="7">
        <v>45.400002000000001</v>
      </c>
      <c r="C1123" s="8">
        <v>45.439999</v>
      </c>
      <c r="D1123" s="8">
        <v>45.040000999999997</v>
      </c>
      <c r="E1123" s="8">
        <v>45.169998</v>
      </c>
      <c r="F1123" s="8">
        <v>39.783535000000001</v>
      </c>
      <c r="G1123" s="8">
        <v>16910000</v>
      </c>
    </row>
    <row r="1124" spans="1:7" ht="20" customHeight="1">
      <c r="A1124" s="6" t="s">
        <v>1129</v>
      </c>
      <c r="B1124" s="7">
        <v>45.310001</v>
      </c>
      <c r="C1124" s="8">
        <v>45.400002000000001</v>
      </c>
      <c r="D1124" s="8">
        <v>44.939999</v>
      </c>
      <c r="E1124" s="8">
        <v>45.009998000000003</v>
      </c>
      <c r="F1124" s="8">
        <v>39.642612</v>
      </c>
      <c r="G1124" s="8">
        <v>14873100</v>
      </c>
    </row>
    <row r="1125" spans="1:7" ht="20" customHeight="1">
      <c r="A1125" s="6" t="s">
        <v>1130</v>
      </c>
      <c r="B1125" s="7">
        <v>44.900002000000001</v>
      </c>
      <c r="C1125" s="8">
        <v>45</v>
      </c>
      <c r="D1125" s="8">
        <v>44.759998000000003</v>
      </c>
      <c r="E1125" s="8">
        <v>44.869999</v>
      </c>
      <c r="F1125" s="8">
        <v>39.519314000000001</v>
      </c>
      <c r="G1125" s="8">
        <v>21287900</v>
      </c>
    </row>
    <row r="1126" spans="1:7" ht="20" customHeight="1">
      <c r="A1126" s="6" t="s">
        <v>1131</v>
      </c>
      <c r="B1126" s="7">
        <v>44.75</v>
      </c>
      <c r="C1126" s="8">
        <v>44.98</v>
      </c>
      <c r="D1126" s="8">
        <v>44.610000999999997</v>
      </c>
      <c r="E1126" s="8">
        <v>44.880001</v>
      </c>
      <c r="F1126" s="8">
        <v>39.528117999999999</v>
      </c>
      <c r="G1126" s="8">
        <v>17657600</v>
      </c>
    </row>
    <row r="1127" spans="1:7" ht="20" customHeight="1">
      <c r="A1127" s="6" t="s">
        <v>1132</v>
      </c>
      <c r="B1127" s="7">
        <v>45.09</v>
      </c>
      <c r="C1127" s="8">
        <v>45.439999</v>
      </c>
      <c r="D1127" s="8">
        <v>44.860000999999997</v>
      </c>
      <c r="E1127" s="8">
        <v>45.43</v>
      </c>
      <c r="F1127" s="8">
        <v>40.012526999999999</v>
      </c>
      <c r="G1127" s="8">
        <v>21607600</v>
      </c>
    </row>
    <row r="1128" spans="1:7" ht="20" customHeight="1">
      <c r="A1128" s="6" t="s">
        <v>1133</v>
      </c>
      <c r="B1128" s="7">
        <v>45.43</v>
      </c>
      <c r="C1128" s="8">
        <v>45.459999000000003</v>
      </c>
      <c r="D1128" s="8">
        <v>44.849997999999999</v>
      </c>
      <c r="E1128" s="8">
        <v>45.09</v>
      </c>
      <c r="F1128" s="8">
        <v>39.713070000000002</v>
      </c>
      <c r="G1128" s="8">
        <v>22976800</v>
      </c>
    </row>
    <row r="1129" spans="1:7" ht="20" customHeight="1">
      <c r="A1129" s="6" t="s">
        <v>1134</v>
      </c>
      <c r="B1129" s="7">
        <v>44.529998999999997</v>
      </c>
      <c r="C1129" s="8">
        <v>45.110000999999997</v>
      </c>
      <c r="D1129" s="8">
        <v>44.529998999999997</v>
      </c>
      <c r="E1129" s="8">
        <v>44.959999000000003</v>
      </c>
      <c r="F1129" s="8">
        <v>39.598576000000001</v>
      </c>
      <c r="G1129" s="8">
        <v>33684500</v>
      </c>
    </row>
    <row r="1130" spans="1:7" ht="20" customHeight="1">
      <c r="A1130" s="6" t="s">
        <v>1135</v>
      </c>
      <c r="B1130" s="7">
        <v>44.740001999999997</v>
      </c>
      <c r="C1130" s="8">
        <v>45.27</v>
      </c>
      <c r="D1130" s="8">
        <v>44.720001000000003</v>
      </c>
      <c r="E1130" s="8">
        <v>45.259998000000003</v>
      </c>
      <c r="F1130" s="8">
        <v>39.862803999999997</v>
      </c>
      <c r="G1130" s="8">
        <v>26475500</v>
      </c>
    </row>
    <row r="1131" spans="1:7" ht="20" customHeight="1">
      <c r="A1131" s="6" t="s">
        <v>1136</v>
      </c>
      <c r="B1131" s="7">
        <v>45.110000999999997</v>
      </c>
      <c r="C1131" s="8">
        <v>45.93</v>
      </c>
      <c r="D1131" s="8">
        <v>45.110000999999997</v>
      </c>
      <c r="E1131" s="8">
        <v>45.91</v>
      </c>
      <c r="F1131" s="8">
        <v>40.435295000000004</v>
      </c>
      <c r="G1131" s="8">
        <v>36939400</v>
      </c>
    </row>
    <row r="1132" spans="1:7" ht="20" customHeight="1">
      <c r="A1132" s="6" t="s">
        <v>1137</v>
      </c>
      <c r="B1132" s="7">
        <v>46.02</v>
      </c>
      <c r="C1132" s="8">
        <v>46.799999</v>
      </c>
      <c r="D1132" s="8">
        <v>45.990001999999997</v>
      </c>
      <c r="E1132" s="8">
        <v>46.470001000000003</v>
      </c>
      <c r="F1132" s="8">
        <v>40.928516000000002</v>
      </c>
      <c r="G1132" s="8">
        <v>45736700</v>
      </c>
    </row>
    <row r="1133" spans="1:7" ht="20" customHeight="1">
      <c r="A1133" s="6" t="s">
        <v>1138</v>
      </c>
      <c r="B1133" s="7">
        <v>46.470001000000003</v>
      </c>
      <c r="C1133" s="8">
        <v>46.970001000000003</v>
      </c>
      <c r="D1133" s="8">
        <v>46.419998</v>
      </c>
      <c r="E1133" s="8">
        <v>46.759998000000003</v>
      </c>
      <c r="F1133" s="8">
        <v>41.183928999999999</v>
      </c>
      <c r="G1133" s="8">
        <v>40302400</v>
      </c>
    </row>
    <row r="1134" spans="1:7" ht="20" customHeight="1">
      <c r="A1134" s="6" t="s">
        <v>1139</v>
      </c>
      <c r="B1134" s="7">
        <v>46.82</v>
      </c>
      <c r="C1134" s="8">
        <v>46.939999</v>
      </c>
      <c r="D1134" s="8">
        <v>46.279998999999997</v>
      </c>
      <c r="E1134" s="8">
        <v>46.84</v>
      </c>
      <c r="F1134" s="8">
        <v>41.254390999999998</v>
      </c>
      <c r="G1134" s="8">
        <v>27302400</v>
      </c>
    </row>
    <row r="1135" spans="1:7" ht="20" customHeight="1">
      <c r="A1135" s="6" t="s">
        <v>1140</v>
      </c>
      <c r="B1135" s="7">
        <v>46.740001999999997</v>
      </c>
      <c r="C1135" s="8">
        <v>47</v>
      </c>
      <c r="D1135" s="8">
        <v>46.470001000000003</v>
      </c>
      <c r="E1135" s="8">
        <v>47</v>
      </c>
      <c r="F1135" s="8">
        <v>41.395321000000003</v>
      </c>
      <c r="G1135" s="8">
        <v>29216400</v>
      </c>
    </row>
    <row r="1136" spans="1:7" ht="20" customHeight="1">
      <c r="A1136" s="6" t="s">
        <v>1141</v>
      </c>
      <c r="B1136" s="7">
        <v>46.91</v>
      </c>
      <c r="C1136" s="8">
        <v>47.02</v>
      </c>
      <c r="D1136" s="8">
        <v>46.599997999999999</v>
      </c>
      <c r="E1136" s="8">
        <v>46.700001</v>
      </c>
      <c r="F1136" s="8">
        <v>41.131084000000001</v>
      </c>
      <c r="G1136" s="8">
        <v>38244700</v>
      </c>
    </row>
    <row r="1137" spans="1:7" ht="20" customHeight="1">
      <c r="A1137" s="6" t="s">
        <v>1142</v>
      </c>
      <c r="B1137" s="7">
        <v>46.540000999999997</v>
      </c>
      <c r="C1137" s="8">
        <v>46.709999000000003</v>
      </c>
      <c r="D1137" s="8">
        <v>46.099997999999999</v>
      </c>
      <c r="E1137" s="8">
        <v>46.240001999999997</v>
      </c>
      <c r="F1137" s="8">
        <v>40.725945000000003</v>
      </c>
      <c r="G1137" s="8">
        <v>37667600</v>
      </c>
    </row>
    <row r="1138" spans="1:7" ht="20" customHeight="1">
      <c r="A1138" s="6" t="s">
        <v>1143</v>
      </c>
      <c r="B1138" s="7">
        <v>46.389999000000003</v>
      </c>
      <c r="C1138" s="8">
        <v>46.849997999999999</v>
      </c>
      <c r="D1138" s="8">
        <v>46.290000999999997</v>
      </c>
      <c r="E1138" s="8">
        <v>46.759998000000003</v>
      </c>
      <c r="F1138" s="8">
        <v>41.183928999999999</v>
      </c>
      <c r="G1138" s="8">
        <v>27910600</v>
      </c>
    </row>
    <row r="1139" spans="1:7" ht="20" customHeight="1">
      <c r="A1139" s="6" t="s">
        <v>1144</v>
      </c>
      <c r="B1139" s="7">
        <v>46.259998000000003</v>
      </c>
      <c r="C1139" s="8">
        <v>46.689999</v>
      </c>
      <c r="D1139" s="8">
        <v>46.23</v>
      </c>
      <c r="E1139" s="8">
        <v>46.52</v>
      </c>
      <c r="F1139" s="8">
        <v>40.972549000000001</v>
      </c>
      <c r="G1139" s="8">
        <v>38311900</v>
      </c>
    </row>
    <row r="1140" spans="1:7" ht="20" customHeight="1">
      <c r="A1140" s="6" t="s">
        <v>1145</v>
      </c>
      <c r="B1140" s="7">
        <v>46.59</v>
      </c>
      <c r="C1140" s="8">
        <v>46.830002</v>
      </c>
      <c r="D1140" s="8">
        <v>46.459999000000003</v>
      </c>
      <c r="E1140" s="8">
        <v>46.68</v>
      </c>
      <c r="F1140" s="8">
        <v>41.113486999999999</v>
      </c>
      <c r="G1140" s="8">
        <v>35556600</v>
      </c>
    </row>
    <row r="1141" spans="1:7" ht="20" customHeight="1">
      <c r="A1141" s="6" t="s">
        <v>1146</v>
      </c>
      <c r="B1141" s="7">
        <v>46.810001</v>
      </c>
      <c r="C1141" s="8">
        <v>47.57</v>
      </c>
      <c r="D1141" s="8">
        <v>46.599997999999999</v>
      </c>
      <c r="E1141" s="8">
        <v>47.52</v>
      </c>
      <c r="F1141" s="8">
        <v>41.853306000000003</v>
      </c>
      <c r="G1141" s="8">
        <v>202522400</v>
      </c>
    </row>
    <row r="1142" spans="1:7" ht="20" customHeight="1">
      <c r="A1142" s="6" t="s">
        <v>1147</v>
      </c>
      <c r="B1142" s="7">
        <v>47.299999</v>
      </c>
      <c r="C1142" s="8">
        <v>47.380001</v>
      </c>
      <c r="D1142" s="8">
        <v>46.98</v>
      </c>
      <c r="E1142" s="8">
        <v>47.060001</v>
      </c>
      <c r="F1142" s="8">
        <v>41.448157999999999</v>
      </c>
      <c r="G1142" s="8">
        <v>38686100</v>
      </c>
    </row>
    <row r="1143" spans="1:7" ht="20" customHeight="1">
      <c r="A1143" s="6" t="s">
        <v>1148</v>
      </c>
      <c r="B1143" s="7">
        <v>46.849997999999999</v>
      </c>
      <c r="C1143" s="8">
        <v>46.98</v>
      </c>
      <c r="D1143" s="8">
        <v>46.470001000000003</v>
      </c>
      <c r="E1143" s="8">
        <v>46.560001</v>
      </c>
      <c r="F1143" s="8">
        <v>41.007786000000003</v>
      </c>
      <c r="G1143" s="8">
        <v>33430300</v>
      </c>
    </row>
    <row r="1144" spans="1:7" ht="20" customHeight="1">
      <c r="A1144" s="6" t="s">
        <v>1149</v>
      </c>
      <c r="B1144" s="7">
        <v>46.630001</v>
      </c>
      <c r="C1144" s="8">
        <v>47.110000999999997</v>
      </c>
      <c r="D1144" s="8">
        <v>46.34</v>
      </c>
      <c r="E1144" s="8">
        <v>47.080002</v>
      </c>
      <c r="F1144" s="8">
        <v>41.465775000000001</v>
      </c>
      <c r="G1144" s="8">
        <v>26582700</v>
      </c>
    </row>
    <row r="1145" spans="1:7" ht="20" customHeight="1">
      <c r="A1145" s="6" t="s">
        <v>1150</v>
      </c>
      <c r="B1145" s="7">
        <v>46.880001</v>
      </c>
      <c r="C1145" s="8">
        <v>47.09</v>
      </c>
      <c r="D1145" s="8">
        <v>46.029998999999997</v>
      </c>
      <c r="E1145" s="8">
        <v>46.040000999999997</v>
      </c>
      <c r="F1145" s="8">
        <v>40.549793000000001</v>
      </c>
      <c r="G1145" s="8">
        <v>33077400</v>
      </c>
    </row>
    <row r="1146" spans="1:7" ht="20" customHeight="1">
      <c r="A1146" s="6" t="s">
        <v>1151</v>
      </c>
      <c r="B1146" s="7">
        <v>45.93</v>
      </c>
      <c r="C1146" s="8">
        <v>46.619999</v>
      </c>
      <c r="D1146" s="8">
        <v>45.759998000000003</v>
      </c>
      <c r="E1146" s="8">
        <v>46.41</v>
      </c>
      <c r="F1146" s="8">
        <v>40.875664</v>
      </c>
      <c r="G1146" s="8">
        <v>27078800</v>
      </c>
    </row>
    <row r="1147" spans="1:7" ht="20" customHeight="1">
      <c r="A1147" s="6" t="s">
        <v>1152</v>
      </c>
      <c r="B1147" s="7">
        <v>45.98</v>
      </c>
      <c r="C1147" s="8">
        <v>46.560001</v>
      </c>
      <c r="D1147" s="8">
        <v>45.759998000000003</v>
      </c>
      <c r="E1147" s="8">
        <v>46.439999</v>
      </c>
      <c r="F1147" s="8">
        <v>40.902081000000003</v>
      </c>
      <c r="G1147" s="8">
        <v>26091000</v>
      </c>
    </row>
    <row r="1148" spans="1:7" ht="20" customHeight="1">
      <c r="A1148" s="6" t="s">
        <v>1153</v>
      </c>
      <c r="B1148" s="7">
        <v>46.369999</v>
      </c>
      <c r="C1148" s="8">
        <v>46.48</v>
      </c>
      <c r="D1148" s="8">
        <v>46.009998000000003</v>
      </c>
      <c r="E1148" s="8">
        <v>46.360000999999997</v>
      </c>
      <c r="F1148" s="8">
        <v>40.831631000000002</v>
      </c>
      <c r="G1148" s="8">
        <v>33033100</v>
      </c>
    </row>
    <row r="1149" spans="1:7" ht="20" customHeight="1">
      <c r="A1149" s="6" t="s">
        <v>1154</v>
      </c>
      <c r="B1149" s="7">
        <v>46.27</v>
      </c>
      <c r="C1149" s="8">
        <v>46.529998999999997</v>
      </c>
      <c r="D1149" s="8">
        <v>45.849997999999999</v>
      </c>
      <c r="E1149" s="8">
        <v>45.900002000000001</v>
      </c>
      <c r="F1149" s="8">
        <v>40.426482999999998</v>
      </c>
      <c r="G1149" s="8">
        <v>38088400</v>
      </c>
    </row>
    <row r="1150" spans="1:7" ht="20" customHeight="1">
      <c r="A1150" s="6" t="s">
        <v>1155</v>
      </c>
      <c r="B1150" s="7">
        <v>45.830002</v>
      </c>
      <c r="C1150" s="8">
        <v>46.099997999999999</v>
      </c>
      <c r="D1150" s="8">
        <v>45.639999000000003</v>
      </c>
      <c r="E1150" s="8">
        <v>45.759998000000003</v>
      </c>
      <c r="F1150" s="8">
        <v>40.303173000000001</v>
      </c>
      <c r="G1150" s="8">
        <v>25119400</v>
      </c>
    </row>
    <row r="1151" spans="1:7" ht="20" customHeight="1">
      <c r="A1151" s="6" t="s">
        <v>1156</v>
      </c>
      <c r="B1151" s="7">
        <v>45.98</v>
      </c>
      <c r="C1151" s="8">
        <v>46.299999</v>
      </c>
      <c r="D1151" s="8">
        <v>45.610000999999997</v>
      </c>
      <c r="E1151" s="8">
        <v>46.09</v>
      </c>
      <c r="F1151" s="8">
        <v>40.593822000000003</v>
      </c>
      <c r="G1151" s="8">
        <v>32453200</v>
      </c>
    </row>
    <row r="1152" spans="1:7" ht="20" customHeight="1">
      <c r="A1152" s="6" t="s">
        <v>1157</v>
      </c>
      <c r="B1152" s="7">
        <v>46.119999</v>
      </c>
      <c r="C1152" s="8">
        <v>46.299999</v>
      </c>
      <c r="D1152" s="8">
        <v>45.919998</v>
      </c>
      <c r="E1152" s="8">
        <v>46.09</v>
      </c>
      <c r="F1152" s="8">
        <v>40.593822000000003</v>
      </c>
      <c r="G1152" s="8">
        <v>20604000</v>
      </c>
    </row>
    <row r="1153" spans="1:7" ht="20" customHeight="1">
      <c r="A1153" s="6" t="s">
        <v>1158</v>
      </c>
      <c r="B1153" s="7">
        <v>45.860000999999997</v>
      </c>
      <c r="C1153" s="8">
        <v>45.93</v>
      </c>
      <c r="D1153" s="8">
        <v>45.419998</v>
      </c>
      <c r="E1153" s="8">
        <v>45.529998999999997</v>
      </c>
      <c r="F1153" s="8">
        <v>40.100605000000002</v>
      </c>
      <c r="G1153" s="8">
        <v>25723700</v>
      </c>
    </row>
    <row r="1154" spans="1:7" ht="20" customHeight="1">
      <c r="A1154" s="6" t="s">
        <v>1159</v>
      </c>
      <c r="B1154" s="7">
        <v>45.48</v>
      </c>
      <c r="C1154" s="8">
        <v>46.889999000000003</v>
      </c>
      <c r="D1154" s="8">
        <v>45.34</v>
      </c>
      <c r="E1154" s="8">
        <v>46.779998999999997</v>
      </c>
      <c r="F1154" s="8">
        <v>41.201549999999997</v>
      </c>
      <c r="G1154" s="8">
        <v>33031000</v>
      </c>
    </row>
    <row r="1155" spans="1:7" ht="20" customHeight="1">
      <c r="A1155" s="6" t="s">
        <v>1160</v>
      </c>
      <c r="B1155" s="7">
        <v>46.5</v>
      </c>
      <c r="C1155" s="8">
        <v>46.799999</v>
      </c>
      <c r="D1155" s="8">
        <v>45.740001999999997</v>
      </c>
      <c r="E1155" s="8">
        <v>45.849997999999999</v>
      </c>
      <c r="F1155" s="8">
        <v>40.382441999999998</v>
      </c>
      <c r="G1155" s="8">
        <v>34422800</v>
      </c>
    </row>
    <row r="1156" spans="1:7" ht="20" customHeight="1">
      <c r="A1156" s="6" t="s">
        <v>1161</v>
      </c>
      <c r="B1156" s="7">
        <v>45.599997999999999</v>
      </c>
      <c r="C1156" s="8">
        <v>46.119999</v>
      </c>
      <c r="D1156" s="8">
        <v>43.950001</v>
      </c>
      <c r="E1156" s="8">
        <v>44.029998999999997</v>
      </c>
      <c r="F1156" s="8">
        <v>38.77948</v>
      </c>
      <c r="G1156" s="8">
        <v>51978100</v>
      </c>
    </row>
    <row r="1157" spans="1:7" ht="20" customHeight="1">
      <c r="A1157" s="6" t="s">
        <v>1162</v>
      </c>
      <c r="B1157" s="7">
        <v>43.82</v>
      </c>
      <c r="C1157" s="8">
        <v>44.560001</v>
      </c>
      <c r="D1157" s="8">
        <v>43.490001999999997</v>
      </c>
      <c r="E1157" s="8">
        <v>43.650002000000001</v>
      </c>
      <c r="F1157" s="8">
        <v>38.444789999999998</v>
      </c>
      <c r="G1157" s="8">
        <v>37100200</v>
      </c>
    </row>
    <row r="1158" spans="1:7" ht="20" customHeight="1">
      <c r="A1158" s="6" t="s">
        <v>1163</v>
      </c>
      <c r="B1158" s="7">
        <v>43.869999</v>
      </c>
      <c r="C1158" s="8">
        <v>44.380001</v>
      </c>
      <c r="D1158" s="8">
        <v>43.560001</v>
      </c>
      <c r="E1158" s="8">
        <v>43.73</v>
      </c>
      <c r="F1158" s="8">
        <v>38.515259</v>
      </c>
      <c r="G1158" s="8">
        <v>38115700</v>
      </c>
    </row>
    <row r="1159" spans="1:7" ht="20" customHeight="1">
      <c r="A1159" s="6" t="s">
        <v>1164</v>
      </c>
      <c r="B1159" s="7">
        <v>43</v>
      </c>
      <c r="C1159" s="8">
        <v>43.389999000000003</v>
      </c>
      <c r="D1159" s="8">
        <v>42.099997999999999</v>
      </c>
      <c r="E1159" s="8">
        <v>43.220001000000003</v>
      </c>
      <c r="F1159" s="8">
        <v>38.066082000000002</v>
      </c>
      <c r="G1159" s="8">
        <v>60218700</v>
      </c>
    </row>
    <row r="1160" spans="1:7" ht="20" customHeight="1">
      <c r="A1160" s="6" t="s">
        <v>1165</v>
      </c>
      <c r="B1160" s="7">
        <v>42.529998999999997</v>
      </c>
      <c r="C1160" s="8">
        <v>43.080002</v>
      </c>
      <c r="D1160" s="8">
        <v>42.220001000000003</v>
      </c>
      <c r="E1160" s="8">
        <v>42.740001999999997</v>
      </c>
      <c r="F1160" s="8">
        <v>37.643313999999997</v>
      </c>
      <c r="G1160" s="8">
        <v>49040400</v>
      </c>
    </row>
    <row r="1161" spans="1:7" ht="20" customHeight="1">
      <c r="A1161" s="6" t="s">
        <v>1166</v>
      </c>
      <c r="B1161" s="7">
        <v>43.200001</v>
      </c>
      <c r="C1161" s="8">
        <v>43.939999</v>
      </c>
      <c r="D1161" s="8">
        <v>42.790000999999997</v>
      </c>
      <c r="E1161" s="8">
        <v>43.630001</v>
      </c>
      <c r="F1161" s="8">
        <v>38.427180999999997</v>
      </c>
      <c r="G1161" s="8">
        <v>40683300</v>
      </c>
    </row>
    <row r="1162" spans="1:7" ht="20" customHeight="1">
      <c r="A1162" s="6" t="s">
        <v>1167</v>
      </c>
      <c r="B1162" s="7">
        <v>43.060001</v>
      </c>
      <c r="C1162" s="8">
        <v>44.139999000000003</v>
      </c>
      <c r="D1162" s="8">
        <v>42.810001</v>
      </c>
      <c r="E1162" s="8">
        <v>44.080002</v>
      </c>
      <c r="F1162" s="8">
        <v>38.823523999999999</v>
      </c>
      <c r="G1162" s="8">
        <v>34527900</v>
      </c>
    </row>
    <row r="1163" spans="1:7" ht="20" customHeight="1">
      <c r="A1163" s="6" t="s">
        <v>1168</v>
      </c>
      <c r="B1163" s="7">
        <v>44.360000999999997</v>
      </c>
      <c r="C1163" s="8">
        <v>44.98</v>
      </c>
      <c r="D1163" s="8">
        <v>44.189999</v>
      </c>
      <c r="E1163" s="8">
        <v>44.880001</v>
      </c>
      <c r="F1163" s="8">
        <v>39.528117999999999</v>
      </c>
      <c r="G1163" s="8">
        <v>36433800</v>
      </c>
    </row>
    <row r="1164" spans="1:7" ht="20" customHeight="1">
      <c r="A1164" s="6" t="s">
        <v>1169</v>
      </c>
      <c r="B1164" s="7">
        <v>45</v>
      </c>
      <c r="C1164" s="8">
        <v>45.07</v>
      </c>
      <c r="D1164" s="8">
        <v>44.23</v>
      </c>
      <c r="E1164" s="8">
        <v>44.380001</v>
      </c>
      <c r="F1164" s="8">
        <v>39.087746000000003</v>
      </c>
      <c r="G1164" s="8">
        <v>33570900</v>
      </c>
    </row>
    <row r="1165" spans="1:7" ht="20" customHeight="1">
      <c r="A1165" s="6" t="s">
        <v>1170</v>
      </c>
      <c r="B1165" s="7">
        <v>44.619999</v>
      </c>
      <c r="C1165" s="8">
        <v>45.450001</v>
      </c>
      <c r="D1165" s="8">
        <v>44.529998999999997</v>
      </c>
      <c r="E1165" s="8">
        <v>45.02</v>
      </c>
      <c r="F1165" s="8">
        <v>39.651417000000002</v>
      </c>
      <c r="G1165" s="8">
        <v>45451900</v>
      </c>
    </row>
    <row r="1166" spans="1:7" ht="20" customHeight="1">
      <c r="A1166" s="6" t="s">
        <v>1171</v>
      </c>
      <c r="B1166" s="7">
        <v>46.830002</v>
      </c>
      <c r="C1166" s="8">
        <v>46.900002000000001</v>
      </c>
      <c r="D1166" s="8">
        <v>45.18</v>
      </c>
      <c r="E1166" s="8">
        <v>46.130001</v>
      </c>
      <c r="F1166" s="8">
        <v>40.629058999999998</v>
      </c>
      <c r="G1166" s="8">
        <v>61076700</v>
      </c>
    </row>
    <row r="1167" spans="1:7" ht="20" customHeight="1">
      <c r="A1167" s="6" t="s">
        <v>1172</v>
      </c>
      <c r="B1167" s="7">
        <v>45.709999000000003</v>
      </c>
      <c r="C1167" s="8">
        <v>46.099997999999999</v>
      </c>
      <c r="D1167" s="8">
        <v>45.709999000000003</v>
      </c>
      <c r="E1167" s="8">
        <v>45.91</v>
      </c>
      <c r="F1167" s="8">
        <v>40.435295000000004</v>
      </c>
      <c r="G1167" s="8">
        <v>30371300</v>
      </c>
    </row>
    <row r="1168" spans="1:7" ht="20" customHeight="1">
      <c r="A1168" s="6" t="s">
        <v>1173</v>
      </c>
      <c r="B1168" s="7">
        <v>45.860000999999997</v>
      </c>
      <c r="C1168" s="8">
        <v>46.5</v>
      </c>
      <c r="D1168" s="8">
        <v>45.77</v>
      </c>
      <c r="E1168" s="8">
        <v>46.490001999999997</v>
      </c>
      <c r="F1168" s="8">
        <v>40.946120999999998</v>
      </c>
      <c r="G1168" s="8">
        <v>29049800</v>
      </c>
    </row>
    <row r="1169" spans="1:7" ht="20" customHeight="1">
      <c r="A1169" s="6" t="s">
        <v>1174</v>
      </c>
      <c r="B1169" s="7">
        <v>46.439999</v>
      </c>
      <c r="C1169" s="8">
        <v>46.700001</v>
      </c>
      <c r="D1169" s="8">
        <v>46.34</v>
      </c>
      <c r="E1169" s="8">
        <v>46.619999</v>
      </c>
      <c r="F1169" s="8">
        <v>41.060619000000003</v>
      </c>
      <c r="G1169" s="8">
        <v>30276100</v>
      </c>
    </row>
    <row r="1170" spans="1:7" ht="20" customHeight="1">
      <c r="A1170" s="6" t="s">
        <v>1175</v>
      </c>
      <c r="B1170" s="7">
        <v>46.32</v>
      </c>
      <c r="C1170" s="8">
        <v>46.32</v>
      </c>
      <c r="D1170" s="8">
        <v>45.77</v>
      </c>
      <c r="E1170" s="8">
        <v>46.049999</v>
      </c>
      <c r="F1170" s="8">
        <v>40.558601000000003</v>
      </c>
      <c r="G1170" s="8">
        <v>30073900</v>
      </c>
    </row>
    <row r="1171" spans="1:7" ht="20" customHeight="1">
      <c r="A1171" s="6" t="s">
        <v>1176</v>
      </c>
      <c r="B1171" s="7">
        <v>46.939999</v>
      </c>
      <c r="C1171" s="8">
        <v>46.970001000000003</v>
      </c>
      <c r="D1171" s="8">
        <v>46.48</v>
      </c>
      <c r="E1171" s="8">
        <v>46.950001</v>
      </c>
      <c r="F1171" s="8">
        <v>41.351269000000002</v>
      </c>
      <c r="G1171" s="8">
        <v>35849700</v>
      </c>
    </row>
    <row r="1172" spans="1:7" ht="20" customHeight="1">
      <c r="A1172" s="6" t="s">
        <v>1177</v>
      </c>
      <c r="B1172" s="7">
        <v>46.889999000000003</v>
      </c>
      <c r="C1172" s="8">
        <v>47.459999000000003</v>
      </c>
      <c r="D1172" s="8">
        <v>46.73</v>
      </c>
      <c r="E1172" s="8">
        <v>47.439999</v>
      </c>
      <c r="F1172" s="8">
        <v>41.782832999999997</v>
      </c>
      <c r="G1172" s="8">
        <v>23130400</v>
      </c>
    </row>
    <row r="1173" spans="1:7" ht="20" customHeight="1">
      <c r="A1173" s="6" t="s">
        <v>1178</v>
      </c>
      <c r="B1173" s="7">
        <v>47.299999</v>
      </c>
      <c r="C1173" s="8">
        <v>47.73</v>
      </c>
      <c r="D1173" s="8">
        <v>47.25</v>
      </c>
      <c r="E1173" s="8">
        <v>47.57</v>
      </c>
      <c r="F1173" s="8">
        <v>41.897334999999998</v>
      </c>
      <c r="G1173" s="8">
        <v>21530800</v>
      </c>
    </row>
    <row r="1174" spans="1:7" ht="20" customHeight="1">
      <c r="A1174" s="6" t="s">
        <v>1179</v>
      </c>
      <c r="B1174" s="7">
        <v>47.799999</v>
      </c>
      <c r="C1174" s="8">
        <v>47.900002000000001</v>
      </c>
      <c r="D1174" s="8">
        <v>47.259998000000003</v>
      </c>
      <c r="E1174" s="8">
        <v>47.860000999999997</v>
      </c>
      <c r="F1174" s="8">
        <v>42.152755999999997</v>
      </c>
      <c r="G1174" s="8">
        <v>22449600</v>
      </c>
    </row>
    <row r="1175" spans="1:7" ht="20" customHeight="1">
      <c r="A1175" s="6" t="s">
        <v>1180</v>
      </c>
      <c r="B1175" s="7">
        <v>47.860000999999997</v>
      </c>
      <c r="C1175" s="8">
        <v>48.860000999999997</v>
      </c>
      <c r="D1175" s="8">
        <v>47.790000999999997</v>
      </c>
      <c r="E1175" s="8">
        <v>48.700001</v>
      </c>
      <c r="F1175" s="8">
        <v>42.892589999999998</v>
      </c>
      <c r="G1175" s="8">
        <v>33037800</v>
      </c>
    </row>
    <row r="1176" spans="1:7" ht="20" customHeight="1">
      <c r="A1176" s="6" t="s">
        <v>1181</v>
      </c>
      <c r="B1176" s="7">
        <v>48.919998</v>
      </c>
      <c r="C1176" s="8">
        <v>48.919998</v>
      </c>
      <c r="D1176" s="8">
        <v>48.290000999999997</v>
      </c>
      <c r="E1176" s="8">
        <v>48.68</v>
      </c>
      <c r="F1176" s="8">
        <v>42.874972999999997</v>
      </c>
      <c r="G1176" s="8">
        <v>28000600</v>
      </c>
    </row>
    <row r="1177" spans="1:7" ht="20" customHeight="1">
      <c r="A1177" s="6" t="s">
        <v>1182</v>
      </c>
      <c r="B1177" s="7">
        <v>48.650002000000001</v>
      </c>
      <c r="C1177" s="8">
        <v>49.150002000000001</v>
      </c>
      <c r="D1177" s="8">
        <v>48.549999</v>
      </c>
      <c r="E1177" s="8">
        <v>48.889999000000003</v>
      </c>
      <c r="F1177" s="8">
        <v>43.059928999999997</v>
      </c>
      <c r="G1177" s="8">
        <v>36370100</v>
      </c>
    </row>
    <row r="1178" spans="1:7" ht="20" customHeight="1">
      <c r="A1178" s="6" t="s">
        <v>1183</v>
      </c>
      <c r="B1178" s="7">
        <v>48.849997999999999</v>
      </c>
      <c r="C1178" s="8">
        <v>48.950001</v>
      </c>
      <c r="D1178" s="8">
        <v>48.650002000000001</v>
      </c>
      <c r="E1178" s="8">
        <v>48.869999</v>
      </c>
      <c r="F1178" s="8">
        <v>43.042313</v>
      </c>
      <c r="G1178" s="8">
        <v>23445200</v>
      </c>
    </row>
    <row r="1179" spans="1:7" ht="20" customHeight="1">
      <c r="A1179" s="6" t="s">
        <v>1184</v>
      </c>
      <c r="B1179" s="7">
        <v>48.560001</v>
      </c>
      <c r="C1179" s="8">
        <v>48.919998</v>
      </c>
      <c r="D1179" s="8">
        <v>48.52</v>
      </c>
      <c r="E1179" s="8">
        <v>48.779998999999997</v>
      </c>
      <c r="F1179" s="8">
        <v>42.963051</v>
      </c>
      <c r="G1179" s="8">
        <v>22722100</v>
      </c>
    </row>
    <row r="1180" spans="1:7" ht="20" customHeight="1">
      <c r="A1180" s="6" t="s">
        <v>1185</v>
      </c>
      <c r="B1180" s="7">
        <v>48.810001</v>
      </c>
      <c r="C1180" s="8">
        <v>49.650002000000001</v>
      </c>
      <c r="D1180" s="8">
        <v>48.709999000000003</v>
      </c>
      <c r="E1180" s="8">
        <v>49.610000999999997</v>
      </c>
      <c r="F1180" s="8">
        <v>43.694077</v>
      </c>
      <c r="G1180" s="8">
        <v>26210400</v>
      </c>
    </row>
    <row r="1181" spans="1:7" ht="20" customHeight="1">
      <c r="A1181" s="6" t="s">
        <v>1186</v>
      </c>
      <c r="B1181" s="7">
        <v>49.740001999999997</v>
      </c>
      <c r="C1181" s="8">
        <v>50.049999</v>
      </c>
      <c r="D1181" s="8">
        <v>49.389999000000003</v>
      </c>
      <c r="E1181" s="8">
        <v>49.580002</v>
      </c>
      <c r="F1181" s="8">
        <v>43.667648</v>
      </c>
      <c r="G1181" s="8">
        <v>29081700</v>
      </c>
    </row>
    <row r="1182" spans="1:7" ht="20" customHeight="1">
      <c r="A1182" s="6" t="s">
        <v>1187</v>
      </c>
      <c r="B1182" s="7">
        <v>49.41</v>
      </c>
      <c r="C1182" s="8">
        <v>49.709999000000003</v>
      </c>
      <c r="D1182" s="8">
        <v>49.139999000000003</v>
      </c>
      <c r="E1182" s="8">
        <v>49.459999000000003</v>
      </c>
      <c r="F1182" s="8">
        <v>43.561954</v>
      </c>
      <c r="G1182" s="8">
        <v>30318600</v>
      </c>
    </row>
    <row r="1183" spans="1:7" ht="20" customHeight="1">
      <c r="A1183" s="6" t="s">
        <v>1188</v>
      </c>
      <c r="B1183" s="7">
        <v>49.130001</v>
      </c>
      <c r="C1183" s="8">
        <v>49.330002</v>
      </c>
      <c r="D1183" s="8">
        <v>48.700001</v>
      </c>
      <c r="E1183" s="8">
        <v>48.740001999999997</v>
      </c>
      <c r="F1183" s="8">
        <v>43.198569999999997</v>
      </c>
      <c r="G1183" s="8">
        <v>23995500</v>
      </c>
    </row>
    <row r="1184" spans="1:7" ht="20" customHeight="1">
      <c r="A1184" s="6" t="s">
        <v>1189</v>
      </c>
      <c r="B1184" s="7">
        <v>48.66</v>
      </c>
      <c r="C1184" s="8">
        <v>48.75</v>
      </c>
      <c r="D1184" s="8">
        <v>47.93</v>
      </c>
      <c r="E1184" s="8">
        <v>48.220001000000003</v>
      </c>
      <c r="F1184" s="8">
        <v>42.737698000000002</v>
      </c>
      <c r="G1184" s="8">
        <v>26177500</v>
      </c>
    </row>
    <row r="1185" spans="1:7" ht="20" customHeight="1">
      <c r="A1185" s="6" t="s">
        <v>1190</v>
      </c>
      <c r="B1185" s="7">
        <v>48</v>
      </c>
      <c r="C1185" s="8">
        <v>48.700001</v>
      </c>
      <c r="D1185" s="8">
        <v>47.869999</v>
      </c>
      <c r="E1185" s="8">
        <v>48.700001</v>
      </c>
      <c r="F1185" s="8">
        <v>43.163119999999999</v>
      </c>
      <c r="G1185" s="8">
        <v>21510600</v>
      </c>
    </row>
    <row r="1186" spans="1:7" ht="20" customHeight="1">
      <c r="A1186" s="6" t="s">
        <v>1191</v>
      </c>
      <c r="B1186" s="7">
        <v>49.02</v>
      </c>
      <c r="C1186" s="8">
        <v>49.049999</v>
      </c>
      <c r="D1186" s="8">
        <v>47.57</v>
      </c>
      <c r="E1186" s="8">
        <v>47.98</v>
      </c>
      <c r="F1186" s="8">
        <v>42.524974999999998</v>
      </c>
      <c r="G1186" s="8">
        <v>42884800</v>
      </c>
    </row>
    <row r="1187" spans="1:7" ht="20" customHeight="1">
      <c r="A1187" s="6" t="s">
        <v>1192</v>
      </c>
      <c r="B1187" s="7">
        <v>47.990001999999997</v>
      </c>
      <c r="C1187" s="8">
        <v>48</v>
      </c>
      <c r="D1187" s="8">
        <v>47.389999000000003</v>
      </c>
      <c r="E1187" s="8">
        <v>47.59</v>
      </c>
      <c r="F1187" s="8">
        <v>42.179316999999998</v>
      </c>
      <c r="G1187" s="8">
        <v>35434200</v>
      </c>
    </row>
    <row r="1188" spans="1:7" ht="20" customHeight="1">
      <c r="A1188" s="6" t="s">
        <v>1193</v>
      </c>
      <c r="B1188" s="7">
        <v>47.66</v>
      </c>
      <c r="C1188" s="8">
        <v>47.970001000000003</v>
      </c>
      <c r="D1188" s="8">
        <v>47.450001</v>
      </c>
      <c r="E1188" s="8">
        <v>47.470001000000003</v>
      </c>
      <c r="F1188" s="8">
        <v>42.072960000000002</v>
      </c>
      <c r="G1188" s="8">
        <v>28008000</v>
      </c>
    </row>
    <row r="1189" spans="1:7" ht="20" customHeight="1">
      <c r="A1189" s="6" t="s">
        <v>1194</v>
      </c>
      <c r="B1189" s="7">
        <v>47.490001999999997</v>
      </c>
      <c r="C1189" s="8">
        <v>47.990001999999997</v>
      </c>
      <c r="D1189" s="8">
        <v>47.279998999999997</v>
      </c>
      <c r="E1189" s="8">
        <v>47.75</v>
      </c>
      <c r="F1189" s="8">
        <v>42.321125000000002</v>
      </c>
      <c r="G1189" s="8">
        <v>27163600</v>
      </c>
    </row>
    <row r="1190" spans="1:7" ht="20" customHeight="1">
      <c r="A1190" s="6" t="s">
        <v>1195</v>
      </c>
      <c r="B1190" s="7">
        <v>47.950001</v>
      </c>
      <c r="C1190" s="8">
        <v>48.200001</v>
      </c>
      <c r="D1190" s="8">
        <v>47.610000999999997</v>
      </c>
      <c r="E1190" s="8">
        <v>47.810001</v>
      </c>
      <c r="F1190" s="8">
        <v>42.374316999999998</v>
      </c>
      <c r="G1190" s="8">
        <v>21534400</v>
      </c>
    </row>
    <row r="1191" spans="1:7" ht="20" customHeight="1">
      <c r="A1191" s="6" t="s">
        <v>1196</v>
      </c>
      <c r="B1191" s="7">
        <v>47.880001</v>
      </c>
      <c r="C1191" s="8">
        <v>48.779998999999997</v>
      </c>
      <c r="D1191" s="8">
        <v>47.709999000000003</v>
      </c>
      <c r="E1191" s="8">
        <v>48.619999</v>
      </c>
      <c r="F1191" s="8">
        <v>43.092219999999998</v>
      </c>
      <c r="G1191" s="8">
        <v>31191600</v>
      </c>
    </row>
    <row r="1192" spans="1:7" ht="20" customHeight="1">
      <c r="A1192" s="6" t="s">
        <v>1197</v>
      </c>
      <c r="B1192" s="7">
        <v>48.84</v>
      </c>
      <c r="C1192" s="8">
        <v>49.049999</v>
      </c>
      <c r="D1192" s="8">
        <v>48.200001</v>
      </c>
      <c r="E1192" s="8">
        <v>48.459999000000003</v>
      </c>
      <c r="F1192" s="8">
        <v>42.950405000000003</v>
      </c>
      <c r="G1192" s="8">
        <v>25773500</v>
      </c>
    </row>
    <row r="1193" spans="1:7" ht="20" customHeight="1">
      <c r="A1193" s="6" t="s">
        <v>1198</v>
      </c>
      <c r="B1193" s="7">
        <v>48.439999</v>
      </c>
      <c r="C1193" s="8">
        <v>48.5</v>
      </c>
      <c r="D1193" s="8">
        <v>47.810001</v>
      </c>
      <c r="E1193" s="8">
        <v>48.080002</v>
      </c>
      <c r="F1193" s="8">
        <v>42.613613000000001</v>
      </c>
      <c r="G1193" s="8">
        <v>23534800</v>
      </c>
    </row>
    <row r="1194" spans="1:7" ht="20" customHeight="1">
      <c r="A1194" s="6" t="s">
        <v>1199</v>
      </c>
      <c r="B1194" s="7">
        <v>48.389999000000003</v>
      </c>
      <c r="C1194" s="8">
        <v>49.060001</v>
      </c>
      <c r="D1194" s="8">
        <v>48.200001</v>
      </c>
      <c r="E1194" s="8">
        <v>48.84</v>
      </c>
      <c r="F1194" s="8">
        <v>43.287211999999997</v>
      </c>
      <c r="G1194" s="8">
        <v>30320400</v>
      </c>
    </row>
    <row r="1195" spans="1:7" ht="20" customHeight="1">
      <c r="A1195" s="6" t="s">
        <v>1200</v>
      </c>
      <c r="B1195" s="7">
        <v>48.82</v>
      </c>
      <c r="C1195" s="8">
        <v>48.970001000000003</v>
      </c>
      <c r="D1195" s="8">
        <v>48.380001</v>
      </c>
      <c r="E1195" s="8">
        <v>48.419998</v>
      </c>
      <c r="F1195" s="8">
        <v>42.914954999999999</v>
      </c>
      <c r="G1195" s="8">
        <v>27313400</v>
      </c>
    </row>
    <row r="1196" spans="1:7" ht="20" customHeight="1">
      <c r="A1196" s="6" t="s">
        <v>1201</v>
      </c>
      <c r="B1196" s="7">
        <v>48.259998000000003</v>
      </c>
      <c r="C1196" s="8">
        <v>48.349997999999999</v>
      </c>
      <c r="D1196" s="8">
        <v>47.450001</v>
      </c>
      <c r="E1196" s="8">
        <v>47.700001</v>
      </c>
      <c r="F1196" s="8">
        <v>42.276820999999998</v>
      </c>
      <c r="G1196" s="8">
        <v>26663100</v>
      </c>
    </row>
    <row r="1197" spans="1:7" ht="20" customHeight="1">
      <c r="A1197" s="6" t="s">
        <v>1202</v>
      </c>
      <c r="B1197" s="7">
        <v>47.110000999999997</v>
      </c>
      <c r="C1197" s="8">
        <v>47.919998</v>
      </c>
      <c r="D1197" s="8">
        <v>47.049999</v>
      </c>
      <c r="E1197" s="8">
        <v>47.59</v>
      </c>
      <c r="F1197" s="8">
        <v>42.179316999999998</v>
      </c>
      <c r="G1197" s="8">
        <v>24330500</v>
      </c>
    </row>
    <row r="1198" spans="1:7" ht="20" customHeight="1">
      <c r="A1198" s="6" t="s">
        <v>1203</v>
      </c>
      <c r="B1198" s="7">
        <v>47.580002</v>
      </c>
      <c r="C1198" s="8">
        <v>47.66</v>
      </c>
      <c r="D1198" s="8">
        <v>46.700001</v>
      </c>
      <c r="E1198" s="8">
        <v>46.900002000000001</v>
      </c>
      <c r="F1198" s="8">
        <v>41.567768000000001</v>
      </c>
      <c r="G1198" s="8">
        <v>30431800</v>
      </c>
    </row>
    <row r="1199" spans="1:7" ht="20" customHeight="1">
      <c r="A1199" s="6" t="s">
        <v>1204</v>
      </c>
      <c r="B1199" s="7">
        <v>47.080002</v>
      </c>
      <c r="C1199" s="8">
        <v>47.740001999999997</v>
      </c>
      <c r="D1199" s="8">
        <v>46.68</v>
      </c>
      <c r="E1199" s="8">
        <v>47.169998</v>
      </c>
      <c r="F1199" s="8">
        <v>41.807071999999998</v>
      </c>
      <c r="G1199" s="8">
        <v>29060400</v>
      </c>
    </row>
    <row r="1200" spans="1:7" ht="20" customHeight="1">
      <c r="A1200" s="6" t="s">
        <v>1205</v>
      </c>
      <c r="B1200" s="7">
        <v>46.779998999999997</v>
      </c>
      <c r="C1200" s="8">
        <v>47.73</v>
      </c>
      <c r="D1200" s="8">
        <v>46.669998</v>
      </c>
      <c r="E1200" s="8">
        <v>46.950001</v>
      </c>
      <c r="F1200" s="8">
        <v>41.612079999999999</v>
      </c>
      <c r="G1200" s="8">
        <v>34248400</v>
      </c>
    </row>
    <row r="1201" spans="1:7" ht="20" customHeight="1">
      <c r="A1201" s="6" t="s">
        <v>1206</v>
      </c>
      <c r="B1201" s="7">
        <v>47.200001</v>
      </c>
      <c r="C1201" s="8">
        <v>47.669998</v>
      </c>
      <c r="D1201" s="8">
        <v>46.549999</v>
      </c>
      <c r="E1201" s="8">
        <v>46.669998</v>
      </c>
      <c r="F1201" s="8">
        <v>41.363914000000001</v>
      </c>
      <c r="G1201" s="8">
        <v>29247800</v>
      </c>
    </row>
    <row r="1202" spans="1:7" ht="20" customHeight="1">
      <c r="A1202" s="6" t="s">
        <v>1207</v>
      </c>
      <c r="B1202" s="7">
        <v>45.900002000000001</v>
      </c>
      <c r="C1202" s="8">
        <v>46.34</v>
      </c>
      <c r="D1202" s="8">
        <v>45.130001</v>
      </c>
      <c r="E1202" s="8">
        <v>45.16</v>
      </c>
      <c r="F1202" s="8">
        <v>40.025607999999998</v>
      </c>
      <c r="G1202" s="8">
        <v>47801400</v>
      </c>
    </row>
    <row r="1203" spans="1:7" ht="20" customHeight="1">
      <c r="A1203" s="6" t="s">
        <v>1208</v>
      </c>
      <c r="B1203" s="7">
        <v>45.049999</v>
      </c>
      <c r="C1203" s="8">
        <v>45.950001</v>
      </c>
      <c r="D1203" s="8">
        <v>44.900002000000001</v>
      </c>
      <c r="E1203" s="8">
        <v>45.740001999999997</v>
      </c>
      <c r="F1203" s="8">
        <v>40.539661000000002</v>
      </c>
      <c r="G1203" s="8">
        <v>34970900</v>
      </c>
    </row>
    <row r="1204" spans="1:7" ht="20" customHeight="1">
      <c r="A1204" s="6" t="s">
        <v>1209</v>
      </c>
      <c r="B1204" s="7">
        <v>46.580002</v>
      </c>
      <c r="C1204" s="8">
        <v>47.52</v>
      </c>
      <c r="D1204" s="8">
        <v>46.34</v>
      </c>
      <c r="E1204" s="8">
        <v>47.52</v>
      </c>
      <c r="F1204" s="8">
        <v>42.117283</v>
      </c>
      <c r="G1204" s="8">
        <v>40105600</v>
      </c>
    </row>
    <row r="1205" spans="1:7" ht="20" customHeight="1">
      <c r="A1205" s="6" t="s">
        <v>1210</v>
      </c>
      <c r="B1205" s="7">
        <v>47.630001</v>
      </c>
      <c r="C1205" s="8">
        <v>48.099997999999999</v>
      </c>
      <c r="D1205" s="8">
        <v>47.169998</v>
      </c>
      <c r="E1205" s="8">
        <v>47.66</v>
      </c>
      <c r="F1205" s="8">
        <v>42.241363999999997</v>
      </c>
      <c r="G1205" s="8">
        <v>64551200</v>
      </c>
    </row>
    <row r="1206" spans="1:7" ht="20" customHeight="1">
      <c r="A1206" s="6" t="s">
        <v>1211</v>
      </c>
      <c r="B1206" s="7">
        <v>47.779998999999997</v>
      </c>
      <c r="C1206" s="8">
        <v>48.119999</v>
      </c>
      <c r="D1206" s="8">
        <v>47.709999000000003</v>
      </c>
      <c r="E1206" s="8">
        <v>47.98</v>
      </c>
      <c r="F1206" s="8">
        <v>42.524974999999998</v>
      </c>
      <c r="G1206" s="8">
        <v>26566000</v>
      </c>
    </row>
    <row r="1207" spans="1:7" ht="20" customHeight="1">
      <c r="A1207" s="6" t="s">
        <v>1212</v>
      </c>
      <c r="B1207" s="7">
        <v>48.369999</v>
      </c>
      <c r="C1207" s="8">
        <v>48.799999</v>
      </c>
      <c r="D1207" s="8">
        <v>48.130001</v>
      </c>
      <c r="E1207" s="8">
        <v>48.450001</v>
      </c>
      <c r="F1207" s="8">
        <v>42.941547</v>
      </c>
      <c r="G1207" s="8">
        <v>23648100</v>
      </c>
    </row>
    <row r="1208" spans="1:7" ht="20" customHeight="1">
      <c r="A1208" s="6" t="s">
        <v>1213</v>
      </c>
      <c r="B1208" s="7">
        <v>48.639999000000003</v>
      </c>
      <c r="C1208" s="8">
        <v>48.639999000000003</v>
      </c>
      <c r="D1208" s="8">
        <v>48.080002</v>
      </c>
      <c r="E1208" s="8">
        <v>48.139999000000003</v>
      </c>
      <c r="F1208" s="8">
        <v>42.666789999999999</v>
      </c>
      <c r="G1208" s="8">
        <v>11437800</v>
      </c>
    </row>
    <row r="1209" spans="1:7" ht="20" customHeight="1">
      <c r="A1209" s="6" t="s">
        <v>1214</v>
      </c>
      <c r="B1209" s="7">
        <v>48.41</v>
      </c>
      <c r="C1209" s="8">
        <v>48.41</v>
      </c>
      <c r="D1209" s="8">
        <v>47.82</v>
      </c>
      <c r="E1209" s="8">
        <v>47.880001</v>
      </c>
      <c r="F1209" s="8">
        <v>42.436348000000002</v>
      </c>
      <c r="G1209" s="8">
        <v>13197800</v>
      </c>
    </row>
    <row r="1210" spans="1:7" ht="20" customHeight="1">
      <c r="A1210" s="6" t="s">
        <v>1215</v>
      </c>
      <c r="B1210" s="7">
        <v>47.700001</v>
      </c>
      <c r="C1210" s="8">
        <v>47.779998999999997</v>
      </c>
      <c r="D1210" s="8">
        <v>47.259998000000003</v>
      </c>
      <c r="E1210" s="8">
        <v>47.450001</v>
      </c>
      <c r="F1210" s="8">
        <v>42.055241000000002</v>
      </c>
      <c r="G1210" s="8">
        <v>14439500</v>
      </c>
    </row>
    <row r="1211" spans="1:7" ht="20" customHeight="1">
      <c r="A1211" s="6" t="s">
        <v>1216</v>
      </c>
      <c r="B1211" s="7">
        <v>47.439999</v>
      </c>
      <c r="C1211" s="8">
        <v>47.619999</v>
      </c>
      <c r="D1211" s="8">
        <v>46.84</v>
      </c>
      <c r="E1211" s="8">
        <v>47.02</v>
      </c>
      <c r="F1211" s="8">
        <v>41.674126000000001</v>
      </c>
      <c r="G1211" s="8">
        <v>16384700</v>
      </c>
    </row>
    <row r="1212" spans="1:7" ht="20" customHeight="1">
      <c r="A1212" s="6" t="s">
        <v>1217</v>
      </c>
      <c r="B1212" s="7">
        <v>46.73</v>
      </c>
      <c r="C1212" s="8">
        <v>47.439999</v>
      </c>
      <c r="D1212" s="8">
        <v>46.450001</v>
      </c>
      <c r="E1212" s="8">
        <v>46.450001</v>
      </c>
      <c r="F1212" s="8">
        <v>41.168922000000002</v>
      </c>
      <c r="G1212" s="8">
        <v>21552500</v>
      </c>
    </row>
    <row r="1213" spans="1:7" ht="20" customHeight="1">
      <c r="A1213" s="6" t="s">
        <v>1218</v>
      </c>
      <c r="B1213" s="7">
        <v>46.66</v>
      </c>
      <c r="C1213" s="8">
        <v>47.419998</v>
      </c>
      <c r="D1213" s="8">
        <v>46.540000999999997</v>
      </c>
      <c r="E1213" s="8">
        <v>46.759998000000003</v>
      </c>
      <c r="F1213" s="8">
        <v>41.443683999999998</v>
      </c>
      <c r="G1213" s="8">
        <v>27913900</v>
      </c>
    </row>
    <row r="1214" spans="1:7" ht="20" customHeight="1">
      <c r="A1214" s="6" t="s">
        <v>1219</v>
      </c>
      <c r="B1214" s="7">
        <v>46.369999</v>
      </c>
      <c r="C1214" s="8">
        <v>46.73</v>
      </c>
      <c r="D1214" s="8">
        <v>46.25</v>
      </c>
      <c r="E1214" s="8">
        <v>46.330002</v>
      </c>
      <c r="F1214" s="8">
        <v>41.062579999999997</v>
      </c>
      <c r="G1214" s="8">
        <v>39673900</v>
      </c>
    </row>
    <row r="1215" spans="1:7" ht="20" customHeight="1">
      <c r="A1215" s="6" t="s">
        <v>1220</v>
      </c>
      <c r="B1215" s="7">
        <v>46.380001</v>
      </c>
      <c r="C1215" s="8">
        <v>46.75</v>
      </c>
      <c r="D1215" s="8">
        <v>45.540000999999997</v>
      </c>
      <c r="E1215" s="8">
        <v>45.650002000000001</v>
      </c>
      <c r="F1215" s="8">
        <v>40.459892000000004</v>
      </c>
      <c r="G1215" s="8">
        <v>36447900</v>
      </c>
    </row>
    <row r="1216" spans="1:7" ht="20" customHeight="1">
      <c r="A1216" s="6" t="s">
        <v>1221</v>
      </c>
      <c r="B1216" s="7">
        <v>45.98</v>
      </c>
      <c r="C1216" s="8">
        <v>46.459999000000003</v>
      </c>
      <c r="D1216" s="8">
        <v>45.490001999999997</v>
      </c>
      <c r="E1216" s="8">
        <v>46.23</v>
      </c>
      <c r="F1216" s="8">
        <v>40.973934</v>
      </c>
      <c r="G1216" s="8">
        <v>29114100</v>
      </c>
    </row>
    <row r="1217" spans="1:7" ht="20" customHeight="1">
      <c r="A1217" s="6" t="s">
        <v>1222</v>
      </c>
      <c r="B1217" s="7">
        <v>46.75</v>
      </c>
      <c r="C1217" s="8">
        <v>47.75</v>
      </c>
      <c r="D1217" s="8">
        <v>46.720001000000003</v>
      </c>
      <c r="E1217" s="8">
        <v>47.59</v>
      </c>
      <c r="F1217" s="8">
        <v>42.179316999999998</v>
      </c>
      <c r="G1217" s="8">
        <v>29645200</v>
      </c>
    </row>
    <row r="1218" spans="1:7" ht="20" customHeight="1">
      <c r="A1218" s="6" t="s">
        <v>1223</v>
      </c>
      <c r="B1218" s="7">
        <v>47.610000999999997</v>
      </c>
      <c r="C1218" s="8">
        <v>47.82</v>
      </c>
      <c r="D1218" s="8">
        <v>46.900002000000001</v>
      </c>
      <c r="E1218" s="8">
        <v>47.189999</v>
      </c>
      <c r="F1218" s="8">
        <v>41.824806000000002</v>
      </c>
      <c r="G1218" s="8">
        <v>23944200</v>
      </c>
    </row>
    <row r="1219" spans="1:7" ht="20" customHeight="1">
      <c r="A1219" s="6" t="s">
        <v>1224</v>
      </c>
      <c r="B1219" s="7">
        <v>47.419998</v>
      </c>
      <c r="C1219" s="8">
        <v>47.540000999999997</v>
      </c>
      <c r="D1219" s="8">
        <v>46.360000999999997</v>
      </c>
      <c r="E1219" s="8">
        <v>46.599997999999999</v>
      </c>
      <c r="F1219" s="8">
        <v>41.301872000000003</v>
      </c>
      <c r="G1219" s="8">
        <v>23651900</v>
      </c>
    </row>
    <row r="1220" spans="1:7" ht="20" customHeight="1">
      <c r="A1220" s="6" t="s">
        <v>1225</v>
      </c>
      <c r="B1220" s="7">
        <v>46.970001000000003</v>
      </c>
      <c r="C1220" s="8">
        <v>47.91</v>
      </c>
      <c r="D1220" s="8">
        <v>46.060001</v>
      </c>
      <c r="E1220" s="8">
        <v>46.360000999999997</v>
      </c>
      <c r="F1220" s="8">
        <v>41.089165000000001</v>
      </c>
      <c r="G1220" s="8">
        <v>35270600</v>
      </c>
    </row>
    <row r="1221" spans="1:7" ht="20" customHeight="1">
      <c r="A1221" s="6" t="s">
        <v>1226</v>
      </c>
      <c r="B1221" s="7">
        <v>45.959999000000003</v>
      </c>
      <c r="C1221" s="8">
        <v>46.240001999999997</v>
      </c>
      <c r="D1221" s="8">
        <v>45.619999</v>
      </c>
      <c r="E1221" s="8">
        <v>45.959999000000003</v>
      </c>
      <c r="F1221" s="8">
        <v>40.734642000000001</v>
      </c>
      <c r="G1221" s="8">
        <v>29719600</v>
      </c>
    </row>
    <row r="1222" spans="1:7" ht="20" customHeight="1">
      <c r="A1222" s="6" t="s">
        <v>1227</v>
      </c>
      <c r="B1222" s="7">
        <v>46.220001000000003</v>
      </c>
      <c r="C1222" s="8">
        <v>46.380001</v>
      </c>
      <c r="D1222" s="8">
        <v>45.41</v>
      </c>
      <c r="E1222" s="8">
        <v>45.48</v>
      </c>
      <c r="F1222" s="8">
        <v>40.309223000000003</v>
      </c>
      <c r="G1222" s="8">
        <v>32750800</v>
      </c>
    </row>
    <row r="1223" spans="1:7" ht="20" customHeight="1">
      <c r="A1223" s="6" t="s">
        <v>1228</v>
      </c>
      <c r="B1223" s="7">
        <v>45.310001</v>
      </c>
      <c r="C1223" s="8">
        <v>46.279998999999997</v>
      </c>
      <c r="D1223" s="8">
        <v>45.169998</v>
      </c>
      <c r="E1223" s="8">
        <v>46.240001999999997</v>
      </c>
      <c r="F1223" s="8">
        <v>40.982810999999998</v>
      </c>
      <c r="G1223" s="8">
        <v>35695300</v>
      </c>
    </row>
    <row r="1224" spans="1:7" ht="20" customHeight="1">
      <c r="A1224" s="6" t="s">
        <v>1229</v>
      </c>
      <c r="B1224" s="7">
        <v>46.299999</v>
      </c>
      <c r="C1224" s="8">
        <v>46.650002000000001</v>
      </c>
      <c r="D1224" s="8">
        <v>45.57</v>
      </c>
      <c r="E1224" s="8">
        <v>46.389999000000003</v>
      </c>
      <c r="F1224" s="8">
        <v>41.115741999999997</v>
      </c>
      <c r="G1224" s="8">
        <v>36161900</v>
      </c>
    </row>
    <row r="1225" spans="1:7" ht="20" customHeight="1">
      <c r="A1225" s="6" t="s">
        <v>1230</v>
      </c>
      <c r="B1225" s="7">
        <v>45.939999</v>
      </c>
      <c r="C1225" s="8">
        <v>46.139999000000003</v>
      </c>
      <c r="D1225" s="8">
        <v>45.48</v>
      </c>
      <c r="E1225" s="8">
        <v>45.919998</v>
      </c>
      <c r="F1225" s="8">
        <v>40.699191999999996</v>
      </c>
      <c r="G1225" s="8">
        <v>39081100</v>
      </c>
    </row>
    <row r="1226" spans="1:7" ht="20" customHeight="1">
      <c r="A1226" s="6" t="s">
        <v>1231</v>
      </c>
      <c r="B1226" s="7">
        <v>46.380001</v>
      </c>
      <c r="C1226" s="8">
        <v>47.139999000000003</v>
      </c>
      <c r="D1226" s="8">
        <v>46.080002</v>
      </c>
      <c r="E1226" s="8">
        <v>47.130001</v>
      </c>
      <c r="F1226" s="8">
        <v>41.771614</v>
      </c>
      <c r="G1226" s="8">
        <v>35898000</v>
      </c>
    </row>
    <row r="1227" spans="1:7" ht="20" customHeight="1">
      <c r="A1227" s="6" t="s">
        <v>1232</v>
      </c>
      <c r="B1227" s="7">
        <v>47.360000999999997</v>
      </c>
      <c r="C1227" s="8">
        <v>47.389999000000003</v>
      </c>
      <c r="D1227" s="8">
        <v>46.799999</v>
      </c>
      <c r="E1227" s="8">
        <v>47.18</v>
      </c>
      <c r="F1227" s="8">
        <v>41.815925999999997</v>
      </c>
      <c r="G1227" s="8">
        <v>26211600</v>
      </c>
    </row>
    <row r="1228" spans="1:7" ht="20" customHeight="1">
      <c r="A1228" s="6" t="s">
        <v>1233</v>
      </c>
      <c r="B1228" s="7">
        <v>47</v>
      </c>
      <c r="C1228" s="8">
        <v>47.130001</v>
      </c>
      <c r="D1228" s="8">
        <v>46.240001999999997</v>
      </c>
      <c r="E1228" s="8">
        <v>47.009998000000003</v>
      </c>
      <c r="F1228" s="8">
        <v>41.665264000000001</v>
      </c>
      <c r="G1228" s="8">
        <v>42525500</v>
      </c>
    </row>
    <row r="1229" spans="1:7" ht="20" customHeight="1">
      <c r="A1229" s="6" t="s">
        <v>1234</v>
      </c>
      <c r="B1229" s="7">
        <v>42.950001</v>
      </c>
      <c r="C1229" s="8">
        <v>43.200001</v>
      </c>
      <c r="D1229" s="8">
        <v>42.110000999999997</v>
      </c>
      <c r="E1229" s="8">
        <v>42.66</v>
      </c>
      <c r="F1229" s="8">
        <v>37.809837000000002</v>
      </c>
      <c r="G1229" s="8">
        <v>169164000</v>
      </c>
    </row>
    <row r="1230" spans="1:7" ht="20" customHeight="1">
      <c r="A1230" s="6" t="s">
        <v>1235</v>
      </c>
      <c r="B1230" s="7">
        <v>42.740001999999997</v>
      </c>
      <c r="C1230" s="8">
        <v>42.790000999999997</v>
      </c>
      <c r="D1230" s="8">
        <v>41.16</v>
      </c>
      <c r="E1230" s="8">
        <v>41.189999</v>
      </c>
      <c r="F1230" s="8">
        <v>36.506950000000003</v>
      </c>
      <c r="G1230" s="8">
        <v>84507100</v>
      </c>
    </row>
    <row r="1231" spans="1:7" ht="20" customHeight="1">
      <c r="A1231" s="6" t="s">
        <v>1236</v>
      </c>
      <c r="B1231" s="7">
        <v>40.93</v>
      </c>
      <c r="C1231" s="8">
        <v>42.119999</v>
      </c>
      <c r="D1231" s="8">
        <v>40.790000999999997</v>
      </c>
      <c r="E1231" s="8">
        <v>42.009998000000003</v>
      </c>
      <c r="F1231" s="8">
        <v>37.233730000000001</v>
      </c>
      <c r="G1231" s="8">
        <v>63585300</v>
      </c>
    </row>
    <row r="1232" spans="1:7" ht="20" customHeight="1">
      <c r="A1232" s="6" t="s">
        <v>1237</v>
      </c>
      <c r="B1232" s="7">
        <v>41.549999</v>
      </c>
      <c r="C1232" s="8">
        <v>41.580002</v>
      </c>
      <c r="D1232" s="8">
        <v>40.349997999999999</v>
      </c>
      <c r="E1232" s="8">
        <v>40.400002000000001</v>
      </c>
      <c r="F1232" s="8">
        <v>35.806781999999998</v>
      </c>
      <c r="G1232" s="8">
        <v>78004900</v>
      </c>
    </row>
    <row r="1233" spans="1:7" ht="20" customHeight="1">
      <c r="A1233" s="6" t="s">
        <v>1238</v>
      </c>
      <c r="B1233" s="7">
        <v>40.590000000000003</v>
      </c>
      <c r="C1233" s="8">
        <v>41.369999</v>
      </c>
      <c r="D1233" s="8">
        <v>40.229999999999997</v>
      </c>
      <c r="E1233" s="8">
        <v>41.279998999999997</v>
      </c>
      <c r="F1233" s="8">
        <v>36.586734999999997</v>
      </c>
      <c r="G1233" s="8">
        <v>50352500</v>
      </c>
    </row>
    <row r="1234" spans="1:7" ht="20" customHeight="1">
      <c r="A1234" s="6" t="s">
        <v>1239</v>
      </c>
      <c r="B1234" s="7">
        <v>41.630001</v>
      </c>
      <c r="C1234" s="8">
        <v>41.93</v>
      </c>
      <c r="D1234" s="8">
        <v>41.049999</v>
      </c>
      <c r="E1234" s="8">
        <v>41.599997999999999</v>
      </c>
      <c r="F1234" s="8">
        <v>36.870345999999998</v>
      </c>
      <c r="G1234" s="8">
        <v>52082400</v>
      </c>
    </row>
    <row r="1235" spans="1:7" ht="20" customHeight="1">
      <c r="A1235" s="6" t="s">
        <v>1240</v>
      </c>
      <c r="B1235" s="7">
        <v>41.939999</v>
      </c>
      <c r="C1235" s="8">
        <v>42.209999000000003</v>
      </c>
      <c r="D1235" s="8">
        <v>41.360000999999997</v>
      </c>
      <c r="E1235" s="8">
        <v>41.84</v>
      </c>
      <c r="F1235" s="8">
        <v>37.083064999999998</v>
      </c>
      <c r="G1235" s="8">
        <v>41614800</v>
      </c>
    </row>
    <row r="1236" spans="1:7" ht="20" customHeight="1">
      <c r="A1236" s="6" t="s">
        <v>1241</v>
      </c>
      <c r="B1236" s="7">
        <v>42.220001000000003</v>
      </c>
      <c r="C1236" s="8">
        <v>42.639999000000003</v>
      </c>
      <c r="D1236" s="8">
        <v>41.860000999999997</v>
      </c>
      <c r="E1236" s="8">
        <v>42.450001</v>
      </c>
      <c r="F1236" s="8">
        <v>37.623702999999999</v>
      </c>
      <c r="G1236" s="8">
        <v>36548200</v>
      </c>
    </row>
    <row r="1237" spans="1:7" ht="20" customHeight="1">
      <c r="A1237" s="6" t="s">
        <v>1242</v>
      </c>
      <c r="B1237" s="7">
        <v>42.68</v>
      </c>
      <c r="C1237" s="8">
        <v>42.790000999999997</v>
      </c>
      <c r="D1237" s="8">
        <v>42.150002000000001</v>
      </c>
      <c r="E1237" s="8">
        <v>42.41</v>
      </c>
      <c r="F1237" s="8">
        <v>37.588245000000001</v>
      </c>
      <c r="G1237" s="8">
        <v>34616600</v>
      </c>
    </row>
    <row r="1238" spans="1:7" ht="20" customHeight="1">
      <c r="A1238" s="6" t="s">
        <v>1243</v>
      </c>
      <c r="B1238" s="7">
        <v>42.240001999999997</v>
      </c>
      <c r="C1238" s="8">
        <v>42.740001999999997</v>
      </c>
      <c r="D1238" s="8">
        <v>42.209999000000003</v>
      </c>
      <c r="E1238" s="8">
        <v>42.360000999999997</v>
      </c>
      <c r="F1238" s="8">
        <v>37.543945000000001</v>
      </c>
      <c r="G1238" s="8">
        <v>31381100</v>
      </c>
    </row>
    <row r="1239" spans="1:7" ht="20" customHeight="1">
      <c r="A1239" s="6" t="s">
        <v>1244</v>
      </c>
      <c r="B1239" s="7">
        <v>42.740001999999997</v>
      </c>
      <c r="C1239" s="8">
        <v>42.77</v>
      </c>
      <c r="D1239" s="8">
        <v>42.18</v>
      </c>
      <c r="E1239" s="8">
        <v>42.599997999999999</v>
      </c>
      <c r="F1239" s="8">
        <v>37.756656999999997</v>
      </c>
      <c r="G1239" s="8">
        <v>29670700</v>
      </c>
    </row>
    <row r="1240" spans="1:7" ht="20" customHeight="1">
      <c r="A1240" s="6" t="s">
        <v>1245</v>
      </c>
      <c r="B1240" s="7">
        <v>42.650002000000001</v>
      </c>
      <c r="C1240" s="8">
        <v>42.650002000000001</v>
      </c>
      <c r="D1240" s="8">
        <v>42.209999000000003</v>
      </c>
      <c r="E1240" s="8">
        <v>42.380001</v>
      </c>
      <c r="F1240" s="8">
        <v>37.561672000000002</v>
      </c>
      <c r="G1240" s="8">
        <v>38262500</v>
      </c>
    </row>
    <row r="1241" spans="1:7" ht="20" customHeight="1">
      <c r="A1241" s="6" t="s">
        <v>1246</v>
      </c>
      <c r="B1241" s="7">
        <v>42.66</v>
      </c>
      <c r="C1241" s="8">
        <v>43.09</v>
      </c>
      <c r="D1241" s="8">
        <v>42.509998000000003</v>
      </c>
      <c r="E1241" s="8">
        <v>43.09</v>
      </c>
      <c r="F1241" s="8">
        <v>38.190944999999999</v>
      </c>
      <c r="G1241" s="8">
        <v>33268800</v>
      </c>
    </row>
    <row r="1242" spans="1:7" ht="20" customHeight="1">
      <c r="A1242" s="6" t="s">
        <v>1247</v>
      </c>
      <c r="B1242" s="7">
        <v>43.380001</v>
      </c>
      <c r="C1242" s="8">
        <v>43.869999</v>
      </c>
      <c r="D1242" s="8">
        <v>43.150002000000001</v>
      </c>
      <c r="E1242" s="8">
        <v>43.869999</v>
      </c>
      <c r="F1242" s="8">
        <v>38.882258999999998</v>
      </c>
      <c r="G1242" s="8">
        <v>40264900</v>
      </c>
    </row>
    <row r="1243" spans="1:7" ht="20" customHeight="1">
      <c r="A1243" s="6" t="s">
        <v>1248</v>
      </c>
      <c r="B1243" s="7">
        <v>43.970001000000003</v>
      </c>
      <c r="C1243" s="8">
        <v>44</v>
      </c>
      <c r="D1243" s="8">
        <v>43.189999</v>
      </c>
      <c r="E1243" s="8">
        <v>43.580002</v>
      </c>
      <c r="F1243" s="8">
        <v>38.900115999999997</v>
      </c>
      <c r="G1243" s="8">
        <v>33695700</v>
      </c>
    </row>
    <row r="1244" spans="1:7" ht="20" customHeight="1">
      <c r="A1244" s="6" t="s">
        <v>1249</v>
      </c>
      <c r="B1244" s="7">
        <v>43.630001</v>
      </c>
      <c r="C1244" s="8">
        <v>43.700001</v>
      </c>
      <c r="D1244" s="8">
        <v>43.389999000000003</v>
      </c>
      <c r="E1244" s="8">
        <v>43.529998999999997</v>
      </c>
      <c r="F1244" s="8">
        <v>38.855483999999997</v>
      </c>
      <c r="G1244" s="8">
        <v>27111700</v>
      </c>
    </row>
    <row r="1245" spans="1:7" ht="20" customHeight="1">
      <c r="A1245" s="6" t="s">
        <v>1250</v>
      </c>
      <c r="B1245" s="7">
        <v>43.18</v>
      </c>
      <c r="C1245" s="8">
        <v>43.529998999999997</v>
      </c>
      <c r="D1245" s="8">
        <v>43.049999</v>
      </c>
      <c r="E1245" s="8">
        <v>43.5</v>
      </c>
      <c r="F1245" s="8">
        <v>38.828696999999998</v>
      </c>
      <c r="G1245" s="8">
        <v>27603400</v>
      </c>
    </row>
    <row r="1246" spans="1:7" ht="20" customHeight="1">
      <c r="A1246" s="6" t="s">
        <v>1251</v>
      </c>
      <c r="B1246" s="7">
        <v>43.509998000000003</v>
      </c>
      <c r="C1246" s="8">
        <v>43.880001</v>
      </c>
      <c r="D1246" s="8">
        <v>43.290000999999997</v>
      </c>
      <c r="E1246" s="8">
        <v>43.860000999999997</v>
      </c>
      <c r="F1246" s="8">
        <v>39.150047000000001</v>
      </c>
      <c r="G1246" s="8">
        <v>29721100</v>
      </c>
    </row>
    <row r="1247" spans="1:7" ht="20" customHeight="1">
      <c r="A1247" s="6" t="s">
        <v>1252</v>
      </c>
      <c r="B1247" s="7">
        <v>43.700001</v>
      </c>
      <c r="C1247" s="8">
        <v>44.189999</v>
      </c>
      <c r="D1247" s="8">
        <v>43.650002000000001</v>
      </c>
      <c r="E1247" s="8">
        <v>44.150002000000001</v>
      </c>
      <c r="F1247" s="8">
        <v>39.408909000000001</v>
      </c>
      <c r="G1247" s="8">
        <v>32518800</v>
      </c>
    </row>
    <row r="1248" spans="1:7" ht="20" customHeight="1">
      <c r="A1248" s="6" t="s">
        <v>1253</v>
      </c>
      <c r="B1248" s="7">
        <v>44.150002000000001</v>
      </c>
      <c r="C1248" s="8">
        <v>44.299999</v>
      </c>
      <c r="D1248" s="8">
        <v>43.919998</v>
      </c>
      <c r="E1248" s="8">
        <v>44.09</v>
      </c>
      <c r="F1248" s="8">
        <v>39.355342999999998</v>
      </c>
      <c r="G1248" s="8">
        <v>25271700</v>
      </c>
    </row>
    <row r="1249" spans="1:7" ht="20" customHeight="1">
      <c r="A1249" s="6" t="s">
        <v>1254</v>
      </c>
      <c r="B1249" s="7">
        <v>43.950001</v>
      </c>
      <c r="C1249" s="8">
        <v>44.09</v>
      </c>
      <c r="D1249" s="8">
        <v>43.799999</v>
      </c>
      <c r="E1249" s="8">
        <v>43.990001999999997</v>
      </c>
      <c r="F1249" s="8">
        <v>39.266078999999998</v>
      </c>
      <c r="G1249" s="8">
        <v>29759800</v>
      </c>
    </row>
    <row r="1250" spans="1:7" ht="20" customHeight="1">
      <c r="A1250" s="6" t="s">
        <v>1255</v>
      </c>
      <c r="B1250" s="7">
        <v>43.990001999999997</v>
      </c>
      <c r="C1250" s="8">
        <v>44.23</v>
      </c>
      <c r="D1250" s="8">
        <v>43.889999000000003</v>
      </c>
      <c r="E1250" s="8">
        <v>44.060001</v>
      </c>
      <c r="F1250" s="8">
        <v>39.328567999999997</v>
      </c>
      <c r="G1250" s="8">
        <v>28957300</v>
      </c>
    </row>
    <row r="1251" spans="1:7" ht="20" customHeight="1">
      <c r="A1251" s="6" t="s">
        <v>1256</v>
      </c>
      <c r="B1251" s="7">
        <v>44.130001</v>
      </c>
      <c r="C1251" s="8">
        <v>44.200001</v>
      </c>
      <c r="D1251" s="8">
        <v>43.66</v>
      </c>
      <c r="E1251" s="8">
        <v>43.849997999999999</v>
      </c>
      <c r="F1251" s="8">
        <v>39.141109</v>
      </c>
      <c r="G1251" s="8">
        <v>33807700</v>
      </c>
    </row>
    <row r="1252" spans="1:7" ht="20" customHeight="1">
      <c r="A1252" s="6" t="s">
        <v>1257</v>
      </c>
      <c r="B1252" s="7">
        <v>43.669998</v>
      </c>
      <c r="C1252" s="8">
        <v>44.189999</v>
      </c>
      <c r="D1252" s="8">
        <v>43.549999</v>
      </c>
      <c r="E1252" s="8">
        <v>43.880001</v>
      </c>
      <c r="F1252" s="8">
        <v>39.167895999999999</v>
      </c>
      <c r="G1252" s="8">
        <v>31924000</v>
      </c>
    </row>
    <row r="1253" spans="1:7" ht="20" customHeight="1">
      <c r="A1253" s="6" t="s">
        <v>1258</v>
      </c>
      <c r="B1253" s="7">
        <v>43.560001</v>
      </c>
      <c r="C1253" s="8">
        <v>43.830002</v>
      </c>
      <c r="D1253" s="8">
        <v>43.09</v>
      </c>
      <c r="E1253" s="8">
        <v>43.279998999999997</v>
      </c>
      <c r="F1253" s="8">
        <v>38.632323999999997</v>
      </c>
      <c r="G1253" s="8">
        <v>31748600</v>
      </c>
    </row>
    <row r="1254" spans="1:7" ht="20" customHeight="1">
      <c r="A1254" s="6" t="s">
        <v>1259</v>
      </c>
      <c r="B1254" s="7">
        <v>43.009998000000003</v>
      </c>
      <c r="C1254" s="8">
        <v>43.209999000000003</v>
      </c>
      <c r="D1254" s="8">
        <v>42.880001</v>
      </c>
      <c r="E1254" s="8">
        <v>43.060001</v>
      </c>
      <c r="F1254" s="8">
        <v>38.435946999999999</v>
      </c>
      <c r="G1254" s="8">
        <v>25748700</v>
      </c>
    </row>
    <row r="1255" spans="1:7" ht="20" customHeight="1">
      <c r="A1255" s="6" t="s">
        <v>1260</v>
      </c>
      <c r="B1255" s="7">
        <v>43.07</v>
      </c>
      <c r="C1255" s="8">
        <v>43.240001999999997</v>
      </c>
      <c r="D1255" s="8">
        <v>42.82</v>
      </c>
      <c r="E1255" s="8">
        <v>43.110000999999997</v>
      </c>
      <c r="F1255" s="8">
        <v>38.480587</v>
      </c>
      <c r="G1255" s="8">
        <v>23193500</v>
      </c>
    </row>
    <row r="1256" spans="1:7" ht="20" customHeight="1">
      <c r="A1256" s="6" t="s">
        <v>1261</v>
      </c>
      <c r="B1256" s="7">
        <v>43</v>
      </c>
      <c r="C1256" s="8">
        <v>43.110000999999997</v>
      </c>
      <c r="D1256" s="8">
        <v>42.150002000000001</v>
      </c>
      <c r="E1256" s="8">
        <v>42.360000999999997</v>
      </c>
      <c r="F1256" s="8">
        <v>37.811131000000003</v>
      </c>
      <c r="G1256" s="8">
        <v>36248800</v>
      </c>
    </row>
    <row r="1257" spans="1:7" ht="20" customHeight="1">
      <c r="A1257" s="6" t="s">
        <v>1262</v>
      </c>
      <c r="B1257" s="7">
        <v>42.189999</v>
      </c>
      <c r="C1257" s="8">
        <v>43.130001</v>
      </c>
      <c r="D1257" s="8">
        <v>42.189999</v>
      </c>
      <c r="E1257" s="8">
        <v>42.849997999999999</v>
      </c>
      <c r="F1257" s="8">
        <v>38.248508000000001</v>
      </c>
      <c r="G1257" s="8">
        <v>32108000</v>
      </c>
    </row>
    <row r="1258" spans="1:7" ht="20" customHeight="1">
      <c r="A1258" s="6" t="s">
        <v>1263</v>
      </c>
      <c r="B1258" s="7">
        <v>42.349997999999999</v>
      </c>
      <c r="C1258" s="8">
        <v>42.709999000000003</v>
      </c>
      <c r="D1258" s="8">
        <v>42.029998999999997</v>
      </c>
      <c r="E1258" s="8">
        <v>42.029998999999997</v>
      </c>
      <c r="F1258" s="8">
        <v>37.516559999999998</v>
      </c>
      <c r="G1258" s="8">
        <v>39159700</v>
      </c>
    </row>
    <row r="1259" spans="1:7" ht="20" customHeight="1">
      <c r="A1259" s="6" t="s">
        <v>1264</v>
      </c>
      <c r="B1259" s="7">
        <v>42.310001</v>
      </c>
      <c r="C1259" s="8">
        <v>42.369999</v>
      </c>
      <c r="D1259" s="8">
        <v>41.84</v>
      </c>
      <c r="E1259" s="8">
        <v>41.98</v>
      </c>
      <c r="F1259" s="8">
        <v>37.471938999999999</v>
      </c>
      <c r="G1259" s="8">
        <v>32215300</v>
      </c>
    </row>
    <row r="1260" spans="1:7" ht="20" customHeight="1">
      <c r="A1260" s="6" t="s">
        <v>1265</v>
      </c>
      <c r="B1260" s="7">
        <v>41.330002</v>
      </c>
      <c r="C1260" s="8">
        <v>41.650002000000001</v>
      </c>
      <c r="D1260" s="8">
        <v>40.860000999999997</v>
      </c>
      <c r="E1260" s="8">
        <v>41.02</v>
      </c>
      <c r="F1260" s="8">
        <v>36.615025000000003</v>
      </c>
      <c r="G1260" s="8">
        <v>59992500</v>
      </c>
    </row>
    <row r="1261" spans="1:7" ht="20" customHeight="1">
      <c r="A1261" s="6" t="s">
        <v>1266</v>
      </c>
      <c r="B1261" s="7">
        <v>40.700001</v>
      </c>
      <c r="C1261" s="8">
        <v>41.470001000000003</v>
      </c>
      <c r="D1261" s="8">
        <v>40.610000999999997</v>
      </c>
      <c r="E1261" s="8">
        <v>41.380001</v>
      </c>
      <c r="F1261" s="8">
        <v>36.936366999999997</v>
      </c>
      <c r="G1261" s="8">
        <v>58007700</v>
      </c>
    </row>
    <row r="1262" spans="1:7" ht="20" customHeight="1">
      <c r="A1262" s="6" t="s">
        <v>1267</v>
      </c>
      <c r="B1262" s="7">
        <v>41.470001000000003</v>
      </c>
      <c r="C1262" s="8">
        <v>41.639999000000003</v>
      </c>
      <c r="D1262" s="8">
        <v>41.279998999999997</v>
      </c>
      <c r="E1262" s="8">
        <v>41.560001</v>
      </c>
      <c r="F1262" s="8">
        <v>37.097023</v>
      </c>
      <c r="G1262" s="8">
        <v>35273500</v>
      </c>
    </row>
    <row r="1263" spans="1:7" ht="20" customHeight="1">
      <c r="A1263" s="6" t="s">
        <v>1268</v>
      </c>
      <c r="B1263" s="7">
        <v>41.369999</v>
      </c>
      <c r="C1263" s="8">
        <v>41.830002</v>
      </c>
      <c r="D1263" s="8">
        <v>41.150002000000001</v>
      </c>
      <c r="E1263" s="8">
        <v>41.700001</v>
      </c>
      <c r="F1263" s="8">
        <v>37.221995999999997</v>
      </c>
      <c r="G1263" s="8">
        <v>31673400</v>
      </c>
    </row>
    <row r="1264" spans="1:7" ht="20" customHeight="1">
      <c r="A1264" s="6" t="s">
        <v>1269</v>
      </c>
      <c r="B1264" s="7">
        <v>41.43</v>
      </c>
      <c r="C1264" s="8">
        <v>42.830002</v>
      </c>
      <c r="D1264" s="8">
        <v>41.330002</v>
      </c>
      <c r="E1264" s="8">
        <v>42.5</v>
      </c>
      <c r="F1264" s="8">
        <v>37.936092000000002</v>
      </c>
      <c r="G1264" s="8">
        <v>44194800</v>
      </c>
    </row>
    <row r="1265" spans="1:7" ht="20" customHeight="1">
      <c r="A1265" s="6" t="s">
        <v>1270</v>
      </c>
      <c r="B1265" s="7">
        <v>42.259998000000003</v>
      </c>
      <c r="C1265" s="8">
        <v>42.59</v>
      </c>
      <c r="D1265" s="8">
        <v>42.220001000000003</v>
      </c>
      <c r="E1265" s="8">
        <v>42.290000999999997</v>
      </c>
      <c r="F1265" s="8">
        <v>37.748638</v>
      </c>
      <c r="G1265" s="8">
        <v>33879100</v>
      </c>
    </row>
    <row r="1266" spans="1:7" ht="20" customHeight="1">
      <c r="A1266" s="6" t="s">
        <v>1271</v>
      </c>
      <c r="B1266" s="7">
        <v>42.560001</v>
      </c>
      <c r="C1266" s="8">
        <v>42.98</v>
      </c>
      <c r="D1266" s="8">
        <v>42.490001999999997</v>
      </c>
      <c r="E1266" s="8">
        <v>42.880001</v>
      </c>
      <c r="F1266" s="8">
        <v>38.275280000000002</v>
      </c>
      <c r="G1266" s="8">
        <v>71904500</v>
      </c>
    </row>
    <row r="1267" spans="1:7" ht="20" customHeight="1">
      <c r="A1267" s="6" t="s">
        <v>1272</v>
      </c>
      <c r="B1267" s="7">
        <v>42.880001</v>
      </c>
      <c r="C1267" s="8">
        <v>43.130001</v>
      </c>
      <c r="D1267" s="8">
        <v>42.779998999999997</v>
      </c>
      <c r="E1267" s="8">
        <v>42.860000999999997</v>
      </c>
      <c r="F1267" s="8">
        <v>38.257430999999997</v>
      </c>
      <c r="G1267" s="8">
        <v>26246100</v>
      </c>
    </row>
    <row r="1268" spans="1:7" ht="20" customHeight="1">
      <c r="A1268" s="6" t="s">
        <v>1273</v>
      </c>
      <c r="B1268" s="7">
        <v>42.779998999999997</v>
      </c>
      <c r="C1268" s="8">
        <v>43.169998</v>
      </c>
      <c r="D1268" s="8">
        <v>42.75</v>
      </c>
      <c r="E1268" s="8">
        <v>42.900002000000001</v>
      </c>
      <c r="F1268" s="8">
        <v>38.293132999999997</v>
      </c>
      <c r="G1268" s="8">
        <v>25513300</v>
      </c>
    </row>
    <row r="1269" spans="1:7" ht="20" customHeight="1">
      <c r="A1269" s="6" t="s">
        <v>1274</v>
      </c>
      <c r="B1269" s="7">
        <v>42.919998</v>
      </c>
      <c r="C1269" s="8">
        <v>42.93</v>
      </c>
      <c r="D1269" s="8">
        <v>41.439999</v>
      </c>
      <c r="E1269" s="8">
        <v>41.459999000000003</v>
      </c>
      <c r="F1269" s="8">
        <v>37.007773999999998</v>
      </c>
      <c r="G1269" s="8">
        <v>43469900</v>
      </c>
    </row>
    <row r="1270" spans="1:7" ht="20" customHeight="1">
      <c r="A1270" s="6" t="s">
        <v>1275</v>
      </c>
      <c r="B1270" s="7">
        <v>41.220001000000003</v>
      </c>
      <c r="C1270" s="8">
        <v>41.610000999999997</v>
      </c>
      <c r="D1270" s="8">
        <v>40.919998</v>
      </c>
      <c r="E1270" s="8">
        <v>41.209999000000003</v>
      </c>
      <c r="F1270" s="8">
        <v>36.784615000000002</v>
      </c>
      <c r="G1270" s="8">
        <v>37495600</v>
      </c>
    </row>
    <row r="1271" spans="1:7" ht="20" customHeight="1">
      <c r="A1271" s="6" t="s">
        <v>1276</v>
      </c>
      <c r="B1271" s="7">
        <v>41.119999</v>
      </c>
      <c r="C1271" s="8">
        <v>41.43</v>
      </c>
      <c r="D1271" s="8">
        <v>40.830002</v>
      </c>
      <c r="E1271" s="8">
        <v>40.970001000000003</v>
      </c>
      <c r="F1271" s="8">
        <v>36.570393000000003</v>
      </c>
      <c r="G1271" s="8">
        <v>34401400</v>
      </c>
    </row>
    <row r="1272" spans="1:7" ht="20" customHeight="1">
      <c r="A1272" s="6" t="s">
        <v>1277</v>
      </c>
      <c r="B1272" s="7">
        <v>41.099997999999999</v>
      </c>
      <c r="C1272" s="8">
        <v>41.540000999999997</v>
      </c>
      <c r="D1272" s="8">
        <v>40.909999999999997</v>
      </c>
      <c r="E1272" s="8">
        <v>40.959999000000003</v>
      </c>
      <c r="F1272" s="8">
        <v>36.561473999999997</v>
      </c>
      <c r="G1272" s="8">
        <v>35049700</v>
      </c>
    </row>
    <row r="1273" spans="1:7" ht="20" customHeight="1">
      <c r="A1273" s="6" t="s">
        <v>1278</v>
      </c>
      <c r="B1273" s="7">
        <v>40.779998999999997</v>
      </c>
      <c r="C1273" s="8">
        <v>41.029998999999997</v>
      </c>
      <c r="D1273" s="8">
        <v>40.540000999999997</v>
      </c>
      <c r="E1273" s="8">
        <v>40.659999999999997</v>
      </c>
      <c r="F1273" s="8">
        <v>36.293681999999997</v>
      </c>
      <c r="G1273" s="8">
        <v>34887200</v>
      </c>
    </row>
    <row r="1274" spans="1:7" ht="20" customHeight="1">
      <c r="A1274" s="6" t="s">
        <v>1279</v>
      </c>
      <c r="B1274" s="7">
        <v>40.599997999999999</v>
      </c>
      <c r="C1274" s="8">
        <v>40.759998000000003</v>
      </c>
      <c r="D1274" s="8">
        <v>40.310001</v>
      </c>
      <c r="E1274" s="8">
        <v>40.720001000000003</v>
      </c>
      <c r="F1274" s="8">
        <v>36.347239999999999</v>
      </c>
      <c r="G1274" s="8">
        <v>36865300</v>
      </c>
    </row>
    <row r="1275" spans="1:7" ht="20" customHeight="1">
      <c r="A1275" s="6" t="s">
        <v>1280</v>
      </c>
      <c r="B1275" s="7">
        <v>40.659999999999997</v>
      </c>
      <c r="C1275" s="8">
        <v>40.740001999999997</v>
      </c>
      <c r="D1275" s="8">
        <v>40.119999</v>
      </c>
      <c r="E1275" s="8">
        <v>40.290000999999997</v>
      </c>
      <c r="F1275" s="8">
        <v>35.963417</v>
      </c>
      <c r="G1275" s="8">
        <v>37487500</v>
      </c>
    </row>
    <row r="1276" spans="1:7" ht="20" customHeight="1">
      <c r="A1276" s="6" t="s">
        <v>1281</v>
      </c>
      <c r="B1276" s="7">
        <v>40.340000000000003</v>
      </c>
      <c r="C1276" s="8">
        <v>41.779998999999997</v>
      </c>
      <c r="D1276" s="8">
        <v>40.18</v>
      </c>
      <c r="E1276" s="8">
        <v>41.549999</v>
      </c>
      <c r="F1276" s="8">
        <v>37.088107999999998</v>
      </c>
      <c r="G1276" s="8">
        <v>39223700</v>
      </c>
    </row>
    <row r="1277" spans="1:7" ht="20" customHeight="1">
      <c r="A1277" s="6" t="s">
        <v>1282</v>
      </c>
      <c r="B1277" s="7">
        <v>41.610000999999997</v>
      </c>
      <c r="C1277" s="8">
        <v>41.91</v>
      </c>
      <c r="D1277" s="8">
        <v>41.310001</v>
      </c>
      <c r="E1277" s="8">
        <v>41.529998999999997</v>
      </c>
      <c r="F1277" s="8">
        <v>37.070247999999999</v>
      </c>
      <c r="G1277" s="8">
        <v>28809400</v>
      </c>
    </row>
    <row r="1278" spans="1:7" ht="20" customHeight="1">
      <c r="A1278" s="6" t="s">
        <v>1283</v>
      </c>
      <c r="B1278" s="7">
        <v>41.459999000000003</v>
      </c>
      <c r="C1278" s="8">
        <v>41.689999</v>
      </c>
      <c r="D1278" s="8">
        <v>41.040000999999997</v>
      </c>
      <c r="E1278" s="8">
        <v>41.419998</v>
      </c>
      <c r="F1278" s="8">
        <v>36.972065000000001</v>
      </c>
      <c r="G1278" s="8">
        <v>24753400</v>
      </c>
    </row>
    <row r="1279" spans="1:7" ht="20" customHeight="1">
      <c r="A1279" s="6" t="s">
        <v>1284</v>
      </c>
      <c r="B1279" s="7">
        <v>41.25</v>
      </c>
      <c r="C1279" s="8">
        <v>41.619999</v>
      </c>
      <c r="D1279" s="8">
        <v>41.25</v>
      </c>
      <c r="E1279" s="8">
        <v>41.48</v>
      </c>
      <c r="F1279" s="8">
        <v>37.025627</v>
      </c>
      <c r="G1279" s="8">
        <v>25723900</v>
      </c>
    </row>
    <row r="1280" spans="1:7" ht="20" customHeight="1">
      <c r="A1280" s="6" t="s">
        <v>1285</v>
      </c>
      <c r="B1280" s="7">
        <v>41.630001</v>
      </c>
      <c r="C1280" s="8">
        <v>41.950001</v>
      </c>
      <c r="D1280" s="8">
        <v>41.41</v>
      </c>
      <c r="E1280" s="8">
        <v>41.720001000000003</v>
      </c>
      <c r="F1280" s="8">
        <v>37.239852999999997</v>
      </c>
      <c r="G1280" s="8">
        <v>28022000</v>
      </c>
    </row>
    <row r="1281" spans="1:7" ht="20" customHeight="1">
      <c r="A1281" s="6" t="s">
        <v>1286</v>
      </c>
      <c r="B1281" s="7">
        <v>41.400002000000001</v>
      </c>
      <c r="C1281" s="8">
        <v>42.060001</v>
      </c>
      <c r="D1281" s="8">
        <v>41.389999000000003</v>
      </c>
      <c r="E1281" s="8">
        <v>41.759998000000003</v>
      </c>
      <c r="F1281" s="8">
        <v>37.275557999999997</v>
      </c>
      <c r="G1281" s="8">
        <v>30276700</v>
      </c>
    </row>
    <row r="1282" spans="1:7" ht="20" customHeight="1">
      <c r="A1282" s="6" t="s">
        <v>1287</v>
      </c>
      <c r="B1282" s="7">
        <v>41.799999</v>
      </c>
      <c r="C1282" s="8">
        <v>42.029998999999997</v>
      </c>
      <c r="D1282" s="8">
        <v>41.389999000000003</v>
      </c>
      <c r="E1282" s="8">
        <v>41.650002000000001</v>
      </c>
      <c r="F1282" s="8">
        <v>37.177371999999998</v>
      </c>
      <c r="G1282" s="8">
        <v>24244400</v>
      </c>
    </row>
    <row r="1283" spans="1:7" ht="20" customHeight="1">
      <c r="A1283" s="6" t="s">
        <v>1288</v>
      </c>
      <c r="B1283" s="7">
        <v>41.759998000000003</v>
      </c>
      <c r="C1283" s="8">
        <v>42.459999000000003</v>
      </c>
      <c r="D1283" s="8">
        <v>41.68</v>
      </c>
      <c r="E1283" s="8">
        <v>42.259998000000003</v>
      </c>
      <c r="F1283" s="8">
        <v>37.721859000000002</v>
      </c>
      <c r="G1283" s="8">
        <v>27343600</v>
      </c>
    </row>
    <row r="1284" spans="1:7" ht="20" customHeight="1">
      <c r="A1284" s="6" t="s">
        <v>1289</v>
      </c>
      <c r="B1284" s="7">
        <v>41.950001</v>
      </c>
      <c r="C1284" s="8">
        <v>42.34</v>
      </c>
      <c r="D1284" s="8">
        <v>41.82</v>
      </c>
      <c r="E1284" s="8">
        <v>42.16</v>
      </c>
      <c r="F1284" s="8">
        <v>37.632598999999999</v>
      </c>
      <c r="G1284" s="8">
        <v>22509700</v>
      </c>
    </row>
    <row r="1285" spans="1:7" ht="20" customHeight="1">
      <c r="A1285" s="6" t="s">
        <v>1290</v>
      </c>
      <c r="B1285" s="7">
        <v>41.669998</v>
      </c>
      <c r="C1285" s="8">
        <v>41.740001999999997</v>
      </c>
      <c r="D1285" s="8">
        <v>41.16</v>
      </c>
      <c r="E1285" s="8">
        <v>41.619999</v>
      </c>
      <c r="F1285" s="8">
        <v>37.150585</v>
      </c>
      <c r="G1285" s="8">
        <v>42387600</v>
      </c>
    </row>
    <row r="1286" spans="1:7" ht="20" customHeight="1">
      <c r="A1286" s="6" t="s">
        <v>1291</v>
      </c>
      <c r="B1286" s="7">
        <v>41.73</v>
      </c>
      <c r="C1286" s="8">
        <v>43.169998</v>
      </c>
      <c r="D1286" s="8">
        <v>41.68</v>
      </c>
      <c r="E1286" s="8">
        <v>42.91</v>
      </c>
      <c r="F1286" s="8">
        <v>38.302055000000003</v>
      </c>
      <c r="G1286" s="8">
        <v>46057700</v>
      </c>
    </row>
    <row r="1287" spans="1:7" ht="20" customHeight="1">
      <c r="A1287" s="6" t="s">
        <v>1292</v>
      </c>
      <c r="B1287" s="7">
        <v>43</v>
      </c>
      <c r="C1287" s="8">
        <v>43.150002000000001</v>
      </c>
      <c r="D1287" s="8">
        <v>42.529998999999997</v>
      </c>
      <c r="E1287" s="8">
        <v>42.639999000000003</v>
      </c>
      <c r="F1287" s="8">
        <v>38.061062</v>
      </c>
      <c r="G1287" s="8">
        <v>26013800</v>
      </c>
    </row>
    <row r="1288" spans="1:7" ht="20" customHeight="1">
      <c r="A1288" s="6" t="s">
        <v>1293</v>
      </c>
      <c r="B1288" s="7">
        <v>42.669998</v>
      </c>
      <c r="C1288" s="8">
        <v>43.130001</v>
      </c>
      <c r="D1288" s="8">
        <v>42.549999</v>
      </c>
      <c r="E1288" s="8">
        <v>42.990001999999997</v>
      </c>
      <c r="F1288" s="8">
        <v>38.373466000000001</v>
      </c>
      <c r="G1288" s="8">
        <v>25064300</v>
      </c>
    </row>
    <row r="1289" spans="1:7" ht="20" customHeight="1">
      <c r="A1289" s="6" t="s">
        <v>1294</v>
      </c>
      <c r="B1289" s="7">
        <v>42.889999000000003</v>
      </c>
      <c r="C1289" s="8">
        <v>43.610000999999997</v>
      </c>
      <c r="D1289" s="8">
        <v>42.799999</v>
      </c>
      <c r="E1289" s="8">
        <v>43.34</v>
      </c>
      <c r="F1289" s="8">
        <v>38.685898000000002</v>
      </c>
      <c r="G1289" s="8">
        <v>46309500</v>
      </c>
    </row>
    <row r="1290" spans="1:7" ht="20" customHeight="1">
      <c r="A1290" s="6" t="s">
        <v>1295</v>
      </c>
      <c r="B1290" s="7">
        <v>45.66</v>
      </c>
      <c r="C1290" s="8">
        <v>48.139999000000003</v>
      </c>
      <c r="D1290" s="8">
        <v>45.650002000000001</v>
      </c>
      <c r="E1290" s="8">
        <v>47.869999</v>
      </c>
      <c r="F1290" s="8">
        <v>42.729427000000001</v>
      </c>
      <c r="G1290" s="8">
        <v>130933700</v>
      </c>
    </row>
    <row r="1291" spans="1:7" ht="20" customHeight="1">
      <c r="A1291" s="6" t="s">
        <v>1296</v>
      </c>
      <c r="B1291" s="7">
        <v>47.23</v>
      </c>
      <c r="C1291" s="8">
        <v>48.130001</v>
      </c>
      <c r="D1291" s="8">
        <v>47.220001000000003</v>
      </c>
      <c r="E1291" s="8">
        <v>48.029998999999997</v>
      </c>
      <c r="F1291" s="8">
        <v>42.872242</v>
      </c>
      <c r="G1291" s="8">
        <v>59248200</v>
      </c>
    </row>
    <row r="1292" spans="1:7" ht="20" customHeight="1">
      <c r="A1292" s="6" t="s">
        <v>1297</v>
      </c>
      <c r="B1292" s="7">
        <v>47.779998999999997</v>
      </c>
      <c r="C1292" s="8">
        <v>49.209999000000003</v>
      </c>
      <c r="D1292" s="8">
        <v>47.700001</v>
      </c>
      <c r="E1292" s="8">
        <v>49.16</v>
      </c>
      <c r="F1292" s="8">
        <v>43.880901000000001</v>
      </c>
      <c r="G1292" s="8">
        <v>60730800</v>
      </c>
    </row>
    <row r="1293" spans="1:7" ht="20" customHeight="1">
      <c r="A1293" s="6" t="s">
        <v>1298</v>
      </c>
      <c r="B1293" s="7">
        <v>48.720001000000003</v>
      </c>
      <c r="C1293" s="8">
        <v>49.310001</v>
      </c>
      <c r="D1293" s="8">
        <v>48.5</v>
      </c>
      <c r="E1293" s="8">
        <v>49.060001</v>
      </c>
      <c r="F1293" s="8">
        <v>43.791634000000002</v>
      </c>
      <c r="G1293" s="8">
        <v>47804600</v>
      </c>
    </row>
    <row r="1294" spans="1:7" ht="20" customHeight="1">
      <c r="A1294" s="6" t="s">
        <v>1299</v>
      </c>
      <c r="B1294" s="7">
        <v>48.700001</v>
      </c>
      <c r="C1294" s="8">
        <v>49.540000999999997</v>
      </c>
      <c r="D1294" s="8">
        <v>48.599997999999999</v>
      </c>
      <c r="E1294" s="8">
        <v>48.639999000000003</v>
      </c>
      <c r="F1294" s="8">
        <v>43.416736999999998</v>
      </c>
      <c r="G1294" s="8">
        <v>64725500</v>
      </c>
    </row>
    <row r="1295" spans="1:7" ht="20" customHeight="1">
      <c r="A1295" s="6" t="s">
        <v>1300</v>
      </c>
      <c r="B1295" s="7">
        <v>48.580002</v>
      </c>
      <c r="C1295" s="8">
        <v>48.880001</v>
      </c>
      <c r="D1295" s="8">
        <v>48.400002000000001</v>
      </c>
      <c r="E1295" s="8">
        <v>48.66</v>
      </c>
      <c r="F1295" s="8">
        <v>43.434589000000003</v>
      </c>
      <c r="G1295" s="8">
        <v>38937300</v>
      </c>
    </row>
    <row r="1296" spans="1:7" ht="20" customHeight="1">
      <c r="A1296" s="6" t="s">
        <v>1301</v>
      </c>
      <c r="B1296" s="7">
        <v>48.369999</v>
      </c>
      <c r="C1296" s="8">
        <v>48.869999</v>
      </c>
      <c r="D1296" s="8">
        <v>48.18</v>
      </c>
      <c r="E1296" s="8">
        <v>48.240001999999997</v>
      </c>
      <c r="F1296" s="8">
        <v>43.059704000000004</v>
      </c>
      <c r="G1296" s="8">
        <v>34039500</v>
      </c>
    </row>
    <row r="1297" spans="1:7" ht="20" customHeight="1">
      <c r="A1297" s="6" t="s">
        <v>1302</v>
      </c>
      <c r="B1297" s="7">
        <v>47.82</v>
      </c>
      <c r="C1297" s="8">
        <v>48.16</v>
      </c>
      <c r="D1297" s="8">
        <v>47.310001</v>
      </c>
      <c r="E1297" s="8">
        <v>47.599997999999999</v>
      </c>
      <c r="F1297" s="8">
        <v>42.488425999999997</v>
      </c>
      <c r="G1297" s="8">
        <v>50369200</v>
      </c>
    </row>
    <row r="1298" spans="1:7" ht="20" customHeight="1">
      <c r="A1298" s="6" t="s">
        <v>1303</v>
      </c>
      <c r="B1298" s="7">
        <v>47.57</v>
      </c>
      <c r="C1298" s="8">
        <v>47.77</v>
      </c>
      <c r="D1298" s="8">
        <v>46.02</v>
      </c>
      <c r="E1298" s="8">
        <v>46.279998999999997</v>
      </c>
      <c r="F1298" s="8">
        <v>41.310172999999999</v>
      </c>
      <c r="G1298" s="8">
        <v>52433000</v>
      </c>
    </row>
    <row r="1299" spans="1:7" ht="20" customHeight="1">
      <c r="A1299" s="6" t="s">
        <v>1304</v>
      </c>
      <c r="B1299" s="7">
        <v>46.27</v>
      </c>
      <c r="C1299" s="8">
        <v>47.09</v>
      </c>
      <c r="D1299" s="8">
        <v>46.16</v>
      </c>
      <c r="E1299" s="8">
        <v>46.700001</v>
      </c>
      <c r="F1299" s="8">
        <v>41.685070000000003</v>
      </c>
      <c r="G1299" s="8">
        <v>32971700</v>
      </c>
    </row>
    <row r="1300" spans="1:7" ht="20" customHeight="1">
      <c r="A1300" s="6" t="s">
        <v>1305</v>
      </c>
      <c r="B1300" s="7">
        <v>47.549999</v>
      </c>
      <c r="C1300" s="8">
        <v>47.98</v>
      </c>
      <c r="D1300" s="8">
        <v>47.52</v>
      </c>
      <c r="E1300" s="8">
        <v>47.75</v>
      </c>
      <c r="F1300" s="8">
        <v>42.622318</v>
      </c>
      <c r="G1300" s="8">
        <v>35364900</v>
      </c>
    </row>
    <row r="1301" spans="1:7" ht="20" customHeight="1">
      <c r="A1301" s="6" t="s">
        <v>1306</v>
      </c>
      <c r="B1301" s="7">
        <v>47.549999</v>
      </c>
      <c r="C1301" s="8">
        <v>47.91</v>
      </c>
      <c r="D1301" s="8">
        <v>47.369999</v>
      </c>
      <c r="E1301" s="8">
        <v>47.369999</v>
      </c>
      <c r="F1301" s="8">
        <v>42.283112000000003</v>
      </c>
      <c r="G1301" s="8">
        <v>24609400</v>
      </c>
    </row>
    <row r="1302" spans="1:7" ht="20" customHeight="1">
      <c r="A1302" s="6" t="s">
        <v>1307</v>
      </c>
      <c r="B1302" s="7">
        <v>46.849997999999999</v>
      </c>
      <c r="C1302" s="8">
        <v>47.68</v>
      </c>
      <c r="D1302" s="8">
        <v>46.419998</v>
      </c>
      <c r="E1302" s="8">
        <v>47.349997999999999</v>
      </c>
      <c r="F1302" s="8">
        <v>42.265270000000001</v>
      </c>
      <c r="G1302" s="8">
        <v>29928300</v>
      </c>
    </row>
    <row r="1303" spans="1:7" ht="20" customHeight="1">
      <c r="A1303" s="6" t="s">
        <v>1308</v>
      </c>
      <c r="B1303" s="7">
        <v>48.189999</v>
      </c>
      <c r="C1303" s="8">
        <v>48.32</v>
      </c>
      <c r="D1303" s="8">
        <v>47.57</v>
      </c>
      <c r="E1303" s="8">
        <v>47.630001</v>
      </c>
      <c r="F1303" s="8">
        <v>42.515202000000002</v>
      </c>
      <c r="G1303" s="8">
        <v>34184600</v>
      </c>
    </row>
    <row r="1304" spans="1:7" ht="20" customHeight="1">
      <c r="A1304" s="6" t="s">
        <v>1309</v>
      </c>
      <c r="B1304" s="7">
        <v>48.029998999999997</v>
      </c>
      <c r="C1304" s="8">
        <v>48.82</v>
      </c>
      <c r="D1304" s="8">
        <v>48.029998999999997</v>
      </c>
      <c r="E1304" s="8">
        <v>48.720001000000003</v>
      </c>
      <c r="F1304" s="8">
        <v>43.488143999999998</v>
      </c>
      <c r="G1304" s="8">
        <v>32980900</v>
      </c>
    </row>
    <row r="1305" spans="1:7" ht="20" customHeight="1">
      <c r="A1305" s="6" t="s">
        <v>1310</v>
      </c>
      <c r="B1305" s="7">
        <v>48.869999</v>
      </c>
      <c r="C1305" s="8">
        <v>48.91</v>
      </c>
      <c r="D1305" s="8">
        <v>48.049999</v>
      </c>
      <c r="E1305" s="8">
        <v>48.299999</v>
      </c>
      <c r="F1305" s="8">
        <v>43.113255000000002</v>
      </c>
      <c r="G1305" s="8">
        <v>28642700</v>
      </c>
    </row>
    <row r="1306" spans="1:7" ht="20" customHeight="1">
      <c r="A1306" s="6" t="s">
        <v>1311</v>
      </c>
      <c r="B1306" s="7">
        <v>47.98</v>
      </c>
      <c r="C1306" s="8">
        <v>48.220001000000003</v>
      </c>
      <c r="D1306" s="8">
        <v>47.610000999999997</v>
      </c>
      <c r="E1306" s="8">
        <v>48.009998000000003</v>
      </c>
      <c r="F1306" s="8">
        <v>42.854393000000002</v>
      </c>
      <c r="G1306" s="8">
        <v>24136500</v>
      </c>
    </row>
    <row r="1307" spans="1:7" ht="20" customHeight="1">
      <c r="A1307" s="6" t="s">
        <v>1312</v>
      </c>
      <c r="B1307" s="7">
        <v>47.560001</v>
      </c>
      <c r="C1307" s="8">
        <v>47.810001</v>
      </c>
      <c r="D1307" s="8">
        <v>47.18</v>
      </c>
      <c r="E1307" s="8">
        <v>47.580002</v>
      </c>
      <c r="F1307" s="8">
        <v>42.746581999999997</v>
      </c>
      <c r="G1307" s="8">
        <v>28574800</v>
      </c>
    </row>
    <row r="1308" spans="1:7" ht="20" customHeight="1">
      <c r="A1308" s="6" t="s">
        <v>1313</v>
      </c>
      <c r="B1308" s="7">
        <v>47.389999000000003</v>
      </c>
      <c r="C1308" s="8">
        <v>47.93</v>
      </c>
      <c r="D1308" s="8">
        <v>47.27</v>
      </c>
      <c r="E1308" s="8">
        <v>47.580002</v>
      </c>
      <c r="F1308" s="8">
        <v>42.746581999999997</v>
      </c>
      <c r="G1308" s="8">
        <v>25047900</v>
      </c>
    </row>
    <row r="1309" spans="1:7" ht="20" customHeight="1">
      <c r="A1309" s="6" t="s">
        <v>1314</v>
      </c>
      <c r="B1309" s="7">
        <v>47.279998999999997</v>
      </c>
      <c r="C1309" s="8">
        <v>47.599997999999999</v>
      </c>
      <c r="D1309" s="8">
        <v>47.009998000000003</v>
      </c>
      <c r="E1309" s="8">
        <v>47.419998</v>
      </c>
      <c r="F1309" s="8">
        <v>42.602825000000003</v>
      </c>
      <c r="G1309" s="8">
        <v>22410700</v>
      </c>
    </row>
    <row r="1310" spans="1:7" ht="20" customHeight="1">
      <c r="A1310" s="6" t="s">
        <v>1315</v>
      </c>
      <c r="B1310" s="7">
        <v>47.299999</v>
      </c>
      <c r="C1310" s="8">
        <v>47.349997999999999</v>
      </c>
      <c r="D1310" s="8">
        <v>46.82</v>
      </c>
      <c r="E1310" s="8">
        <v>46.900002000000001</v>
      </c>
      <c r="F1310" s="8">
        <v>42.135651000000003</v>
      </c>
      <c r="G1310" s="8">
        <v>25720600</v>
      </c>
    </row>
    <row r="1311" spans="1:7" ht="20" customHeight="1">
      <c r="A1311" s="6" t="s">
        <v>1316</v>
      </c>
      <c r="B1311" s="7">
        <v>46.830002</v>
      </c>
      <c r="C1311" s="8">
        <v>46.880001</v>
      </c>
      <c r="D1311" s="8">
        <v>46.189999</v>
      </c>
      <c r="E1311" s="8">
        <v>46.59</v>
      </c>
      <c r="F1311" s="8">
        <v>41.857151000000002</v>
      </c>
      <c r="G1311" s="8">
        <v>29581900</v>
      </c>
    </row>
    <row r="1312" spans="1:7" ht="20" customHeight="1">
      <c r="A1312" s="6" t="s">
        <v>1317</v>
      </c>
      <c r="B1312" s="7">
        <v>46.82</v>
      </c>
      <c r="C1312" s="8">
        <v>47.77</v>
      </c>
      <c r="D1312" s="8">
        <v>46.619999</v>
      </c>
      <c r="E1312" s="8">
        <v>47.610000999999997</v>
      </c>
      <c r="F1312" s="8">
        <v>42.773539999999997</v>
      </c>
      <c r="G1312" s="8">
        <v>27335600</v>
      </c>
    </row>
    <row r="1313" spans="1:7" ht="20" customHeight="1">
      <c r="A1313" s="6" t="s">
        <v>1318</v>
      </c>
      <c r="B1313" s="7">
        <v>47.5</v>
      </c>
      <c r="C1313" s="8">
        <v>48.02</v>
      </c>
      <c r="D1313" s="8">
        <v>47.389999000000003</v>
      </c>
      <c r="E1313" s="8">
        <v>47.450001</v>
      </c>
      <c r="F1313" s="8">
        <v>42.629795000000001</v>
      </c>
      <c r="G1313" s="8">
        <v>19283700</v>
      </c>
    </row>
    <row r="1314" spans="1:7" ht="20" customHeight="1">
      <c r="A1314" s="6" t="s">
        <v>1319</v>
      </c>
      <c r="B1314" s="7">
        <v>47.43</v>
      </c>
      <c r="C1314" s="8">
        <v>47.57</v>
      </c>
      <c r="D1314" s="8">
        <v>46.59</v>
      </c>
      <c r="E1314" s="8">
        <v>46.860000999999997</v>
      </c>
      <c r="F1314" s="8">
        <v>42.099727999999999</v>
      </c>
      <c r="G1314" s="8">
        <v>36519600</v>
      </c>
    </row>
    <row r="1315" spans="1:7" ht="20" customHeight="1">
      <c r="A1315" s="6" t="s">
        <v>1320</v>
      </c>
      <c r="B1315" s="7">
        <v>47.060001</v>
      </c>
      <c r="C1315" s="8">
        <v>47.77</v>
      </c>
      <c r="D1315" s="8">
        <v>46.619999</v>
      </c>
      <c r="E1315" s="8">
        <v>47.23</v>
      </c>
      <c r="F1315" s="8">
        <v>42.432124999999999</v>
      </c>
      <c r="G1315" s="8">
        <v>28837300</v>
      </c>
    </row>
    <row r="1316" spans="1:7" ht="20" customHeight="1">
      <c r="A1316" s="6" t="s">
        <v>1321</v>
      </c>
      <c r="B1316" s="7">
        <v>46.93</v>
      </c>
      <c r="C1316" s="8">
        <v>47.349997999999999</v>
      </c>
      <c r="D1316" s="8">
        <v>46.619999</v>
      </c>
      <c r="E1316" s="8">
        <v>46.919998</v>
      </c>
      <c r="F1316" s="8">
        <v>42.153624999999998</v>
      </c>
      <c r="G1316" s="8">
        <v>21498300</v>
      </c>
    </row>
    <row r="1317" spans="1:7" ht="20" customHeight="1">
      <c r="A1317" s="6" t="s">
        <v>1322</v>
      </c>
      <c r="B1317" s="7">
        <v>47.369999</v>
      </c>
      <c r="C1317" s="8">
        <v>47.740001999999997</v>
      </c>
      <c r="D1317" s="8">
        <v>46.82</v>
      </c>
      <c r="E1317" s="8">
        <v>46.849997999999999</v>
      </c>
      <c r="F1317" s="8">
        <v>42.090736</v>
      </c>
      <c r="G1317" s="8">
        <v>28002200</v>
      </c>
    </row>
    <row r="1318" spans="1:7" ht="20" customHeight="1">
      <c r="A1318" s="6" t="s">
        <v>1323</v>
      </c>
      <c r="B1318" s="7">
        <v>46.790000999999997</v>
      </c>
      <c r="C1318" s="8">
        <v>47.16</v>
      </c>
      <c r="D1318" s="8">
        <v>46.200001</v>
      </c>
      <c r="E1318" s="8">
        <v>46.360000999999997</v>
      </c>
      <c r="F1318" s="8">
        <v>41.650517000000001</v>
      </c>
      <c r="G1318" s="8">
        <v>27745500</v>
      </c>
    </row>
    <row r="1319" spans="1:7" ht="20" customHeight="1">
      <c r="A1319" s="6" t="s">
        <v>1324</v>
      </c>
      <c r="B1319" s="7">
        <v>46.310001</v>
      </c>
      <c r="C1319" s="8">
        <v>46.52</v>
      </c>
      <c r="D1319" s="8">
        <v>45.84</v>
      </c>
      <c r="E1319" s="8">
        <v>46.139999000000003</v>
      </c>
      <c r="F1319" s="8">
        <v>41.452862000000003</v>
      </c>
      <c r="G1319" s="8">
        <v>25438100</v>
      </c>
    </row>
    <row r="1320" spans="1:7" ht="20" customHeight="1">
      <c r="A1320" s="6" t="s">
        <v>1325</v>
      </c>
      <c r="B1320" s="7">
        <v>46.299999</v>
      </c>
      <c r="C1320" s="8">
        <v>46.43</v>
      </c>
      <c r="D1320" s="8">
        <v>45.669998</v>
      </c>
      <c r="E1320" s="8">
        <v>45.73</v>
      </c>
      <c r="F1320" s="8">
        <v>41.084510999999999</v>
      </c>
      <c r="G1320" s="8">
        <v>22121600</v>
      </c>
    </row>
    <row r="1321" spans="1:7" ht="20" customHeight="1">
      <c r="A1321" s="6" t="s">
        <v>1326</v>
      </c>
      <c r="B1321" s="7">
        <v>45.759998000000003</v>
      </c>
      <c r="C1321" s="8">
        <v>45.939999</v>
      </c>
      <c r="D1321" s="8">
        <v>45.459999000000003</v>
      </c>
      <c r="E1321" s="8">
        <v>45.650002000000001</v>
      </c>
      <c r="F1321" s="8">
        <v>41.012642</v>
      </c>
      <c r="G1321" s="8">
        <v>24406100</v>
      </c>
    </row>
    <row r="1322" spans="1:7" ht="20" customHeight="1">
      <c r="A1322" s="6" t="s">
        <v>1327</v>
      </c>
      <c r="B1322" s="7">
        <v>45.790000999999997</v>
      </c>
      <c r="C1322" s="8">
        <v>46.830002</v>
      </c>
      <c r="D1322" s="8">
        <v>45.689999</v>
      </c>
      <c r="E1322" s="8">
        <v>46.610000999999997</v>
      </c>
      <c r="F1322" s="8">
        <v>41.875121999999998</v>
      </c>
      <c r="G1322" s="8">
        <v>28417400</v>
      </c>
    </row>
    <row r="1323" spans="1:7" ht="20" customHeight="1">
      <c r="A1323" s="6" t="s">
        <v>1328</v>
      </c>
      <c r="B1323" s="7">
        <v>46.66</v>
      </c>
      <c r="C1323" s="8">
        <v>46.919998</v>
      </c>
      <c r="D1323" s="8">
        <v>46.130001</v>
      </c>
      <c r="E1323" s="8">
        <v>46.439999</v>
      </c>
      <c r="F1323" s="8">
        <v>41.722382000000003</v>
      </c>
      <c r="G1323" s="8">
        <v>27347800</v>
      </c>
    </row>
    <row r="1324" spans="1:7" ht="20" customHeight="1">
      <c r="A1324" s="6" t="s">
        <v>1329</v>
      </c>
      <c r="B1324" s="7">
        <v>46.220001000000003</v>
      </c>
      <c r="C1324" s="8">
        <v>46.470001000000003</v>
      </c>
      <c r="D1324" s="8">
        <v>45.900002000000001</v>
      </c>
      <c r="E1324" s="8">
        <v>45.970001000000003</v>
      </c>
      <c r="F1324" s="8">
        <v>41.300133000000002</v>
      </c>
      <c r="G1324" s="8">
        <v>23931000</v>
      </c>
    </row>
    <row r="1325" spans="1:7" ht="20" customHeight="1">
      <c r="A1325" s="6" t="s">
        <v>1330</v>
      </c>
      <c r="B1325" s="7">
        <v>45.450001</v>
      </c>
      <c r="C1325" s="8">
        <v>45.650002000000001</v>
      </c>
      <c r="D1325" s="8">
        <v>45.02</v>
      </c>
      <c r="E1325" s="8">
        <v>45.48</v>
      </c>
      <c r="F1325" s="8">
        <v>40.859912999999999</v>
      </c>
      <c r="G1325" s="8">
        <v>33254500</v>
      </c>
    </row>
    <row r="1326" spans="1:7" ht="20" customHeight="1">
      <c r="A1326" s="6" t="s">
        <v>1331</v>
      </c>
      <c r="B1326" s="7">
        <v>45.349997999999999</v>
      </c>
      <c r="C1326" s="8">
        <v>46.240001999999997</v>
      </c>
      <c r="D1326" s="8">
        <v>45.299999</v>
      </c>
      <c r="E1326" s="8">
        <v>45.830002</v>
      </c>
      <c r="F1326" s="8">
        <v>41.174357999999998</v>
      </c>
      <c r="G1326" s="8">
        <v>27070300</v>
      </c>
    </row>
    <row r="1327" spans="1:7" ht="20" customHeight="1">
      <c r="A1327" s="6" t="s">
        <v>1332</v>
      </c>
      <c r="B1327" s="7">
        <v>45.73</v>
      </c>
      <c r="C1327" s="8">
        <v>46.07</v>
      </c>
      <c r="D1327" s="8">
        <v>45.360000999999997</v>
      </c>
      <c r="E1327" s="8">
        <v>45.970001000000003</v>
      </c>
      <c r="F1327" s="8">
        <v>41.300133000000002</v>
      </c>
      <c r="G1327" s="8">
        <v>28704100</v>
      </c>
    </row>
    <row r="1328" spans="1:7" ht="20" customHeight="1">
      <c r="A1328" s="6" t="s">
        <v>1333</v>
      </c>
      <c r="B1328" s="7">
        <v>46.220001000000003</v>
      </c>
      <c r="C1328" s="8">
        <v>46.799999</v>
      </c>
      <c r="D1328" s="8">
        <v>46.169998</v>
      </c>
      <c r="E1328" s="8">
        <v>46.720001000000003</v>
      </c>
      <c r="F1328" s="8">
        <v>41.973942000000001</v>
      </c>
      <c r="G1328" s="8">
        <v>32658300</v>
      </c>
    </row>
    <row r="1329" spans="1:7" ht="20" customHeight="1">
      <c r="A1329" s="6" t="s">
        <v>1334</v>
      </c>
      <c r="B1329" s="7">
        <v>46.790000999999997</v>
      </c>
      <c r="C1329" s="8">
        <v>46.830002</v>
      </c>
      <c r="D1329" s="8">
        <v>45.990001999999997</v>
      </c>
      <c r="E1329" s="8">
        <v>46.099997999999999</v>
      </c>
      <c r="F1329" s="8">
        <v>41.416930999999998</v>
      </c>
      <c r="G1329" s="8">
        <v>63837000</v>
      </c>
    </row>
    <row r="1330" spans="1:7" ht="20" customHeight="1">
      <c r="A1330" s="6" t="s">
        <v>1335</v>
      </c>
      <c r="B1330" s="7">
        <v>46.330002</v>
      </c>
      <c r="C1330" s="8">
        <v>46.720001000000003</v>
      </c>
      <c r="D1330" s="8">
        <v>46.16</v>
      </c>
      <c r="E1330" s="8">
        <v>46.23</v>
      </c>
      <c r="F1330" s="8">
        <v>41.533714000000003</v>
      </c>
      <c r="G1330" s="8">
        <v>20318100</v>
      </c>
    </row>
    <row r="1331" spans="1:7" ht="20" customHeight="1">
      <c r="A1331" s="6" t="s">
        <v>1336</v>
      </c>
      <c r="B1331" s="7">
        <v>46.130001</v>
      </c>
      <c r="C1331" s="8">
        <v>46.279998999999997</v>
      </c>
      <c r="D1331" s="8">
        <v>45.619999</v>
      </c>
      <c r="E1331" s="8">
        <v>45.91</v>
      </c>
      <c r="F1331" s="8">
        <v>41.246234999999999</v>
      </c>
      <c r="G1331" s="8">
        <v>25896500</v>
      </c>
    </row>
    <row r="1332" spans="1:7" ht="20" customHeight="1">
      <c r="A1332" s="6" t="s">
        <v>1337</v>
      </c>
      <c r="B1332" s="7">
        <v>45.669998</v>
      </c>
      <c r="C1332" s="8">
        <v>46.25</v>
      </c>
      <c r="D1332" s="8">
        <v>45.549999</v>
      </c>
      <c r="E1332" s="8">
        <v>45.639999000000003</v>
      </c>
      <c r="F1332" s="8">
        <v>41.003653999999997</v>
      </c>
      <c r="G1332" s="8">
        <v>34890900</v>
      </c>
    </row>
    <row r="1333" spans="1:7" ht="20" customHeight="1">
      <c r="A1333" s="6" t="s">
        <v>1338</v>
      </c>
      <c r="B1333" s="7">
        <v>46.029998999999997</v>
      </c>
      <c r="C1333" s="8">
        <v>46.060001</v>
      </c>
      <c r="D1333" s="8">
        <v>45.5</v>
      </c>
      <c r="E1333" s="8">
        <v>45.650002000000001</v>
      </c>
      <c r="F1333" s="8">
        <v>41.012642</v>
      </c>
      <c r="G1333" s="8">
        <v>20616000</v>
      </c>
    </row>
    <row r="1334" spans="1:7" ht="20" customHeight="1">
      <c r="A1334" s="6" t="s">
        <v>1339</v>
      </c>
      <c r="B1334" s="7">
        <v>45.650002000000001</v>
      </c>
      <c r="C1334" s="8">
        <v>46.279998999999997</v>
      </c>
      <c r="D1334" s="8">
        <v>45.029998999999997</v>
      </c>
      <c r="E1334" s="8">
        <v>45.259998000000003</v>
      </c>
      <c r="F1334" s="8">
        <v>40.662258000000001</v>
      </c>
      <c r="G1334" s="8">
        <v>49835300</v>
      </c>
    </row>
    <row r="1335" spans="1:7" ht="20" customHeight="1">
      <c r="A1335" s="6" t="s">
        <v>1340</v>
      </c>
      <c r="B1335" s="7">
        <v>45.040000999999997</v>
      </c>
      <c r="C1335" s="8">
        <v>45.23</v>
      </c>
      <c r="D1335" s="8">
        <v>44.360000999999997</v>
      </c>
      <c r="E1335" s="8">
        <v>44.369999</v>
      </c>
      <c r="F1335" s="8">
        <v>39.862662999999998</v>
      </c>
      <c r="G1335" s="8">
        <v>34081700</v>
      </c>
    </row>
    <row r="1336" spans="1:7" ht="20" customHeight="1">
      <c r="A1336" s="6" t="s">
        <v>1341</v>
      </c>
      <c r="B1336" s="7">
        <v>44.709999000000003</v>
      </c>
      <c r="C1336" s="8">
        <v>44.720001000000003</v>
      </c>
      <c r="D1336" s="8">
        <v>43.939999</v>
      </c>
      <c r="E1336" s="8">
        <v>44.150002000000001</v>
      </c>
      <c r="F1336" s="8">
        <v>39.665024000000003</v>
      </c>
      <c r="G1336" s="8">
        <v>35945400</v>
      </c>
    </row>
    <row r="1337" spans="1:7" ht="20" customHeight="1">
      <c r="A1337" s="6" t="s">
        <v>1342</v>
      </c>
      <c r="B1337" s="7">
        <v>44.459999000000003</v>
      </c>
      <c r="C1337" s="8">
        <v>45.23</v>
      </c>
      <c r="D1337" s="8">
        <v>44.099997999999999</v>
      </c>
      <c r="E1337" s="8">
        <v>44.450001</v>
      </c>
      <c r="F1337" s="8">
        <v>39.934544000000002</v>
      </c>
      <c r="G1337" s="8">
        <v>28343900</v>
      </c>
    </row>
    <row r="1338" spans="1:7" ht="20" customHeight="1">
      <c r="A1338" s="6" t="s">
        <v>1343</v>
      </c>
      <c r="B1338" s="7">
        <v>44.48</v>
      </c>
      <c r="C1338" s="8">
        <v>44.75</v>
      </c>
      <c r="D1338" s="8">
        <v>44.060001</v>
      </c>
      <c r="E1338" s="8">
        <v>44.400002000000001</v>
      </c>
      <c r="F1338" s="8">
        <v>39.889617999999999</v>
      </c>
      <c r="G1338" s="8">
        <v>21752000</v>
      </c>
    </row>
    <row r="1339" spans="1:7" ht="20" customHeight="1">
      <c r="A1339" s="6" t="s">
        <v>1344</v>
      </c>
      <c r="B1339" s="7">
        <v>43.959999000000003</v>
      </c>
      <c r="C1339" s="8">
        <v>44.48</v>
      </c>
      <c r="D1339" s="8">
        <v>43.950001</v>
      </c>
      <c r="E1339" s="8">
        <v>44.389999000000003</v>
      </c>
      <c r="F1339" s="8">
        <v>39.880634000000001</v>
      </c>
      <c r="G1339" s="8">
        <v>23034000</v>
      </c>
    </row>
    <row r="1340" spans="1:7" ht="20" customHeight="1">
      <c r="A1340" s="6" t="s">
        <v>1345</v>
      </c>
      <c r="B1340" s="7">
        <v>44.34</v>
      </c>
      <c r="C1340" s="8">
        <v>44.490001999999997</v>
      </c>
      <c r="D1340" s="8">
        <v>43.32</v>
      </c>
      <c r="E1340" s="8">
        <v>44.299999</v>
      </c>
      <c r="F1340" s="8">
        <v>39.799773999999999</v>
      </c>
      <c r="G1340" s="8">
        <v>36435800</v>
      </c>
    </row>
    <row r="1341" spans="1:7" ht="20" customHeight="1">
      <c r="A1341" s="6" t="s">
        <v>1346</v>
      </c>
      <c r="B1341" s="7">
        <v>44.439999</v>
      </c>
      <c r="C1341" s="8">
        <v>44.900002000000001</v>
      </c>
      <c r="D1341" s="8">
        <v>44.029998999999997</v>
      </c>
      <c r="E1341" s="8">
        <v>44.240001999999997</v>
      </c>
      <c r="F1341" s="8">
        <v>39.745876000000003</v>
      </c>
      <c r="G1341" s="8">
        <v>39785900</v>
      </c>
    </row>
    <row r="1342" spans="1:7" ht="20" customHeight="1">
      <c r="A1342" s="6" t="s">
        <v>1347</v>
      </c>
      <c r="B1342" s="7">
        <v>44.75</v>
      </c>
      <c r="C1342" s="8">
        <v>45.220001000000003</v>
      </c>
      <c r="D1342" s="8">
        <v>44.5</v>
      </c>
      <c r="E1342" s="8">
        <v>44.52</v>
      </c>
      <c r="F1342" s="8">
        <v>39.997436999999998</v>
      </c>
      <c r="G1342" s="8">
        <v>32424700</v>
      </c>
    </row>
    <row r="1343" spans="1:7" ht="20" customHeight="1">
      <c r="A1343" s="6" t="s">
        <v>1348</v>
      </c>
      <c r="B1343" s="7">
        <v>45.009998000000003</v>
      </c>
      <c r="C1343" s="8">
        <v>45.139999000000003</v>
      </c>
      <c r="D1343" s="8">
        <v>44.57</v>
      </c>
      <c r="E1343" s="8">
        <v>44.610000999999997</v>
      </c>
      <c r="F1343" s="8">
        <v>40.078296999999999</v>
      </c>
      <c r="G1343" s="8">
        <v>25465800</v>
      </c>
    </row>
    <row r="1344" spans="1:7" ht="20" customHeight="1">
      <c r="A1344" s="6" t="s">
        <v>1349</v>
      </c>
      <c r="B1344" s="7">
        <v>44.98</v>
      </c>
      <c r="C1344" s="8">
        <v>45.619999</v>
      </c>
      <c r="D1344" s="8">
        <v>44.950001</v>
      </c>
      <c r="E1344" s="8">
        <v>45.540000999999997</v>
      </c>
      <c r="F1344" s="8">
        <v>40.913829999999997</v>
      </c>
      <c r="G1344" s="8">
        <v>28178300</v>
      </c>
    </row>
    <row r="1345" spans="1:7" ht="20" customHeight="1">
      <c r="A1345" s="6" t="s">
        <v>1350</v>
      </c>
      <c r="B1345" s="7">
        <v>45.450001</v>
      </c>
      <c r="C1345" s="8">
        <v>45.959999000000003</v>
      </c>
      <c r="D1345" s="8">
        <v>45.310001</v>
      </c>
      <c r="E1345" s="8">
        <v>45.619999</v>
      </c>
      <c r="F1345" s="8">
        <v>40.985695</v>
      </c>
      <c r="G1345" s="8">
        <v>22880300</v>
      </c>
    </row>
    <row r="1346" spans="1:7" ht="20" customHeight="1">
      <c r="A1346" s="6" t="s">
        <v>1351</v>
      </c>
      <c r="B1346" s="7">
        <v>45.68</v>
      </c>
      <c r="C1346" s="8">
        <v>45.889999000000003</v>
      </c>
      <c r="D1346" s="8">
        <v>45.43</v>
      </c>
      <c r="E1346" s="8">
        <v>45.759998000000003</v>
      </c>
      <c r="F1346" s="8">
        <v>41.111465000000003</v>
      </c>
      <c r="G1346" s="8">
        <v>26629600</v>
      </c>
    </row>
    <row r="1347" spans="1:7" ht="20" customHeight="1">
      <c r="A1347" s="6" t="s">
        <v>1352</v>
      </c>
      <c r="B1347" s="7">
        <v>46.009998000000003</v>
      </c>
      <c r="C1347" s="8">
        <v>46.689999</v>
      </c>
      <c r="D1347" s="8">
        <v>45.970001000000003</v>
      </c>
      <c r="E1347" s="8">
        <v>46.66</v>
      </c>
      <c r="F1347" s="8">
        <v>41.92004</v>
      </c>
      <c r="G1347" s="8">
        <v>26271700</v>
      </c>
    </row>
    <row r="1348" spans="1:7" ht="20" customHeight="1">
      <c r="A1348" s="6" t="s">
        <v>1353</v>
      </c>
      <c r="B1348" s="7">
        <v>46.549999</v>
      </c>
      <c r="C1348" s="8">
        <v>46.779998999999997</v>
      </c>
      <c r="D1348" s="8">
        <v>46.259998000000003</v>
      </c>
      <c r="E1348" s="8">
        <v>46.619999</v>
      </c>
      <c r="F1348" s="8">
        <v>41.884106000000003</v>
      </c>
      <c r="G1348" s="8">
        <v>29467100</v>
      </c>
    </row>
    <row r="1349" spans="1:7" ht="20" customHeight="1">
      <c r="A1349" s="6" t="s">
        <v>1354</v>
      </c>
      <c r="B1349" s="7">
        <v>46.650002000000001</v>
      </c>
      <c r="C1349" s="8">
        <v>47.130001</v>
      </c>
      <c r="D1349" s="8">
        <v>46.439999</v>
      </c>
      <c r="E1349" s="8">
        <v>46.919998</v>
      </c>
      <c r="F1349" s="8">
        <v>42.153624999999998</v>
      </c>
      <c r="G1349" s="8">
        <v>30631900</v>
      </c>
    </row>
    <row r="1350" spans="1:7" ht="20" customHeight="1">
      <c r="A1350" s="6" t="s">
        <v>1355</v>
      </c>
      <c r="B1350" s="7">
        <v>46.779998999999997</v>
      </c>
      <c r="C1350" s="8">
        <v>47.330002</v>
      </c>
      <c r="D1350" s="8">
        <v>46.48</v>
      </c>
      <c r="E1350" s="8">
        <v>47.279998999999997</v>
      </c>
      <c r="F1350" s="8">
        <v>42.477055</v>
      </c>
      <c r="G1350" s="8">
        <v>42781900</v>
      </c>
    </row>
    <row r="1351" spans="1:7" ht="20" customHeight="1">
      <c r="A1351" s="6" t="s">
        <v>1356</v>
      </c>
      <c r="B1351" s="7">
        <v>45.439999</v>
      </c>
      <c r="C1351" s="8">
        <v>46.93</v>
      </c>
      <c r="D1351" s="8">
        <v>45.200001</v>
      </c>
      <c r="E1351" s="8">
        <v>45.540000999999997</v>
      </c>
      <c r="F1351" s="8">
        <v>40.913829999999997</v>
      </c>
      <c r="G1351" s="8">
        <v>59152400</v>
      </c>
    </row>
    <row r="1352" spans="1:7" ht="20" customHeight="1">
      <c r="A1352" s="6" t="s">
        <v>1357</v>
      </c>
      <c r="B1352" s="7">
        <v>45.27</v>
      </c>
      <c r="C1352" s="8">
        <v>46.23</v>
      </c>
      <c r="D1352" s="8">
        <v>45.099997999999999</v>
      </c>
      <c r="E1352" s="8">
        <v>46.110000999999997</v>
      </c>
      <c r="F1352" s="8">
        <v>41.425915000000003</v>
      </c>
      <c r="G1352" s="8">
        <v>33934000</v>
      </c>
    </row>
    <row r="1353" spans="1:7" ht="20" customHeight="1">
      <c r="A1353" s="6" t="s">
        <v>1358</v>
      </c>
      <c r="B1353" s="7">
        <v>45.91</v>
      </c>
      <c r="C1353" s="8">
        <v>46.32</v>
      </c>
      <c r="D1353" s="8">
        <v>45.799999</v>
      </c>
      <c r="E1353" s="8">
        <v>45.939999</v>
      </c>
      <c r="F1353" s="8">
        <v>41.273178000000001</v>
      </c>
      <c r="G1353" s="8">
        <v>32333200</v>
      </c>
    </row>
    <row r="1354" spans="1:7" ht="20" customHeight="1">
      <c r="A1354" s="6" t="s">
        <v>1359</v>
      </c>
      <c r="B1354" s="7">
        <v>45.939999</v>
      </c>
      <c r="C1354" s="8">
        <v>46.009998000000003</v>
      </c>
      <c r="D1354" s="8">
        <v>45.25</v>
      </c>
      <c r="E1354" s="8">
        <v>45.349997999999999</v>
      </c>
      <c r="F1354" s="8">
        <v>40.743113999999998</v>
      </c>
      <c r="G1354" s="8">
        <v>39701400</v>
      </c>
    </row>
    <row r="1355" spans="1:7" ht="20" customHeight="1">
      <c r="A1355" s="6" t="s">
        <v>1360</v>
      </c>
      <c r="B1355" s="7">
        <v>45.580002</v>
      </c>
      <c r="C1355" s="8">
        <v>45.639999000000003</v>
      </c>
      <c r="D1355" s="8">
        <v>44.790000999999997</v>
      </c>
      <c r="E1355" s="8">
        <v>45.34</v>
      </c>
      <c r="F1355" s="8">
        <v>40.734138000000002</v>
      </c>
      <c r="G1355" s="8">
        <v>34328900</v>
      </c>
    </row>
    <row r="1356" spans="1:7" ht="20" customHeight="1">
      <c r="A1356" s="6" t="s">
        <v>1361</v>
      </c>
      <c r="B1356" s="7">
        <v>45.400002000000001</v>
      </c>
      <c r="C1356" s="8">
        <v>46.779998999999997</v>
      </c>
      <c r="D1356" s="8">
        <v>45.259998000000003</v>
      </c>
      <c r="E1356" s="8">
        <v>46.290000999999997</v>
      </c>
      <c r="F1356" s="8">
        <v>41.587623999999998</v>
      </c>
      <c r="G1356" s="8">
        <v>40945900</v>
      </c>
    </row>
    <row r="1357" spans="1:7" ht="20" customHeight="1">
      <c r="A1357" s="6" t="s">
        <v>1362</v>
      </c>
      <c r="B1357" s="7">
        <v>46.259998000000003</v>
      </c>
      <c r="C1357" s="8">
        <v>47.400002000000001</v>
      </c>
      <c r="D1357" s="8">
        <v>45.93</v>
      </c>
      <c r="E1357" s="8">
        <v>46.880001</v>
      </c>
      <c r="F1357" s="8">
        <v>42.117694999999998</v>
      </c>
      <c r="G1357" s="8">
        <v>39777900</v>
      </c>
    </row>
    <row r="1358" spans="1:7" ht="20" customHeight="1">
      <c r="A1358" s="6" t="s">
        <v>1363</v>
      </c>
      <c r="B1358" s="7">
        <v>47.290000999999997</v>
      </c>
      <c r="C1358" s="8">
        <v>47.369999</v>
      </c>
      <c r="D1358" s="8">
        <v>46.5</v>
      </c>
      <c r="E1358" s="8">
        <v>46.700001</v>
      </c>
      <c r="F1358" s="8">
        <v>41.95599</v>
      </c>
      <c r="G1358" s="8">
        <v>31201500</v>
      </c>
    </row>
    <row r="1359" spans="1:7" ht="20" customHeight="1">
      <c r="A1359" s="6" t="s">
        <v>1364</v>
      </c>
      <c r="B1359" s="7">
        <v>46.98</v>
      </c>
      <c r="C1359" s="8">
        <v>47</v>
      </c>
      <c r="D1359" s="8">
        <v>46.450001</v>
      </c>
      <c r="E1359" s="8">
        <v>46.810001</v>
      </c>
      <c r="F1359" s="8">
        <v>42.054810000000003</v>
      </c>
      <c r="G1359" s="8">
        <v>24125900</v>
      </c>
    </row>
    <row r="1360" spans="1:7" ht="20" customHeight="1">
      <c r="A1360" s="6" t="s">
        <v>1365</v>
      </c>
      <c r="B1360" s="7">
        <v>46.75</v>
      </c>
      <c r="C1360" s="8">
        <v>47.709999000000003</v>
      </c>
      <c r="D1360" s="8">
        <v>46.68</v>
      </c>
      <c r="E1360" s="8">
        <v>47.540000999999997</v>
      </c>
      <c r="F1360" s="8">
        <v>42.710644000000002</v>
      </c>
      <c r="G1360" s="8">
        <v>33403900</v>
      </c>
    </row>
    <row r="1361" spans="1:7" ht="20" customHeight="1">
      <c r="A1361" s="6" t="s">
        <v>1366</v>
      </c>
      <c r="B1361" s="7">
        <v>47.98</v>
      </c>
      <c r="C1361" s="8">
        <v>48.41</v>
      </c>
      <c r="D1361" s="8">
        <v>47.540000999999997</v>
      </c>
      <c r="E1361" s="8">
        <v>47.580002</v>
      </c>
      <c r="F1361" s="8">
        <v>42.746581999999997</v>
      </c>
      <c r="G1361" s="8">
        <v>26959700</v>
      </c>
    </row>
    <row r="1362" spans="1:7" ht="20" customHeight="1">
      <c r="A1362" s="6" t="s">
        <v>1367</v>
      </c>
      <c r="B1362" s="7">
        <v>47.709999000000003</v>
      </c>
      <c r="C1362" s="8">
        <v>47.77</v>
      </c>
      <c r="D1362" s="8">
        <v>46.330002</v>
      </c>
      <c r="E1362" s="8">
        <v>46.619999</v>
      </c>
      <c r="F1362" s="8">
        <v>41.884106000000003</v>
      </c>
      <c r="G1362" s="8">
        <v>27368000</v>
      </c>
    </row>
    <row r="1363" spans="1:7" ht="20" customHeight="1">
      <c r="A1363" s="6" t="s">
        <v>1368</v>
      </c>
      <c r="B1363" s="7">
        <v>46.389999000000003</v>
      </c>
      <c r="C1363" s="8">
        <v>46.779998999999997</v>
      </c>
      <c r="D1363" s="8">
        <v>46.259998000000003</v>
      </c>
      <c r="E1363" s="8">
        <v>46.740001999999997</v>
      </c>
      <c r="F1363" s="8">
        <v>41.99192</v>
      </c>
      <c r="G1363" s="8">
        <v>19163000</v>
      </c>
    </row>
    <row r="1364" spans="1:7" ht="20" customHeight="1">
      <c r="A1364" s="6" t="s">
        <v>1369</v>
      </c>
      <c r="B1364" s="7">
        <v>46.950001</v>
      </c>
      <c r="C1364" s="8">
        <v>47.490001999999997</v>
      </c>
      <c r="D1364" s="8">
        <v>46.84</v>
      </c>
      <c r="E1364" s="8">
        <v>47.330002</v>
      </c>
      <c r="F1364" s="8">
        <v>42.521976000000002</v>
      </c>
      <c r="G1364" s="8">
        <v>23079900</v>
      </c>
    </row>
    <row r="1365" spans="1:7" ht="20" customHeight="1">
      <c r="A1365" s="6" t="s">
        <v>1370</v>
      </c>
      <c r="B1365" s="7">
        <v>46.82</v>
      </c>
      <c r="C1365" s="8">
        <v>46.939999</v>
      </c>
      <c r="D1365" s="8">
        <v>45.900002000000001</v>
      </c>
      <c r="E1365" s="8">
        <v>46.41</v>
      </c>
      <c r="F1365" s="8">
        <v>41.695438000000003</v>
      </c>
      <c r="G1365" s="8">
        <v>29237400</v>
      </c>
    </row>
    <row r="1366" spans="1:7" ht="20" customHeight="1">
      <c r="A1366" s="6" t="s">
        <v>1371</v>
      </c>
      <c r="B1366" s="7">
        <v>46.189999</v>
      </c>
      <c r="C1366" s="8">
        <v>46.900002000000001</v>
      </c>
      <c r="D1366" s="8">
        <v>45.709999000000003</v>
      </c>
      <c r="E1366" s="8">
        <v>46.740001999999997</v>
      </c>
      <c r="F1366" s="8">
        <v>41.99192</v>
      </c>
      <c r="G1366" s="8">
        <v>30181400</v>
      </c>
    </row>
    <row r="1367" spans="1:7" ht="20" customHeight="1">
      <c r="A1367" s="6" t="s">
        <v>1372</v>
      </c>
      <c r="B1367" s="7">
        <v>47.060001</v>
      </c>
      <c r="C1367" s="8">
        <v>47.099997999999999</v>
      </c>
      <c r="D1367" s="8">
        <v>46.490001999999997</v>
      </c>
      <c r="E1367" s="8">
        <v>46.73</v>
      </c>
      <c r="F1367" s="8">
        <v>41.982937</v>
      </c>
      <c r="G1367" s="8">
        <v>22627200</v>
      </c>
    </row>
    <row r="1368" spans="1:7" ht="20" customHeight="1">
      <c r="A1368" s="6" t="s">
        <v>1373</v>
      </c>
      <c r="B1368" s="7">
        <v>46.529998999999997</v>
      </c>
      <c r="C1368" s="8">
        <v>47.099997999999999</v>
      </c>
      <c r="D1368" s="8">
        <v>46.52</v>
      </c>
      <c r="E1368" s="8">
        <v>47</v>
      </c>
      <c r="F1368" s="8">
        <v>42.225501999999999</v>
      </c>
      <c r="G1368" s="8">
        <v>21473400</v>
      </c>
    </row>
    <row r="1369" spans="1:7" ht="20" customHeight="1">
      <c r="A1369" s="6" t="s">
        <v>1374</v>
      </c>
      <c r="B1369" s="7">
        <v>46.810001</v>
      </c>
      <c r="C1369" s="8">
        <v>47.450001</v>
      </c>
      <c r="D1369" s="8">
        <v>46.57</v>
      </c>
      <c r="E1369" s="8">
        <v>47.32</v>
      </c>
      <c r="F1369" s="8">
        <v>42.512988999999997</v>
      </c>
      <c r="G1369" s="8">
        <v>21099700</v>
      </c>
    </row>
    <row r="1370" spans="1:7" ht="20" customHeight="1">
      <c r="A1370" s="6" t="s">
        <v>1375</v>
      </c>
      <c r="B1370" s="7">
        <v>46.84</v>
      </c>
      <c r="C1370" s="8">
        <v>47.43</v>
      </c>
      <c r="D1370" s="8">
        <v>46.700001</v>
      </c>
      <c r="E1370" s="8">
        <v>47.27</v>
      </c>
      <c r="F1370" s="8">
        <v>42.748123</v>
      </c>
      <c r="G1370" s="8">
        <v>23574100</v>
      </c>
    </row>
    <row r="1371" spans="1:7" ht="20" customHeight="1">
      <c r="A1371" s="6" t="s">
        <v>1376</v>
      </c>
      <c r="B1371" s="7">
        <v>46.779998999999997</v>
      </c>
      <c r="C1371" s="8">
        <v>47.080002</v>
      </c>
      <c r="D1371" s="8">
        <v>46.299999</v>
      </c>
      <c r="E1371" s="8">
        <v>46.610000999999997</v>
      </c>
      <c r="F1371" s="8">
        <v>42.151260000000001</v>
      </c>
      <c r="G1371" s="8">
        <v>31485500</v>
      </c>
    </row>
    <row r="1372" spans="1:7" ht="20" customHeight="1">
      <c r="A1372" s="6" t="s">
        <v>1377</v>
      </c>
      <c r="B1372" s="7">
        <v>46.07</v>
      </c>
      <c r="C1372" s="8">
        <v>46.470001000000003</v>
      </c>
      <c r="D1372" s="8">
        <v>45.66</v>
      </c>
      <c r="E1372" s="8">
        <v>45.66</v>
      </c>
      <c r="F1372" s="8">
        <v>41.292136999999997</v>
      </c>
      <c r="G1372" s="8">
        <v>36238200</v>
      </c>
    </row>
    <row r="1373" spans="1:7" ht="20" customHeight="1">
      <c r="A1373" s="6" t="s">
        <v>1378</v>
      </c>
      <c r="B1373" s="7">
        <v>45.299999</v>
      </c>
      <c r="C1373" s="8">
        <v>45.48</v>
      </c>
      <c r="D1373" s="8">
        <v>43.07</v>
      </c>
      <c r="E1373" s="8">
        <v>43.07</v>
      </c>
      <c r="F1373" s="8">
        <v>38.949908999999998</v>
      </c>
      <c r="G1373" s="8">
        <v>70053100</v>
      </c>
    </row>
    <row r="1374" spans="1:7" ht="20" customHeight="1">
      <c r="A1374" s="6" t="s">
        <v>1379</v>
      </c>
      <c r="B1374" s="7">
        <v>40.450001</v>
      </c>
      <c r="C1374" s="8">
        <v>42.689999</v>
      </c>
      <c r="D1374" s="8">
        <v>39.720001000000003</v>
      </c>
      <c r="E1374" s="8">
        <v>41.68</v>
      </c>
      <c r="F1374" s="8">
        <v>37.692863000000003</v>
      </c>
      <c r="G1374" s="8">
        <v>88753700</v>
      </c>
    </row>
    <row r="1375" spans="1:7" ht="20" customHeight="1">
      <c r="A1375" s="6" t="s">
        <v>1380</v>
      </c>
      <c r="B1375" s="7">
        <v>42.57</v>
      </c>
      <c r="C1375" s="8">
        <v>43.240001999999997</v>
      </c>
      <c r="D1375" s="8">
        <v>40.389999000000003</v>
      </c>
      <c r="E1375" s="8">
        <v>40.470001000000003</v>
      </c>
      <c r="F1375" s="8">
        <v>36.598613999999998</v>
      </c>
      <c r="G1375" s="8">
        <v>70616600</v>
      </c>
    </row>
    <row r="1376" spans="1:7" ht="20" customHeight="1">
      <c r="A1376" s="6" t="s">
        <v>1381</v>
      </c>
      <c r="B1376" s="7">
        <v>42.009998000000003</v>
      </c>
      <c r="C1376" s="8">
        <v>42.84</v>
      </c>
      <c r="D1376" s="8">
        <v>41.060001</v>
      </c>
      <c r="E1376" s="8">
        <v>42.709999000000003</v>
      </c>
      <c r="F1376" s="8">
        <v>38.624332000000003</v>
      </c>
      <c r="G1376" s="8">
        <v>63408000</v>
      </c>
    </row>
    <row r="1377" spans="1:7" ht="20" customHeight="1">
      <c r="A1377" s="6" t="s">
        <v>1382</v>
      </c>
      <c r="B1377" s="7">
        <v>43.23</v>
      </c>
      <c r="C1377" s="8">
        <v>43.950001</v>
      </c>
      <c r="D1377" s="8">
        <v>42.93</v>
      </c>
      <c r="E1377" s="8">
        <v>43.900002000000001</v>
      </c>
      <c r="F1377" s="8">
        <v>39.700496999999999</v>
      </c>
      <c r="G1377" s="8">
        <v>50943200</v>
      </c>
    </row>
    <row r="1378" spans="1:7" ht="20" customHeight="1">
      <c r="A1378" s="6" t="s">
        <v>1383</v>
      </c>
      <c r="B1378" s="7">
        <v>43.400002000000001</v>
      </c>
      <c r="C1378" s="8">
        <v>44.150002000000001</v>
      </c>
      <c r="D1378" s="8">
        <v>43.389999000000003</v>
      </c>
      <c r="E1378" s="8">
        <v>43.93</v>
      </c>
      <c r="F1378" s="8">
        <v>39.727634000000002</v>
      </c>
      <c r="G1378" s="8">
        <v>28246700</v>
      </c>
    </row>
    <row r="1379" spans="1:7" ht="20" customHeight="1">
      <c r="A1379" s="6" t="s">
        <v>1384</v>
      </c>
      <c r="B1379" s="7">
        <v>43.560001</v>
      </c>
      <c r="C1379" s="8">
        <v>43.93</v>
      </c>
      <c r="D1379" s="8">
        <v>43.099997999999999</v>
      </c>
      <c r="E1379" s="8">
        <v>43.52</v>
      </c>
      <c r="F1379" s="8">
        <v>39.356845999999997</v>
      </c>
      <c r="G1379" s="8">
        <v>34441700</v>
      </c>
    </row>
    <row r="1380" spans="1:7" ht="20" customHeight="1">
      <c r="A1380" s="6" t="s">
        <v>1385</v>
      </c>
      <c r="B1380" s="7">
        <v>42.169998</v>
      </c>
      <c r="C1380" s="8">
        <v>42.59</v>
      </c>
      <c r="D1380" s="8">
        <v>41.66</v>
      </c>
      <c r="E1380" s="8">
        <v>41.82</v>
      </c>
      <c r="F1380" s="8">
        <v>37.819473000000002</v>
      </c>
      <c r="G1380" s="8">
        <v>49688900</v>
      </c>
    </row>
    <row r="1381" spans="1:7" ht="20" customHeight="1">
      <c r="A1381" s="6" t="s">
        <v>1386</v>
      </c>
      <c r="B1381" s="7">
        <v>42.360000999999997</v>
      </c>
      <c r="C1381" s="8">
        <v>43.380001</v>
      </c>
      <c r="D1381" s="8">
        <v>41.880001</v>
      </c>
      <c r="E1381" s="8">
        <v>43.360000999999997</v>
      </c>
      <c r="F1381" s="8">
        <v>39.212153999999998</v>
      </c>
      <c r="G1381" s="8">
        <v>37671500</v>
      </c>
    </row>
    <row r="1382" spans="1:7" ht="20" customHeight="1">
      <c r="A1382" s="6" t="s">
        <v>1387</v>
      </c>
      <c r="B1382" s="7">
        <v>43.41</v>
      </c>
      <c r="C1382" s="8">
        <v>43.98</v>
      </c>
      <c r="D1382" s="8">
        <v>43.279998999999997</v>
      </c>
      <c r="E1382" s="8">
        <v>43.5</v>
      </c>
      <c r="F1382" s="8">
        <v>39.338752999999997</v>
      </c>
      <c r="G1382" s="8">
        <v>28285200</v>
      </c>
    </row>
    <row r="1383" spans="1:7" ht="20" customHeight="1">
      <c r="A1383" s="6" t="s">
        <v>1388</v>
      </c>
      <c r="B1383" s="7">
        <v>42.810001</v>
      </c>
      <c r="C1383" s="8">
        <v>43.040000999999997</v>
      </c>
      <c r="D1383" s="8">
        <v>42.200001</v>
      </c>
      <c r="E1383" s="8">
        <v>42.610000999999997</v>
      </c>
      <c r="F1383" s="8">
        <v>38.533901</v>
      </c>
      <c r="G1383" s="8">
        <v>37138800</v>
      </c>
    </row>
    <row r="1384" spans="1:7" ht="20" customHeight="1">
      <c r="A1384" s="6" t="s">
        <v>1389</v>
      </c>
      <c r="B1384" s="7">
        <v>43.299999</v>
      </c>
      <c r="C1384" s="8">
        <v>44</v>
      </c>
      <c r="D1384" s="8">
        <v>43.200001</v>
      </c>
      <c r="E1384" s="8">
        <v>43.889999000000003</v>
      </c>
      <c r="F1384" s="8">
        <v>39.691456000000002</v>
      </c>
      <c r="G1384" s="8">
        <v>32469800</v>
      </c>
    </row>
    <row r="1385" spans="1:7" ht="20" customHeight="1">
      <c r="A1385" s="6" t="s">
        <v>1390</v>
      </c>
      <c r="B1385" s="7">
        <v>44.209999000000003</v>
      </c>
      <c r="C1385" s="8">
        <v>44.400002000000001</v>
      </c>
      <c r="D1385" s="8">
        <v>42.91</v>
      </c>
      <c r="E1385" s="8">
        <v>43.07</v>
      </c>
      <c r="F1385" s="8">
        <v>38.949908999999998</v>
      </c>
      <c r="G1385" s="8">
        <v>33469500</v>
      </c>
    </row>
    <row r="1386" spans="1:7" ht="20" customHeight="1">
      <c r="A1386" s="6" t="s">
        <v>1391</v>
      </c>
      <c r="B1386" s="7">
        <v>43.119999</v>
      </c>
      <c r="C1386" s="8">
        <v>43.790000999999997</v>
      </c>
      <c r="D1386" s="8">
        <v>42.75</v>
      </c>
      <c r="E1386" s="8">
        <v>43.290000999999997</v>
      </c>
      <c r="F1386" s="8">
        <v>39.148860999999997</v>
      </c>
      <c r="G1386" s="8">
        <v>31366600</v>
      </c>
    </row>
    <row r="1387" spans="1:7" ht="20" customHeight="1">
      <c r="A1387" s="6" t="s">
        <v>1392</v>
      </c>
      <c r="B1387" s="7">
        <v>43.139999000000003</v>
      </c>
      <c r="C1387" s="8">
        <v>43.59</v>
      </c>
      <c r="D1387" s="8">
        <v>42.939999</v>
      </c>
      <c r="E1387" s="8">
        <v>43.48</v>
      </c>
      <c r="F1387" s="8">
        <v>39.320675000000001</v>
      </c>
      <c r="G1387" s="8">
        <v>27132500</v>
      </c>
    </row>
    <row r="1388" spans="1:7" ht="20" customHeight="1">
      <c r="A1388" s="6" t="s">
        <v>1393</v>
      </c>
      <c r="B1388" s="7">
        <v>43.43</v>
      </c>
      <c r="C1388" s="8">
        <v>43.439999</v>
      </c>
      <c r="D1388" s="8">
        <v>42.860000999999997</v>
      </c>
      <c r="E1388" s="8">
        <v>43.040000999999997</v>
      </c>
      <c r="F1388" s="8">
        <v>38.922775000000001</v>
      </c>
      <c r="G1388" s="8">
        <v>23656000</v>
      </c>
    </row>
    <row r="1389" spans="1:7" ht="20" customHeight="1">
      <c r="A1389" s="6" t="s">
        <v>1394</v>
      </c>
      <c r="B1389" s="7">
        <v>43.189999</v>
      </c>
      <c r="C1389" s="8">
        <v>44.290000999999997</v>
      </c>
      <c r="D1389" s="8">
        <v>43.080002</v>
      </c>
      <c r="E1389" s="8">
        <v>43.98</v>
      </c>
      <c r="F1389" s="8">
        <v>39.772846000000001</v>
      </c>
      <c r="G1389" s="8">
        <v>28882200</v>
      </c>
    </row>
    <row r="1390" spans="1:7" ht="20" customHeight="1">
      <c r="A1390" s="6" t="s">
        <v>1395</v>
      </c>
      <c r="B1390" s="7">
        <v>43.970001000000003</v>
      </c>
      <c r="C1390" s="8">
        <v>44.380001</v>
      </c>
      <c r="D1390" s="8">
        <v>43.84</v>
      </c>
      <c r="E1390" s="8">
        <v>44.299999</v>
      </c>
      <c r="F1390" s="8">
        <v>40.062232999999999</v>
      </c>
      <c r="G1390" s="8">
        <v>23372200</v>
      </c>
    </row>
    <row r="1391" spans="1:7" ht="20" customHeight="1">
      <c r="A1391" s="6" t="s">
        <v>1396</v>
      </c>
      <c r="B1391" s="7">
        <v>44.290000999999997</v>
      </c>
      <c r="C1391" s="8">
        <v>45</v>
      </c>
      <c r="D1391" s="8">
        <v>44.080002</v>
      </c>
      <c r="E1391" s="8">
        <v>44.25</v>
      </c>
      <c r="F1391" s="8">
        <v>40.017006000000002</v>
      </c>
      <c r="G1391" s="8">
        <v>32768200</v>
      </c>
    </row>
    <row r="1392" spans="1:7" ht="20" customHeight="1">
      <c r="A1392" s="6" t="s">
        <v>1397</v>
      </c>
      <c r="B1392" s="7">
        <v>43.5</v>
      </c>
      <c r="C1392" s="8">
        <v>43.990001999999997</v>
      </c>
      <c r="D1392" s="8">
        <v>43.330002</v>
      </c>
      <c r="E1392" s="8">
        <v>43.48</v>
      </c>
      <c r="F1392" s="8">
        <v>39.320675000000001</v>
      </c>
      <c r="G1392" s="8">
        <v>63143700</v>
      </c>
    </row>
    <row r="1393" spans="1:7" ht="20" customHeight="1">
      <c r="A1393" s="6" t="s">
        <v>1398</v>
      </c>
      <c r="B1393" s="7">
        <v>43.619999</v>
      </c>
      <c r="C1393" s="8">
        <v>44.470001000000003</v>
      </c>
      <c r="D1393" s="8">
        <v>43.599997999999999</v>
      </c>
      <c r="E1393" s="8">
        <v>44.110000999999997</v>
      </c>
      <c r="F1393" s="8">
        <v>39.890419000000001</v>
      </c>
      <c r="G1393" s="8">
        <v>26177200</v>
      </c>
    </row>
    <row r="1394" spans="1:7" ht="20" customHeight="1">
      <c r="A1394" s="6" t="s">
        <v>1399</v>
      </c>
      <c r="B1394" s="7">
        <v>43.380001</v>
      </c>
      <c r="C1394" s="8">
        <v>44.049999</v>
      </c>
      <c r="D1394" s="8">
        <v>43.310001</v>
      </c>
      <c r="E1394" s="8">
        <v>43.900002000000001</v>
      </c>
      <c r="F1394" s="8">
        <v>39.700496999999999</v>
      </c>
      <c r="G1394" s="8">
        <v>28085900</v>
      </c>
    </row>
    <row r="1395" spans="1:7" ht="20" customHeight="1">
      <c r="A1395" s="6" t="s">
        <v>1400</v>
      </c>
      <c r="B1395" s="7">
        <v>43.93</v>
      </c>
      <c r="C1395" s="8">
        <v>44.169998</v>
      </c>
      <c r="D1395" s="8">
        <v>43.509998000000003</v>
      </c>
      <c r="E1395" s="8">
        <v>43.869999</v>
      </c>
      <c r="F1395" s="8">
        <v>39.673358999999998</v>
      </c>
      <c r="G1395" s="8">
        <v>17145200</v>
      </c>
    </row>
    <row r="1396" spans="1:7" ht="20" customHeight="1">
      <c r="A1396" s="6" t="s">
        <v>1401</v>
      </c>
      <c r="B1396" s="7">
        <v>43.450001</v>
      </c>
      <c r="C1396" s="8">
        <v>44.130001</v>
      </c>
      <c r="D1396" s="8">
        <v>43.27</v>
      </c>
      <c r="E1396" s="8">
        <v>43.91</v>
      </c>
      <c r="F1396" s="8">
        <v>39.709541000000002</v>
      </c>
      <c r="G1396" s="8">
        <v>27905600</v>
      </c>
    </row>
    <row r="1397" spans="1:7" ht="20" customHeight="1">
      <c r="A1397" s="6" t="s">
        <v>1402</v>
      </c>
      <c r="B1397" s="7">
        <v>44.48</v>
      </c>
      <c r="C1397" s="8">
        <v>44.73</v>
      </c>
      <c r="D1397" s="8">
        <v>43.759998000000003</v>
      </c>
      <c r="E1397" s="8">
        <v>43.939999</v>
      </c>
      <c r="F1397" s="8">
        <v>39.736663999999998</v>
      </c>
      <c r="G1397" s="8">
        <v>29384600</v>
      </c>
    </row>
    <row r="1398" spans="1:7" ht="20" customHeight="1">
      <c r="A1398" s="6" t="s">
        <v>1403</v>
      </c>
      <c r="B1398" s="7">
        <v>43.830002</v>
      </c>
      <c r="C1398" s="8">
        <v>44.09</v>
      </c>
      <c r="D1398" s="8">
        <v>43.209999000000003</v>
      </c>
      <c r="E1398" s="8">
        <v>43.290000999999997</v>
      </c>
      <c r="F1398" s="8">
        <v>39.148860999999997</v>
      </c>
      <c r="G1398" s="8">
        <v>27613800</v>
      </c>
    </row>
    <row r="1399" spans="1:7" ht="20" customHeight="1">
      <c r="A1399" s="6" t="s">
        <v>1404</v>
      </c>
      <c r="B1399" s="7">
        <v>43.369999</v>
      </c>
      <c r="C1399" s="8">
        <v>43.57</v>
      </c>
      <c r="D1399" s="8">
        <v>43.049999</v>
      </c>
      <c r="E1399" s="8">
        <v>43.439999</v>
      </c>
      <c r="F1399" s="8">
        <v>39.284503999999998</v>
      </c>
      <c r="G1399" s="8">
        <v>32763600</v>
      </c>
    </row>
    <row r="1400" spans="1:7" ht="20" customHeight="1">
      <c r="A1400" s="6" t="s">
        <v>1405</v>
      </c>
      <c r="B1400" s="7">
        <v>43.880001</v>
      </c>
      <c r="C1400" s="8">
        <v>44.299999</v>
      </c>
      <c r="D1400" s="8">
        <v>43.66</v>
      </c>
      <c r="E1400" s="8">
        <v>44.259998000000003</v>
      </c>
      <c r="F1400" s="8">
        <v>40.026062000000003</v>
      </c>
      <c r="G1400" s="8">
        <v>34958900</v>
      </c>
    </row>
    <row r="1401" spans="1:7" ht="20" customHeight="1">
      <c r="A1401" s="6" t="s">
        <v>1406</v>
      </c>
      <c r="B1401" s="7">
        <v>44.75</v>
      </c>
      <c r="C1401" s="8">
        <v>44.75</v>
      </c>
      <c r="D1401" s="8">
        <v>43.75</v>
      </c>
      <c r="E1401" s="8">
        <v>44.610000999999997</v>
      </c>
      <c r="F1401" s="8">
        <v>40.342582999999998</v>
      </c>
      <c r="G1401" s="8">
        <v>28657900</v>
      </c>
    </row>
    <row r="1402" spans="1:7" ht="20" customHeight="1">
      <c r="A1402" s="6" t="s">
        <v>1407</v>
      </c>
      <c r="B1402" s="7">
        <v>44.27</v>
      </c>
      <c r="C1402" s="8">
        <v>45.57</v>
      </c>
      <c r="D1402" s="8">
        <v>43.919998</v>
      </c>
      <c r="E1402" s="8">
        <v>45.57</v>
      </c>
      <c r="F1402" s="8">
        <v>41.210754000000001</v>
      </c>
      <c r="G1402" s="8">
        <v>41839000</v>
      </c>
    </row>
    <row r="1403" spans="1:7" ht="20" customHeight="1">
      <c r="A1403" s="6" t="s">
        <v>1408</v>
      </c>
      <c r="B1403" s="7">
        <v>45.75</v>
      </c>
      <c r="C1403" s="8">
        <v>46.889999000000003</v>
      </c>
      <c r="D1403" s="8">
        <v>45.700001</v>
      </c>
      <c r="E1403" s="8">
        <v>46.630001</v>
      </c>
      <c r="F1403" s="8">
        <v>42.169345999999997</v>
      </c>
      <c r="G1403" s="8">
        <v>34369300</v>
      </c>
    </row>
    <row r="1404" spans="1:7" ht="20" customHeight="1">
      <c r="A1404" s="6" t="s">
        <v>1409</v>
      </c>
      <c r="B1404" s="7">
        <v>46.330002</v>
      </c>
      <c r="C1404" s="8">
        <v>47.18</v>
      </c>
      <c r="D1404" s="8">
        <v>46.220001000000003</v>
      </c>
      <c r="E1404" s="8">
        <v>46.75</v>
      </c>
      <c r="F1404" s="8">
        <v>42.277858999999999</v>
      </c>
      <c r="G1404" s="8">
        <v>27017200</v>
      </c>
    </row>
    <row r="1405" spans="1:7" ht="20" customHeight="1">
      <c r="A1405" s="6" t="s">
        <v>1410</v>
      </c>
      <c r="B1405" s="7">
        <v>47.099997999999999</v>
      </c>
      <c r="C1405" s="8">
        <v>47.349997999999999</v>
      </c>
      <c r="D1405" s="8">
        <v>45.950001</v>
      </c>
      <c r="E1405" s="8">
        <v>46.799999</v>
      </c>
      <c r="F1405" s="8">
        <v>42.323078000000002</v>
      </c>
      <c r="G1405" s="8">
        <v>27711500</v>
      </c>
    </row>
    <row r="1406" spans="1:7" ht="20" customHeight="1">
      <c r="A1406" s="6" t="s">
        <v>1411</v>
      </c>
      <c r="B1406" s="7">
        <v>46.560001</v>
      </c>
      <c r="C1406" s="8">
        <v>47.52</v>
      </c>
      <c r="D1406" s="8">
        <v>46.5</v>
      </c>
      <c r="E1406" s="8">
        <v>47.450001</v>
      </c>
      <c r="F1406" s="8">
        <v>42.910899999999998</v>
      </c>
      <c r="G1406" s="8">
        <v>33772700</v>
      </c>
    </row>
    <row r="1407" spans="1:7" ht="20" customHeight="1">
      <c r="A1407" s="6" t="s">
        <v>1412</v>
      </c>
      <c r="B1407" s="7">
        <v>47.450001</v>
      </c>
      <c r="C1407" s="8">
        <v>47.540000999999997</v>
      </c>
      <c r="D1407" s="8">
        <v>46.919998</v>
      </c>
      <c r="E1407" s="8">
        <v>47.110000999999997</v>
      </c>
      <c r="F1407" s="8">
        <v>42.603439000000002</v>
      </c>
      <c r="G1407" s="8">
        <v>28600600</v>
      </c>
    </row>
    <row r="1408" spans="1:7" ht="20" customHeight="1">
      <c r="A1408" s="6" t="s">
        <v>1413</v>
      </c>
      <c r="B1408" s="7">
        <v>46.98</v>
      </c>
      <c r="C1408" s="8">
        <v>47.07</v>
      </c>
      <c r="D1408" s="8">
        <v>46.5</v>
      </c>
      <c r="E1408" s="8">
        <v>47</v>
      </c>
      <c r="F1408" s="8">
        <v>42.503959999999999</v>
      </c>
      <c r="G1408" s="8">
        <v>19769100</v>
      </c>
    </row>
    <row r="1409" spans="1:7" ht="20" customHeight="1">
      <c r="A1409" s="6" t="s">
        <v>1414</v>
      </c>
      <c r="B1409" s="7">
        <v>46.560001</v>
      </c>
      <c r="C1409" s="8">
        <v>47.130001</v>
      </c>
      <c r="D1409" s="8">
        <v>46.560001</v>
      </c>
      <c r="E1409" s="8">
        <v>46.889999000000003</v>
      </c>
      <c r="F1409" s="8">
        <v>42.404471999999998</v>
      </c>
      <c r="G1409" s="8">
        <v>19987800</v>
      </c>
    </row>
    <row r="1410" spans="1:7" ht="20" customHeight="1">
      <c r="A1410" s="6" t="s">
        <v>1415</v>
      </c>
      <c r="B1410" s="7">
        <v>46.650002000000001</v>
      </c>
      <c r="C1410" s="8">
        <v>47.099997999999999</v>
      </c>
      <c r="D1410" s="8">
        <v>46.529998999999997</v>
      </c>
      <c r="E1410" s="8">
        <v>46.68</v>
      </c>
      <c r="F1410" s="8">
        <v>42.214568999999997</v>
      </c>
      <c r="G1410" s="8">
        <v>24697800</v>
      </c>
    </row>
    <row r="1411" spans="1:7" ht="20" customHeight="1">
      <c r="A1411" s="6" t="s">
        <v>1416</v>
      </c>
      <c r="B1411" s="7">
        <v>47.009998000000003</v>
      </c>
      <c r="C1411" s="8">
        <v>47.029998999999997</v>
      </c>
      <c r="D1411" s="8">
        <v>46.529998999999997</v>
      </c>
      <c r="E1411" s="8">
        <v>47.009998000000003</v>
      </c>
      <c r="F1411" s="8">
        <v>42.512993000000002</v>
      </c>
      <c r="G1411" s="8">
        <v>27189400</v>
      </c>
    </row>
    <row r="1412" spans="1:7" ht="20" customHeight="1">
      <c r="A1412" s="6" t="s">
        <v>1417</v>
      </c>
      <c r="B1412" s="7">
        <v>47.02</v>
      </c>
      <c r="C1412" s="8">
        <v>47.540000999999997</v>
      </c>
      <c r="D1412" s="8">
        <v>46.900002000000001</v>
      </c>
      <c r="E1412" s="8">
        <v>47.509998000000003</v>
      </c>
      <c r="F1412" s="8">
        <v>42.965167999999998</v>
      </c>
      <c r="G1412" s="8">
        <v>26450300</v>
      </c>
    </row>
    <row r="1413" spans="1:7" ht="20" customHeight="1">
      <c r="A1413" s="6" t="s">
        <v>1418</v>
      </c>
      <c r="B1413" s="7">
        <v>47.419998</v>
      </c>
      <c r="C1413" s="8">
        <v>47.880001</v>
      </c>
      <c r="D1413" s="8">
        <v>47.02</v>
      </c>
      <c r="E1413" s="8">
        <v>47.619999</v>
      </c>
      <c r="F1413" s="8">
        <v>43.064639999999997</v>
      </c>
      <c r="G1413" s="8">
        <v>29387600</v>
      </c>
    </row>
    <row r="1414" spans="1:7" ht="20" customHeight="1">
      <c r="A1414" s="6" t="s">
        <v>1419</v>
      </c>
      <c r="B1414" s="7">
        <v>47.439999</v>
      </c>
      <c r="C1414" s="8">
        <v>47.810001</v>
      </c>
      <c r="D1414" s="8">
        <v>47.02</v>
      </c>
      <c r="E1414" s="8">
        <v>47.77</v>
      </c>
      <c r="F1414" s="8">
        <v>43.200297999999997</v>
      </c>
      <c r="G1414" s="8">
        <v>30802200</v>
      </c>
    </row>
    <row r="1415" spans="1:7" ht="20" customHeight="1">
      <c r="A1415" s="6" t="s">
        <v>1420</v>
      </c>
      <c r="B1415" s="7">
        <v>47.919998</v>
      </c>
      <c r="C1415" s="8">
        <v>47.990001999999997</v>
      </c>
      <c r="D1415" s="8">
        <v>47.110000999999997</v>
      </c>
      <c r="E1415" s="8">
        <v>47.200001</v>
      </c>
      <c r="F1415" s="8">
        <v>42.684818</v>
      </c>
      <c r="G1415" s="8">
        <v>25144300</v>
      </c>
    </row>
    <row r="1416" spans="1:7" ht="20" customHeight="1">
      <c r="A1416" s="6" t="s">
        <v>1421</v>
      </c>
      <c r="B1416" s="7">
        <v>47.529998999999997</v>
      </c>
      <c r="C1416" s="8">
        <v>48.950001</v>
      </c>
      <c r="D1416" s="8">
        <v>47.09</v>
      </c>
      <c r="E1416" s="8">
        <v>48.029998999999997</v>
      </c>
      <c r="F1416" s="8">
        <v>43.435420999999998</v>
      </c>
      <c r="G1416" s="8">
        <v>56637100</v>
      </c>
    </row>
    <row r="1417" spans="1:7" ht="20" customHeight="1">
      <c r="A1417" s="6" t="s">
        <v>1422</v>
      </c>
      <c r="B1417" s="7">
        <v>52.299999</v>
      </c>
      <c r="C1417" s="8">
        <v>54.07</v>
      </c>
      <c r="D1417" s="8">
        <v>52.25</v>
      </c>
      <c r="E1417" s="8">
        <v>52.869999</v>
      </c>
      <c r="F1417" s="8">
        <v>47.812424</v>
      </c>
      <c r="G1417" s="8">
        <v>135227100</v>
      </c>
    </row>
    <row r="1418" spans="1:7" ht="20" customHeight="1">
      <c r="A1418" s="6" t="s">
        <v>1423</v>
      </c>
      <c r="B1418" s="7">
        <v>52.529998999999997</v>
      </c>
      <c r="C1418" s="8">
        <v>54.32</v>
      </c>
      <c r="D1418" s="8">
        <v>52.5</v>
      </c>
      <c r="E1418" s="8">
        <v>54.25</v>
      </c>
      <c r="F1418" s="8">
        <v>49.060406</v>
      </c>
      <c r="G1418" s="8">
        <v>64633300</v>
      </c>
    </row>
    <row r="1419" spans="1:7" ht="20" customHeight="1">
      <c r="A1419" s="6" t="s">
        <v>1424</v>
      </c>
      <c r="B1419" s="7">
        <v>53.990001999999997</v>
      </c>
      <c r="C1419" s="8">
        <v>54.369999</v>
      </c>
      <c r="D1419" s="8">
        <v>53.580002</v>
      </c>
      <c r="E1419" s="8">
        <v>53.689999</v>
      </c>
      <c r="F1419" s="8">
        <v>48.553973999999997</v>
      </c>
      <c r="G1419" s="8">
        <v>50999900</v>
      </c>
    </row>
    <row r="1420" spans="1:7" ht="20" customHeight="1">
      <c r="A1420" s="6" t="s">
        <v>1425</v>
      </c>
      <c r="B1420" s="7">
        <v>53.540000999999997</v>
      </c>
      <c r="C1420" s="8">
        <v>53.98</v>
      </c>
      <c r="D1420" s="8">
        <v>52.860000999999997</v>
      </c>
      <c r="E1420" s="8">
        <v>53.98</v>
      </c>
      <c r="F1420" s="8">
        <v>48.816231000000002</v>
      </c>
      <c r="G1420" s="8">
        <v>47000800</v>
      </c>
    </row>
    <row r="1421" spans="1:7" ht="20" customHeight="1">
      <c r="A1421" s="6" t="s">
        <v>1426</v>
      </c>
      <c r="B1421" s="7">
        <v>53.540000999999997</v>
      </c>
      <c r="C1421" s="8">
        <v>53.830002</v>
      </c>
      <c r="D1421" s="8">
        <v>53.220001000000003</v>
      </c>
      <c r="E1421" s="8">
        <v>53.360000999999997</v>
      </c>
      <c r="F1421" s="8">
        <v>48.255547</v>
      </c>
      <c r="G1421" s="8">
        <v>30202100</v>
      </c>
    </row>
    <row r="1422" spans="1:7" ht="20" customHeight="1">
      <c r="A1422" s="6" t="s">
        <v>1427</v>
      </c>
      <c r="B1422" s="7">
        <v>53.32</v>
      </c>
      <c r="C1422" s="8">
        <v>53.990001999999997</v>
      </c>
      <c r="D1422" s="8">
        <v>52.619999</v>
      </c>
      <c r="E1422" s="8">
        <v>52.639999000000003</v>
      </c>
      <c r="F1422" s="8">
        <v>47.604427000000001</v>
      </c>
      <c r="G1422" s="8">
        <v>46619800</v>
      </c>
    </row>
    <row r="1423" spans="1:7" ht="20" customHeight="1">
      <c r="A1423" s="6" t="s">
        <v>1428</v>
      </c>
      <c r="B1423" s="7">
        <v>52.849997999999999</v>
      </c>
      <c r="C1423" s="8">
        <v>53.360000999999997</v>
      </c>
      <c r="D1423" s="8">
        <v>52.619999</v>
      </c>
      <c r="E1423" s="8">
        <v>53.240001999999997</v>
      </c>
      <c r="F1423" s="8">
        <v>48.147033999999998</v>
      </c>
      <c r="G1423" s="8">
        <v>30285000</v>
      </c>
    </row>
    <row r="1424" spans="1:7" ht="20" customHeight="1">
      <c r="A1424" s="6" t="s">
        <v>1429</v>
      </c>
      <c r="B1424" s="7">
        <v>52.93</v>
      </c>
      <c r="C1424" s="8">
        <v>54.389999000000003</v>
      </c>
      <c r="D1424" s="8">
        <v>52.900002000000001</v>
      </c>
      <c r="E1424" s="8">
        <v>54.150002000000001</v>
      </c>
      <c r="F1424" s="8">
        <v>48.969985999999999</v>
      </c>
      <c r="G1424" s="8">
        <v>36596900</v>
      </c>
    </row>
    <row r="1425" spans="1:7" ht="20" customHeight="1">
      <c r="A1425" s="6" t="s">
        <v>1430</v>
      </c>
      <c r="B1425" s="7">
        <v>54.18</v>
      </c>
      <c r="C1425" s="8">
        <v>54.880001</v>
      </c>
      <c r="D1425" s="8">
        <v>54.060001</v>
      </c>
      <c r="E1425" s="8">
        <v>54.400002000000001</v>
      </c>
      <c r="F1425" s="8">
        <v>49.196060000000003</v>
      </c>
      <c r="G1425" s="8">
        <v>37087800</v>
      </c>
    </row>
    <row r="1426" spans="1:7" ht="20" customHeight="1">
      <c r="A1426" s="6" t="s">
        <v>1431</v>
      </c>
      <c r="B1426" s="7">
        <v>54.490001999999997</v>
      </c>
      <c r="C1426" s="8">
        <v>54.700001</v>
      </c>
      <c r="D1426" s="8">
        <v>54</v>
      </c>
      <c r="E1426" s="8">
        <v>54.380001</v>
      </c>
      <c r="F1426" s="8">
        <v>49.177970999999999</v>
      </c>
      <c r="G1426" s="8">
        <v>31468500</v>
      </c>
    </row>
    <row r="1427" spans="1:7" ht="20" customHeight="1">
      <c r="A1427" s="6" t="s">
        <v>1432</v>
      </c>
      <c r="B1427" s="7">
        <v>54.09</v>
      </c>
      <c r="C1427" s="8">
        <v>54.98</v>
      </c>
      <c r="D1427" s="8">
        <v>53.959999000000003</v>
      </c>
      <c r="E1427" s="8">
        <v>54.919998</v>
      </c>
      <c r="F1427" s="8">
        <v>49.666316999999999</v>
      </c>
      <c r="G1427" s="8">
        <v>32851200</v>
      </c>
    </row>
    <row r="1428" spans="1:7" ht="20" customHeight="1">
      <c r="A1428" s="6" t="s">
        <v>1433</v>
      </c>
      <c r="B1428" s="7">
        <v>54.549999</v>
      </c>
      <c r="C1428" s="8">
        <v>54.869999</v>
      </c>
      <c r="D1428" s="8">
        <v>53.560001</v>
      </c>
      <c r="E1428" s="8">
        <v>54.16</v>
      </c>
      <c r="F1428" s="8">
        <v>48.979022999999998</v>
      </c>
      <c r="G1428" s="8">
        <v>32513100</v>
      </c>
    </row>
    <row r="1429" spans="1:7" ht="20" customHeight="1">
      <c r="A1429" s="6" t="s">
        <v>1434</v>
      </c>
      <c r="B1429" s="7">
        <v>54.07</v>
      </c>
      <c r="C1429" s="8">
        <v>54.130001</v>
      </c>
      <c r="D1429" s="8">
        <v>53.27</v>
      </c>
      <c r="E1429" s="8">
        <v>53.509998000000003</v>
      </c>
      <c r="F1429" s="8">
        <v>48.391193000000001</v>
      </c>
      <c r="G1429" s="8">
        <v>55283700</v>
      </c>
    </row>
    <row r="1430" spans="1:7" ht="20" customHeight="1">
      <c r="A1430" s="6" t="s">
        <v>1435</v>
      </c>
      <c r="B1430" s="7">
        <v>53.700001</v>
      </c>
      <c r="C1430" s="8">
        <v>54.200001</v>
      </c>
      <c r="D1430" s="8">
        <v>53.459999000000003</v>
      </c>
      <c r="E1430" s="8">
        <v>53.650002000000001</v>
      </c>
      <c r="F1430" s="8">
        <v>48.517806999999998</v>
      </c>
      <c r="G1430" s="8">
        <v>36516300</v>
      </c>
    </row>
    <row r="1431" spans="1:7" ht="20" customHeight="1">
      <c r="A1431" s="6" t="s">
        <v>1436</v>
      </c>
      <c r="B1431" s="7">
        <v>53.48</v>
      </c>
      <c r="C1431" s="8">
        <v>53.98</v>
      </c>
      <c r="D1431" s="8">
        <v>53.189999</v>
      </c>
      <c r="E1431" s="8">
        <v>53.32</v>
      </c>
      <c r="F1431" s="8">
        <v>48.219375999999997</v>
      </c>
      <c r="G1431" s="8">
        <v>35361100</v>
      </c>
    </row>
    <row r="1432" spans="1:7" ht="20" customHeight="1">
      <c r="A1432" s="6" t="s">
        <v>1437</v>
      </c>
      <c r="B1432" s="7">
        <v>53.07</v>
      </c>
      <c r="C1432" s="8">
        <v>53.290000999999997</v>
      </c>
      <c r="D1432" s="8">
        <v>52.529998999999997</v>
      </c>
      <c r="E1432" s="8">
        <v>52.84</v>
      </c>
      <c r="F1432" s="8">
        <v>47.785294</v>
      </c>
      <c r="G1432" s="8">
        <v>36848200</v>
      </c>
    </row>
    <row r="1433" spans="1:7" ht="20" customHeight="1">
      <c r="A1433" s="6" t="s">
        <v>1438</v>
      </c>
      <c r="B1433" s="7">
        <v>53.080002</v>
      </c>
      <c r="C1433" s="8">
        <v>53.889999000000003</v>
      </c>
      <c r="D1433" s="8">
        <v>52.849997999999999</v>
      </c>
      <c r="E1433" s="8">
        <v>53.77</v>
      </c>
      <c r="F1433" s="8">
        <v>48.626323999999997</v>
      </c>
      <c r="G1433" s="8">
        <v>32165200</v>
      </c>
    </row>
    <row r="1434" spans="1:7" ht="20" customHeight="1">
      <c r="A1434" s="6" t="s">
        <v>1439</v>
      </c>
      <c r="B1434" s="7">
        <v>53.169998</v>
      </c>
      <c r="C1434" s="8">
        <v>53.529998999999997</v>
      </c>
      <c r="D1434" s="8">
        <v>52.849997999999999</v>
      </c>
      <c r="E1434" s="8">
        <v>52.970001000000003</v>
      </c>
      <c r="F1434" s="8">
        <v>48.225746000000001</v>
      </c>
      <c r="G1434" s="8">
        <v>31551300</v>
      </c>
    </row>
    <row r="1435" spans="1:7" ht="20" customHeight="1">
      <c r="A1435" s="6" t="s">
        <v>1440</v>
      </c>
      <c r="B1435" s="7">
        <v>53</v>
      </c>
      <c r="C1435" s="8">
        <v>53.98</v>
      </c>
      <c r="D1435" s="8">
        <v>52.98</v>
      </c>
      <c r="E1435" s="8">
        <v>53.849997999999999</v>
      </c>
      <c r="F1435" s="8">
        <v>49.026924000000001</v>
      </c>
      <c r="G1435" s="8">
        <v>29710000</v>
      </c>
    </row>
    <row r="1436" spans="1:7" ht="20" customHeight="1">
      <c r="A1436" s="6" t="s">
        <v>1441</v>
      </c>
      <c r="B1436" s="7">
        <v>53.990001999999997</v>
      </c>
      <c r="C1436" s="8">
        <v>54.66</v>
      </c>
      <c r="D1436" s="8">
        <v>53.779998999999997</v>
      </c>
      <c r="E1436" s="8">
        <v>53.939999</v>
      </c>
      <c r="F1436" s="8">
        <v>49.108871000000001</v>
      </c>
      <c r="G1436" s="8">
        <v>28149200</v>
      </c>
    </row>
    <row r="1437" spans="1:7" ht="20" customHeight="1">
      <c r="A1437" s="6" t="s">
        <v>1442</v>
      </c>
      <c r="B1437" s="7">
        <v>54.25</v>
      </c>
      <c r="C1437" s="8">
        <v>54.299999</v>
      </c>
      <c r="D1437" s="8">
        <v>53.27</v>
      </c>
      <c r="E1437" s="8">
        <v>54.189999</v>
      </c>
      <c r="F1437" s="8">
        <v>49.336463999999999</v>
      </c>
      <c r="G1437" s="8">
        <v>37147600</v>
      </c>
    </row>
    <row r="1438" spans="1:7" ht="20" customHeight="1">
      <c r="A1438" s="6" t="s">
        <v>1443</v>
      </c>
      <c r="B1438" s="7">
        <v>54.25</v>
      </c>
      <c r="C1438" s="8">
        <v>54.459999000000003</v>
      </c>
      <c r="D1438" s="8">
        <v>53.75</v>
      </c>
      <c r="E1438" s="8">
        <v>54.189999</v>
      </c>
      <c r="F1438" s="8">
        <v>49.336463999999999</v>
      </c>
      <c r="G1438" s="8">
        <v>28235900</v>
      </c>
    </row>
    <row r="1439" spans="1:7" ht="20" customHeight="1">
      <c r="A1439" s="6" t="s">
        <v>1444</v>
      </c>
      <c r="B1439" s="7">
        <v>53.919998</v>
      </c>
      <c r="C1439" s="8">
        <v>54.439999</v>
      </c>
      <c r="D1439" s="8">
        <v>53.580002</v>
      </c>
      <c r="E1439" s="8">
        <v>54.25</v>
      </c>
      <c r="F1439" s="8">
        <v>49.391094000000002</v>
      </c>
      <c r="G1439" s="8">
        <v>24600000</v>
      </c>
    </row>
    <row r="1440" spans="1:7" ht="20" customHeight="1">
      <c r="A1440" s="6" t="s">
        <v>1445</v>
      </c>
      <c r="B1440" s="7">
        <v>54.09</v>
      </c>
      <c r="C1440" s="8">
        <v>54.23</v>
      </c>
      <c r="D1440" s="8">
        <v>53.689999</v>
      </c>
      <c r="E1440" s="8">
        <v>53.689999</v>
      </c>
      <c r="F1440" s="8">
        <v>48.881245</v>
      </c>
      <c r="G1440" s="8">
        <v>21005100</v>
      </c>
    </row>
    <row r="1441" spans="1:7" ht="20" customHeight="1">
      <c r="A1441" s="6" t="s">
        <v>1446</v>
      </c>
      <c r="B1441" s="7">
        <v>53.799999</v>
      </c>
      <c r="C1441" s="8">
        <v>54.080002</v>
      </c>
      <c r="D1441" s="8">
        <v>53.790000999999997</v>
      </c>
      <c r="E1441" s="8">
        <v>53.93</v>
      </c>
      <c r="F1441" s="8">
        <v>49.099758000000001</v>
      </c>
      <c r="G1441" s="8">
        <v>9009100</v>
      </c>
    </row>
    <row r="1442" spans="1:7" ht="20" customHeight="1">
      <c r="A1442" s="6" t="s">
        <v>1447</v>
      </c>
      <c r="B1442" s="7">
        <v>54.540000999999997</v>
      </c>
      <c r="C1442" s="8">
        <v>54.959999000000003</v>
      </c>
      <c r="D1442" s="8">
        <v>54</v>
      </c>
      <c r="E1442" s="8">
        <v>54.349997999999999</v>
      </c>
      <c r="F1442" s="8">
        <v>49.482143000000001</v>
      </c>
      <c r="G1442" s="8">
        <v>56241400</v>
      </c>
    </row>
    <row r="1443" spans="1:7" ht="20" customHeight="1">
      <c r="A1443" s="6" t="s">
        <v>1448</v>
      </c>
      <c r="B1443" s="7">
        <v>54.41</v>
      </c>
      <c r="C1443" s="8">
        <v>55.23</v>
      </c>
      <c r="D1443" s="8">
        <v>54.299999</v>
      </c>
      <c r="E1443" s="8">
        <v>55.220001000000003</v>
      </c>
      <c r="F1443" s="8">
        <v>50.27422</v>
      </c>
      <c r="G1443" s="8">
        <v>39952800</v>
      </c>
    </row>
    <row r="1444" spans="1:7" ht="20" customHeight="1">
      <c r="A1444" s="6" t="s">
        <v>1449</v>
      </c>
      <c r="B1444" s="7">
        <v>55.32</v>
      </c>
      <c r="C1444" s="8">
        <v>55.959999000000003</v>
      </c>
      <c r="D1444" s="8">
        <v>55.060001</v>
      </c>
      <c r="E1444" s="8">
        <v>55.209999000000003</v>
      </c>
      <c r="F1444" s="8">
        <v>50.265106000000003</v>
      </c>
      <c r="G1444" s="8">
        <v>47274900</v>
      </c>
    </row>
    <row r="1445" spans="1:7" ht="20" customHeight="1">
      <c r="A1445" s="6" t="s">
        <v>1450</v>
      </c>
      <c r="B1445" s="7">
        <v>55.490001999999997</v>
      </c>
      <c r="C1445" s="8">
        <v>55.77</v>
      </c>
      <c r="D1445" s="8">
        <v>53.93</v>
      </c>
      <c r="E1445" s="8">
        <v>54.200001</v>
      </c>
      <c r="F1445" s="8">
        <v>49.345576999999999</v>
      </c>
      <c r="G1445" s="8">
        <v>38627800</v>
      </c>
    </row>
    <row r="1446" spans="1:7" ht="20" customHeight="1">
      <c r="A1446" s="6" t="s">
        <v>1451</v>
      </c>
      <c r="B1446" s="7">
        <v>54.119999</v>
      </c>
      <c r="C1446" s="8">
        <v>56.23</v>
      </c>
      <c r="D1446" s="8">
        <v>54.099997999999999</v>
      </c>
      <c r="E1446" s="8">
        <v>55.91</v>
      </c>
      <c r="F1446" s="8">
        <v>50.902416000000002</v>
      </c>
      <c r="G1446" s="8">
        <v>43963700</v>
      </c>
    </row>
    <row r="1447" spans="1:7" ht="20" customHeight="1">
      <c r="A1447" s="6" t="s">
        <v>1452</v>
      </c>
      <c r="B1447" s="7">
        <v>55.790000999999997</v>
      </c>
      <c r="C1447" s="8">
        <v>55.970001000000003</v>
      </c>
      <c r="D1447" s="8">
        <v>55.290000999999997</v>
      </c>
      <c r="E1447" s="8">
        <v>55.810001</v>
      </c>
      <c r="F1447" s="8">
        <v>50.811382000000002</v>
      </c>
      <c r="G1447" s="8">
        <v>30709800</v>
      </c>
    </row>
    <row r="1448" spans="1:7" ht="20" customHeight="1">
      <c r="A1448" s="6" t="s">
        <v>1453</v>
      </c>
      <c r="B1448" s="7">
        <v>55.470001000000003</v>
      </c>
      <c r="C1448" s="8">
        <v>56.099997999999999</v>
      </c>
      <c r="D1448" s="8">
        <v>54.990001999999997</v>
      </c>
      <c r="E1448" s="8">
        <v>55.790000999999997</v>
      </c>
      <c r="F1448" s="8">
        <v>50.793166999999997</v>
      </c>
      <c r="G1448" s="8">
        <v>32878000</v>
      </c>
    </row>
    <row r="1449" spans="1:7" ht="20" customHeight="1">
      <c r="A1449" s="6" t="s">
        <v>1454</v>
      </c>
      <c r="B1449" s="7">
        <v>55.369999</v>
      </c>
      <c r="C1449" s="8">
        <v>55.869999</v>
      </c>
      <c r="D1449" s="8">
        <v>54.509998000000003</v>
      </c>
      <c r="E1449" s="8">
        <v>54.98</v>
      </c>
      <c r="F1449" s="8">
        <v>50.055714000000002</v>
      </c>
      <c r="G1449" s="8">
        <v>36373200</v>
      </c>
    </row>
    <row r="1450" spans="1:7" ht="20" customHeight="1">
      <c r="A1450" s="6" t="s">
        <v>1455</v>
      </c>
      <c r="B1450" s="7">
        <v>55.389999000000003</v>
      </c>
      <c r="C1450" s="8">
        <v>55.66</v>
      </c>
      <c r="D1450" s="8">
        <v>55.009998000000003</v>
      </c>
      <c r="E1450" s="8">
        <v>55.27</v>
      </c>
      <c r="F1450" s="8">
        <v>50.319744</v>
      </c>
      <c r="G1450" s="8">
        <v>31775800</v>
      </c>
    </row>
    <row r="1451" spans="1:7" ht="20" customHeight="1">
      <c r="A1451" s="6" t="s">
        <v>1456</v>
      </c>
      <c r="B1451" s="7">
        <v>54.709999000000003</v>
      </c>
      <c r="C1451" s="8">
        <v>55.099997999999999</v>
      </c>
      <c r="D1451" s="8">
        <v>54.009998000000003</v>
      </c>
      <c r="E1451" s="8">
        <v>54.060001</v>
      </c>
      <c r="F1451" s="8">
        <v>49.218124000000003</v>
      </c>
      <c r="G1451" s="8">
        <v>39549500</v>
      </c>
    </row>
    <row r="1452" spans="1:7" ht="20" customHeight="1">
      <c r="A1452" s="6" t="s">
        <v>1457</v>
      </c>
      <c r="B1452" s="7">
        <v>54.330002</v>
      </c>
      <c r="C1452" s="8">
        <v>55.209999000000003</v>
      </c>
      <c r="D1452" s="8">
        <v>53.68</v>
      </c>
      <c r="E1452" s="8">
        <v>55.139999000000003</v>
      </c>
      <c r="F1452" s="8">
        <v>50.201388999999999</v>
      </c>
      <c r="G1452" s="8">
        <v>46768900</v>
      </c>
    </row>
    <row r="1453" spans="1:7" ht="20" customHeight="1">
      <c r="A1453" s="6" t="s">
        <v>1458</v>
      </c>
      <c r="B1453" s="7">
        <v>55.66</v>
      </c>
      <c r="C1453" s="8">
        <v>55.900002000000001</v>
      </c>
      <c r="D1453" s="8">
        <v>55.09</v>
      </c>
      <c r="E1453" s="8">
        <v>55.200001</v>
      </c>
      <c r="F1453" s="8">
        <v>50.256011999999998</v>
      </c>
      <c r="G1453" s="8">
        <v>39843000</v>
      </c>
    </row>
    <row r="1454" spans="1:7" ht="20" customHeight="1">
      <c r="A1454" s="6" t="s">
        <v>1459</v>
      </c>
      <c r="B1454" s="7">
        <v>55.540000999999997</v>
      </c>
      <c r="C1454" s="8">
        <v>56.25</v>
      </c>
      <c r="D1454" s="8">
        <v>54.759998000000003</v>
      </c>
      <c r="E1454" s="8">
        <v>56.130001</v>
      </c>
      <c r="F1454" s="8">
        <v>51.102718000000003</v>
      </c>
      <c r="G1454" s="8">
        <v>37503300</v>
      </c>
    </row>
    <row r="1455" spans="1:7" ht="20" customHeight="1">
      <c r="A1455" s="6" t="s">
        <v>1460</v>
      </c>
      <c r="B1455" s="7">
        <v>56.360000999999997</v>
      </c>
      <c r="C1455" s="8">
        <v>56.790000999999997</v>
      </c>
      <c r="D1455" s="8">
        <v>55.529998999999997</v>
      </c>
      <c r="E1455" s="8">
        <v>55.700001</v>
      </c>
      <c r="F1455" s="8">
        <v>50.711227000000001</v>
      </c>
      <c r="G1455" s="8">
        <v>41280900</v>
      </c>
    </row>
    <row r="1456" spans="1:7" ht="20" customHeight="1">
      <c r="A1456" s="6" t="s">
        <v>1461</v>
      </c>
      <c r="B1456" s="7">
        <v>55.77</v>
      </c>
      <c r="C1456" s="8">
        <v>56</v>
      </c>
      <c r="D1456" s="8">
        <v>54.029998999999997</v>
      </c>
      <c r="E1456" s="8">
        <v>54.130001</v>
      </c>
      <c r="F1456" s="8">
        <v>49.281834000000003</v>
      </c>
      <c r="G1456" s="8">
        <v>84684200</v>
      </c>
    </row>
    <row r="1457" spans="1:7" ht="20" customHeight="1">
      <c r="A1457" s="6" t="s">
        <v>1462</v>
      </c>
      <c r="B1457" s="7">
        <v>54.880001</v>
      </c>
      <c r="C1457" s="8">
        <v>55.349997999999999</v>
      </c>
      <c r="D1457" s="8">
        <v>54.23</v>
      </c>
      <c r="E1457" s="8">
        <v>54.830002</v>
      </c>
      <c r="F1457" s="8">
        <v>49.919155000000003</v>
      </c>
      <c r="G1457" s="8">
        <v>37246300</v>
      </c>
    </row>
    <row r="1458" spans="1:7" ht="20" customHeight="1">
      <c r="A1458" s="6" t="s">
        <v>1463</v>
      </c>
      <c r="B1458" s="7">
        <v>54.990001999999997</v>
      </c>
      <c r="C1458" s="8">
        <v>55.48</v>
      </c>
      <c r="D1458" s="8">
        <v>54.5</v>
      </c>
      <c r="E1458" s="8">
        <v>55.349997999999999</v>
      </c>
      <c r="F1458" s="8">
        <v>50.392563000000003</v>
      </c>
      <c r="G1458" s="8">
        <v>28322200</v>
      </c>
    </row>
    <row r="1459" spans="1:7" ht="20" customHeight="1">
      <c r="A1459" s="6" t="s">
        <v>1464</v>
      </c>
      <c r="B1459" s="7">
        <v>55.700001</v>
      </c>
      <c r="C1459" s="8">
        <v>55.880001</v>
      </c>
      <c r="D1459" s="8">
        <v>55.439999</v>
      </c>
      <c r="E1459" s="8">
        <v>55.82</v>
      </c>
      <c r="F1459" s="8">
        <v>50.820476999999997</v>
      </c>
      <c r="G1459" s="8">
        <v>27279800</v>
      </c>
    </row>
    <row r="1460" spans="1:7" ht="20" customHeight="1">
      <c r="A1460" s="6" t="s">
        <v>1465</v>
      </c>
      <c r="B1460" s="7">
        <v>55.860000999999997</v>
      </c>
      <c r="C1460" s="8">
        <v>55.959999000000003</v>
      </c>
      <c r="D1460" s="8">
        <v>55.43</v>
      </c>
      <c r="E1460" s="8">
        <v>55.669998</v>
      </c>
      <c r="F1460" s="8">
        <v>50.683906999999998</v>
      </c>
      <c r="G1460" s="8">
        <v>9558500</v>
      </c>
    </row>
    <row r="1461" spans="1:7" ht="20" customHeight="1">
      <c r="A1461" s="6" t="s">
        <v>1466</v>
      </c>
      <c r="B1461" s="7">
        <v>55.349997999999999</v>
      </c>
      <c r="C1461" s="8">
        <v>55.950001</v>
      </c>
      <c r="D1461" s="8">
        <v>54.98</v>
      </c>
      <c r="E1461" s="8">
        <v>55.950001</v>
      </c>
      <c r="F1461" s="8">
        <v>50.938842999999999</v>
      </c>
      <c r="G1461" s="8">
        <v>22458300</v>
      </c>
    </row>
    <row r="1462" spans="1:7" ht="20" customHeight="1">
      <c r="A1462" s="6" t="s">
        <v>1467</v>
      </c>
      <c r="B1462" s="7">
        <v>56.290000999999997</v>
      </c>
      <c r="C1462" s="8">
        <v>56.849997999999999</v>
      </c>
      <c r="D1462" s="8">
        <v>56.060001</v>
      </c>
      <c r="E1462" s="8">
        <v>56.549999</v>
      </c>
      <c r="F1462" s="8">
        <v>51.485104</v>
      </c>
      <c r="G1462" s="8">
        <v>27731400</v>
      </c>
    </row>
    <row r="1463" spans="1:7" ht="20" customHeight="1">
      <c r="A1463" s="6" t="s">
        <v>1468</v>
      </c>
      <c r="B1463" s="7">
        <v>56.470001000000003</v>
      </c>
      <c r="C1463" s="8">
        <v>56.779998999999997</v>
      </c>
      <c r="D1463" s="8">
        <v>56.290000999999997</v>
      </c>
      <c r="E1463" s="8">
        <v>56.310001</v>
      </c>
      <c r="F1463" s="8">
        <v>51.266593999999998</v>
      </c>
      <c r="G1463" s="8">
        <v>21704500</v>
      </c>
    </row>
    <row r="1464" spans="1:7" ht="20" customHeight="1">
      <c r="A1464" s="6" t="s">
        <v>1469</v>
      </c>
      <c r="B1464" s="7">
        <v>56.040000999999997</v>
      </c>
      <c r="C1464" s="8">
        <v>56.189999</v>
      </c>
      <c r="D1464" s="8">
        <v>55.419998</v>
      </c>
      <c r="E1464" s="8">
        <v>55.48</v>
      </c>
      <c r="F1464" s="8">
        <v>50.510928999999997</v>
      </c>
      <c r="G1464" s="8">
        <v>27334100</v>
      </c>
    </row>
    <row r="1465" spans="1:7" ht="20" customHeight="1">
      <c r="A1465" s="6" t="s">
        <v>1470</v>
      </c>
      <c r="B1465" s="7">
        <v>54.32</v>
      </c>
      <c r="C1465" s="8">
        <v>54.799999</v>
      </c>
      <c r="D1465" s="8">
        <v>53.389999000000003</v>
      </c>
      <c r="E1465" s="8">
        <v>54.799999</v>
      </c>
      <c r="F1465" s="8">
        <v>49.891834000000003</v>
      </c>
      <c r="G1465" s="8">
        <v>53778000</v>
      </c>
    </row>
    <row r="1466" spans="1:7" ht="20" customHeight="1">
      <c r="A1466" s="6" t="s">
        <v>1471</v>
      </c>
      <c r="B1466" s="7">
        <v>54.93</v>
      </c>
      <c r="C1466" s="8">
        <v>55.389999000000003</v>
      </c>
      <c r="D1466" s="8">
        <v>54.540000999999997</v>
      </c>
      <c r="E1466" s="8">
        <v>55.049999</v>
      </c>
      <c r="F1466" s="8">
        <v>50.119446000000003</v>
      </c>
      <c r="G1466" s="8">
        <v>34079700</v>
      </c>
    </row>
    <row r="1467" spans="1:7" ht="20" customHeight="1">
      <c r="A1467" s="6" t="s">
        <v>1472</v>
      </c>
      <c r="B1467" s="7">
        <v>54.32</v>
      </c>
      <c r="C1467" s="8">
        <v>54.400002000000001</v>
      </c>
      <c r="D1467" s="8">
        <v>53.639999000000003</v>
      </c>
      <c r="E1467" s="8">
        <v>54.049999</v>
      </c>
      <c r="F1467" s="8">
        <v>49.209010999999997</v>
      </c>
      <c r="G1467" s="8">
        <v>39518900</v>
      </c>
    </row>
    <row r="1468" spans="1:7" ht="20" customHeight="1">
      <c r="A1468" s="6" t="s">
        <v>1473</v>
      </c>
      <c r="B1468" s="7">
        <v>52.700001</v>
      </c>
      <c r="C1468" s="8">
        <v>53.490001999999997</v>
      </c>
      <c r="D1468" s="8">
        <v>52.07</v>
      </c>
      <c r="E1468" s="8">
        <v>52.169998</v>
      </c>
      <c r="F1468" s="8">
        <v>47.497397999999997</v>
      </c>
      <c r="G1468" s="8">
        <v>56564900</v>
      </c>
    </row>
    <row r="1469" spans="1:7" ht="20" customHeight="1">
      <c r="A1469" s="6" t="s">
        <v>1474</v>
      </c>
      <c r="B1469" s="7">
        <v>52.369999</v>
      </c>
      <c r="C1469" s="8">
        <v>53.279998999999997</v>
      </c>
      <c r="D1469" s="8">
        <v>52.150002000000001</v>
      </c>
      <c r="E1469" s="8">
        <v>52.330002</v>
      </c>
      <c r="F1469" s="8">
        <v>47.643062999999998</v>
      </c>
      <c r="G1469" s="8">
        <v>48754000</v>
      </c>
    </row>
    <row r="1470" spans="1:7" ht="20" customHeight="1">
      <c r="A1470" s="6" t="s">
        <v>1475</v>
      </c>
      <c r="B1470" s="7">
        <v>52.509998000000003</v>
      </c>
      <c r="C1470" s="8">
        <v>52.849997999999999</v>
      </c>
      <c r="D1470" s="8">
        <v>51.459999000000003</v>
      </c>
      <c r="E1470" s="8">
        <v>52.299999</v>
      </c>
      <c r="F1470" s="8">
        <v>47.615746000000001</v>
      </c>
      <c r="G1470" s="8">
        <v>36943800</v>
      </c>
    </row>
    <row r="1471" spans="1:7" ht="20" customHeight="1">
      <c r="A1471" s="6" t="s">
        <v>1476</v>
      </c>
      <c r="B1471" s="7">
        <v>52.759998000000003</v>
      </c>
      <c r="C1471" s="8">
        <v>53.099997999999999</v>
      </c>
      <c r="D1471" s="8">
        <v>52.060001</v>
      </c>
      <c r="E1471" s="8">
        <v>52.779998999999997</v>
      </c>
      <c r="F1471" s="8">
        <v>48.052753000000003</v>
      </c>
      <c r="G1471" s="8">
        <v>36095500</v>
      </c>
    </row>
    <row r="1472" spans="1:7" ht="20" customHeight="1">
      <c r="A1472" s="6" t="s">
        <v>1477</v>
      </c>
      <c r="B1472" s="7">
        <v>53.799999</v>
      </c>
      <c r="C1472" s="8">
        <v>54.07</v>
      </c>
      <c r="D1472" s="8">
        <v>51.299999</v>
      </c>
      <c r="E1472" s="8">
        <v>51.639999000000003</v>
      </c>
      <c r="F1472" s="8">
        <v>47.014870000000002</v>
      </c>
      <c r="G1472" s="8">
        <v>66883600</v>
      </c>
    </row>
    <row r="1473" spans="1:7" ht="20" customHeight="1">
      <c r="A1473" s="6" t="s">
        <v>1478</v>
      </c>
      <c r="B1473" s="7">
        <v>52</v>
      </c>
      <c r="C1473" s="8">
        <v>53.419998</v>
      </c>
      <c r="D1473" s="8">
        <v>51.57</v>
      </c>
      <c r="E1473" s="8">
        <v>53.110000999999997</v>
      </c>
      <c r="F1473" s="8">
        <v>48.353203000000001</v>
      </c>
      <c r="G1473" s="8">
        <v>52381900</v>
      </c>
    </row>
    <row r="1474" spans="1:7" ht="20" customHeight="1">
      <c r="A1474" s="6" t="s">
        <v>1479</v>
      </c>
      <c r="B1474" s="7">
        <v>51.310001</v>
      </c>
      <c r="C1474" s="8">
        <v>51.970001000000003</v>
      </c>
      <c r="D1474" s="8">
        <v>50.34</v>
      </c>
      <c r="E1474" s="8">
        <v>50.990001999999997</v>
      </c>
      <c r="F1474" s="8">
        <v>46.423088</v>
      </c>
      <c r="G1474" s="8">
        <v>71820700</v>
      </c>
    </row>
    <row r="1475" spans="1:7" ht="20" customHeight="1">
      <c r="A1475" s="6" t="s">
        <v>1480</v>
      </c>
      <c r="B1475" s="7">
        <v>51.48</v>
      </c>
      <c r="C1475" s="8">
        <v>51.68</v>
      </c>
      <c r="D1475" s="8">
        <v>50.060001</v>
      </c>
      <c r="E1475" s="8">
        <v>50.560001</v>
      </c>
      <c r="F1475" s="8">
        <v>46.031593000000001</v>
      </c>
      <c r="G1475" s="8">
        <v>43564500</v>
      </c>
    </row>
    <row r="1476" spans="1:7" ht="20" customHeight="1">
      <c r="A1476" s="6" t="s">
        <v>1481</v>
      </c>
      <c r="B1476" s="7">
        <v>49.98</v>
      </c>
      <c r="C1476" s="8">
        <v>51.380001</v>
      </c>
      <c r="D1476" s="8">
        <v>49.099997999999999</v>
      </c>
      <c r="E1476" s="8">
        <v>50.790000999999997</v>
      </c>
      <c r="F1476" s="8">
        <v>46.240989999999996</v>
      </c>
      <c r="G1476" s="8">
        <v>63273000</v>
      </c>
    </row>
    <row r="1477" spans="1:7" ht="20" customHeight="1">
      <c r="A1477" s="6" t="s">
        <v>1482</v>
      </c>
      <c r="B1477" s="7">
        <v>51</v>
      </c>
      <c r="C1477" s="8">
        <v>51.580002</v>
      </c>
      <c r="D1477" s="8">
        <v>50.299999</v>
      </c>
      <c r="E1477" s="8">
        <v>50.48</v>
      </c>
      <c r="F1477" s="8">
        <v>45.958751999999997</v>
      </c>
      <c r="G1477" s="8">
        <v>40191200</v>
      </c>
    </row>
    <row r="1478" spans="1:7" ht="20" customHeight="1">
      <c r="A1478" s="6" t="s">
        <v>1483</v>
      </c>
      <c r="B1478" s="7">
        <v>51.41</v>
      </c>
      <c r="C1478" s="8">
        <v>52.330002</v>
      </c>
      <c r="D1478" s="8">
        <v>51.259998000000003</v>
      </c>
      <c r="E1478" s="8">
        <v>52.290000999999997</v>
      </c>
      <c r="F1478" s="8">
        <v>47.606639999999999</v>
      </c>
      <c r="G1478" s="8">
        <v>37555800</v>
      </c>
    </row>
    <row r="1479" spans="1:7" ht="20" customHeight="1">
      <c r="A1479" s="6" t="s">
        <v>1484</v>
      </c>
      <c r="B1479" s="7">
        <v>51.939999</v>
      </c>
      <c r="C1479" s="8">
        <v>52.650002000000001</v>
      </c>
      <c r="D1479" s="8">
        <v>51.650002000000001</v>
      </c>
      <c r="E1479" s="8">
        <v>51.790000999999997</v>
      </c>
      <c r="F1479" s="8">
        <v>47.151417000000002</v>
      </c>
      <c r="G1479" s="8">
        <v>34707700</v>
      </c>
    </row>
    <row r="1480" spans="1:7" ht="20" customHeight="1">
      <c r="A1480" s="6" t="s">
        <v>1485</v>
      </c>
      <c r="B1480" s="7">
        <v>51.790000999999997</v>
      </c>
      <c r="C1480" s="8">
        <v>52.439999</v>
      </c>
      <c r="D1480" s="8">
        <v>51.549999</v>
      </c>
      <c r="E1480" s="8">
        <v>52.169998</v>
      </c>
      <c r="F1480" s="8">
        <v>47.497397999999997</v>
      </c>
      <c r="G1480" s="8">
        <v>28900800</v>
      </c>
    </row>
    <row r="1481" spans="1:7" ht="20" customHeight="1">
      <c r="A1481" s="6" t="s">
        <v>1486</v>
      </c>
      <c r="B1481" s="7">
        <v>52.009998000000003</v>
      </c>
      <c r="C1481" s="8">
        <v>52.200001</v>
      </c>
      <c r="D1481" s="8">
        <v>51.02</v>
      </c>
      <c r="E1481" s="8">
        <v>51.220001000000003</v>
      </c>
      <c r="F1481" s="8">
        <v>46.632480999999999</v>
      </c>
      <c r="G1481" s="8">
        <v>36775200</v>
      </c>
    </row>
    <row r="1482" spans="1:7" ht="20" customHeight="1">
      <c r="A1482" s="6" t="s">
        <v>1487</v>
      </c>
      <c r="B1482" s="7">
        <v>51.860000999999997</v>
      </c>
      <c r="C1482" s="8">
        <v>52.209999000000003</v>
      </c>
      <c r="D1482" s="8">
        <v>51.25</v>
      </c>
      <c r="E1482" s="8">
        <v>52.060001</v>
      </c>
      <c r="F1482" s="8">
        <v>47.397243000000003</v>
      </c>
      <c r="G1482" s="8">
        <v>62513800</v>
      </c>
    </row>
    <row r="1483" spans="1:7" ht="20" customHeight="1">
      <c r="A1483" s="6" t="s">
        <v>1488</v>
      </c>
      <c r="B1483" s="7">
        <v>54.73</v>
      </c>
      <c r="C1483" s="8">
        <v>55.09</v>
      </c>
      <c r="D1483" s="8">
        <v>54</v>
      </c>
      <c r="E1483" s="8">
        <v>55.09</v>
      </c>
      <c r="F1483" s="8">
        <v>50.155861000000002</v>
      </c>
      <c r="G1483" s="8">
        <v>83611700</v>
      </c>
    </row>
    <row r="1484" spans="1:7" ht="20" customHeight="1">
      <c r="A1484" s="6" t="s">
        <v>1489</v>
      </c>
      <c r="B1484" s="7">
        <v>54.880001</v>
      </c>
      <c r="C1484" s="8">
        <v>55.09</v>
      </c>
      <c r="D1484" s="8">
        <v>54.5</v>
      </c>
      <c r="E1484" s="8">
        <v>54.709999000000003</v>
      </c>
      <c r="F1484" s="8">
        <v>49.809887000000003</v>
      </c>
      <c r="G1484" s="8">
        <v>44208500</v>
      </c>
    </row>
    <row r="1485" spans="1:7" ht="20" customHeight="1">
      <c r="A1485" s="6" t="s">
        <v>1490</v>
      </c>
      <c r="B1485" s="7">
        <v>54.169998</v>
      </c>
      <c r="C1485" s="8">
        <v>54.259998000000003</v>
      </c>
      <c r="D1485" s="8">
        <v>52.650002000000001</v>
      </c>
      <c r="E1485" s="8">
        <v>53</v>
      </c>
      <c r="F1485" s="8">
        <v>48.253051999999997</v>
      </c>
      <c r="G1485" s="8">
        <v>56313800</v>
      </c>
    </row>
    <row r="1486" spans="1:7" ht="20" customHeight="1">
      <c r="A1486" s="6" t="s">
        <v>1491</v>
      </c>
      <c r="B1486" s="7">
        <v>53.25</v>
      </c>
      <c r="C1486" s="8">
        <v>53.389999000000003</v>
      </c>
      <c r="D1486" s="8">
        <v>51.259998000000003</v>
      </c>
      <c r="E1486" s="8">
        <v>52.16</v>
      </c>
      <c r="F1486" s="8">
        <v>47.488289000000002</v>
      </c>
      <c r="G1486" s="8">
        <v>57559800</v>
      </c>
    </row>
    <row r="1487" spans="1:7" ht="20" customHeight="1">
      <c r="A1487" s="6" t="s">
        <v>1492</v>
      </c>
      <c r="B1487" s="7">
        <v>52.099997999999999</v>
      </c>
      <c r="C1487" s="8">
        <v>52.810001</v>
      </c>
      <c r="D1487" s="8">
        <v>51.369999</v>
      </c>
      <c r="E1487" s="8">
        <v>52</v>
      </c>
      <c r="F1487" s="8">
        <v>47.342621000000001</v>
      </c>
      <c r="G1487" s="8">
        <v>46987100</v>
      </c>
    </row>
    <row r="1488" spans="1:7" ht="20" customHeight="1">
      <c r="A1488" s="6" t="s">
        <v>1493</v>
      </c>
      <c r="B1488" s="7">
        <v>51.939999</v>
      </c>
      <c r="C1488" s="8">
        <v>52</v>
      </c>
      <c r="D1488" s="8">
        <v>49.560001</v>
      </c>
      <c r="E1488" s="8">
        <v>50.16</v>
      </c>
      <c r="F1488" s="8">
        <v>45.667427000000004</v>
      </c>
      <c r="G1488" s="8">
        <v>62009000</v>
      </c>
    </row>
    <row r="1489" spans="1:7" ht="20" customHeight="1">
      <c r="A1489" s="6" t="s">
        <v>1494</v>
      </c>
      <c r="B1489" s="7">
        <v>49.549999</v>
      </c>
      <c r="C1489" s="8">
        <v>49.57</v>
      </c>
      <c r="D1489" s="8">
        <v>48.189999</v>
      </c>
      <c r="E1489" s="8">
        <v>49.41</v>
      </c>
      <c r="F1489" s="8">
        <v>44.984580999999999</v>
      </c>
      <c r="G1489" s="8">
        <v>59290500</v>
      </c>
    </row>
    <row r="1490" spans="1:7" ht="20" customHeight="1">
      <c r="A1490" s="6" t="s">
        <v>1495</v>
      </c>
      <c r="B1490" s="7">
        <v>49.02</v>
      </c>
      <c r="C1490" s="8">
        <v>50.240001999999997</v>
      </c>
      <c r="D1490" s="8">
        <v>48.669998</v>
      </c>
      <c r="E1490" s="8">
        <v>49.279998999999997</v>
      </c>
      <c r="F1490" s="8">
        <v>44.866238000000003</v>
      </c>
      <c r="G1490" s="8">
        <v>46740500</v>
      </c>
    </row>
    <row r="1491" spans="1:7" ht="20" customHeight="1">
      <c r="A1491" s="6" t="s">
        <v>1496</v>
      </c>
      <c r="B1491" s="7">
        <v>49.889999000000003</v>
      </c>
      <c r="C1491" s="8">
        <v>50.389999000000003</v>
      </c>
      <c r="D1491" s="8">
        <v>49.52</v>
      </c>
      <c r="E1491" s="8">
        <v>49.709999000000003</v>
      </c>
      <c r="F1491" s="8">
        <v>45.257720999999997</v>
      </c>
      <c r="G1491" s="8">
        <v>38237000</v>
      </c>
    </row>
    <row r="1492" spans="1:7" ht="20" customHeight="1">
      <c r="A1492" s="6" t="s">
        <v>1497</v>
      </c>
      <c r="B1492" s="7">
        <v>48.68</v>
      </c>
      <c r="C1492" s="8">
        <v>50.110000999999997</v>
      </c>
      <c r="D1492" s="8">
        <v>48.509998000000003</v>
      </c>
      <c r="E1492" s="8">
        <v>49.689999</v>
      </c>
      <c r="F1492" s="8">
        <v>45.239497999999998</v>
      </c>
      <c r="G1492" s="8">
        <v>48878600</v>
      </c>
    </row>
    <row r="1493" spans="1:7" ht="20" customHeight="1">
      <c r="A1493" s="6" t="s">
        <v>1498</v>
      </c>
      <c r="B1493" s="7">
        <v>50.25</v>
      </c>
      <c r="C1493" s="8">
        <v>50.68</v>
      </c>
      <c r="D1493" s="8">
        <v>49.75</v>
      </c>
      <c r="E1493" s="8">
        <v>50.5</v>
      </c>
      <c r="F1493" s="8">
        <v>45.976962999999998</v>
      </c>
      <c r="G1493" s="8">
        <v>34243300</v>
      </c>
    </row>
    <row r="1494" spans="1:7" ht="20" customHeight="1">
      <c r="A1494" s="6" t="s">
        <v>1499</v>
      </c>
      <c r="B1494" s="7">
        <v>50.900002000000001</v>
      </c>
      <c r="C1494" s="8">
        <v>51.09</v>
      </c>
      <c r="D1494" s="8">
        <v>50.130001</v>
      </c>
      <c r="E1494" s="8">
        <v>51.09</v>
      </c>
      <c r="F1494" s="8">
        <v>46.848087</v>
      </c>
      <c r="G1494" s="8">
        <v>37291200</v>
      </c>
    </row>
    <row r="1495" spans="1:7" ht="20" customHeight="1">
      <c r="A1495" s="6" t="s">
        <v>1500</v>
      </c>
      <c r="B1495" s="7">
        <v>51.490001999999997</v>
      </c>
      <c r="C1495" s="8">
        <v>52.77</v>
      </c>
      <c r="D1495" s="8">
        <v>51.450001</v>
      </c>
      <c r="E1495" s="8">
        <v>52.419998</v>
      </c>
      <c r="F1495" s="8">
        <v>48.067664999999998</v>
      </c>
      <c r="G1495" s="8">
        <v>40789000</v>
      </c>
    </row>
    <row r="1496" spans="1:7" ht="20" customHeight="1">
      <c r="A1496" s="6" t="s">
        <v>1501</v>
      </c>
      <c r="B1496" s="7">
        <v>52.330002</v>
      </c>
      <c r="C1496" s="8">
        <v>52.950001</v>
      </c>
      <c r="D1496" s="8">
        <v>52.099997999999999</v>
      </c>
      <c r="E1496" s="8">
        <v>52.189999</v>
      </c>
      <c r="F1496" s="8">
        <v>47.856754000000002</v>
      </c>
      <c r="G1496" s="8">
        <v>27176000</v>
      </c>
    </row>
    <row r="1497" spans="1:7" ht="20" customHeight="1">
      <c r="A1497" s="6" t="s">
        <v>1502</v>
      </c>
      <c r="B1497" s="7">
        <v>51.970001000000003</v>
      </c>
      <c r="C1497" s="8">
        <v>52.279998999999997</v>
      </c>
      <c r="D1497" s="8">
        <v>51.529998999999997</v>
      </c>
      <c r="E1497" s="8">
        <v>51.82</v>
      </c>
      <c r="F1497" s="8">
        <v>47.517471</v>
      </c>
      <c r="G1497" s="8">
        <v>33559100</v>
      </c>
    </row>
    <row r="1498" spans="1:7" ht="20" customHeight="1">
      <c r="A1498" s="6" t="s">
        <v>1503</v>
      </c>
      <c r="B1498" s="7">
        <v>52.279998999999997</v>
      </c>
      <c r="C1498" s="8">
        <v>53</v>
      </c>
      <c r="D1498" s="8">
        <v>52.279998999999997</v>
      </c>
      <c r="E1498" s="8">
        <v>52.650002000000001</v>
      </c>
      <c r="F1498" s="8">
        <v>48.278556999999999</v>
      </c>
      <c r="G1498" s="8">
        <v>25008300</v>
      </c>
    </row>
    <row r="1499" spans="1:7" ht="20" customHeight="1">
      <c r="A1499" s="6" t="s">
        <v>1504</v>
      </c>
      <c r="B1499" s="7">
        <v>52.34</v>
      </c>
      <c r="C1499" s="8">
        <v>52.369999</v>
      </c>
      <c r="D1499" s="8">
        <v>50.98</v>
      </c>
      <c r="E1499" s="8">
        <v>51.18</v>
      </c>
      <c r="F1499" s="8">
        <v>46.930618000000003</v>
      </c>
      <c r="G1499" s="8">
        <v>28895300</v>
      </c>
    </row>
    <row r="1500" spans="1:7" ht="20" customHeight="1">
      <c r="A1500" s="6" t="s">
        <v>1505</v>
      </c>
      <c r="B1500" s="7">
        <v>50.689999</v>
      </c>
      <c r="C1500" s="8">
        <v>51.5</v>
      </c>
      <c r="D1500" s="8">
        <v>50.200001</v>
      </c>
      <c r="E1500" s="8">
        <v>51.360000999999997</v>
      </c>
      <c r="F1500" s="8">
        <v>47.095664999999997</v>
      </c>
      <c r="G1500" s="8">
        <v>33014500</v>
      </c>
    </row>
    <row r="1501" spans="1:7" ht="20" customHeight="1">
      <c r="A1501" s="6" t="s">
        <v>1506</v>
      </c>
      <c r="B1501" s="7">
        <v>51.73</v>
      </c>
      <c r="C1501" s="8">
        <v>52.099997999999999</v>
      </c>
      <c r="D1501" s="8">
        <v>50.610000999999997</v>
      </c>
      <c r="E1501" s="8">
        <v>52.099997999999999</v>
      </c>
      <c r="F1501" s="8">
        <v>47.774234999999997</v>
      </c>
      <c r="G1501" s="8">
        <v>26939500</v>
      </c>
    </row>
    <row r="1502" spans="1:7" ht="20" customHeight="1">
      <c r="A1502" s="6" t="s">
        <v>1507</v>
      </c>
      <c r="B1502" s="7">
        <v>52.599997999999999</v>
      </c>
      <c r="C1502" s="8">
        <v>52.68</v>
      </c>
      <c r="D1502" s="8">
        <v>51.099997999999999</v>
      </c>
      <c r="E1502" s="8">
        <v>51.299999</v>
      </c>
      <c r="F1502" s="8">
        <v>47.040646000000002</v>
      </c>
      <c r="G1502" s="8">
        <v>35975900</v>
      </c>
    </row>
    <row r="1503" spans="1:7" ht="20" customHeight="1">
      <c r="A1503" s="6" t="s">
        <v>1508</v>
      </c>
      <c r="B1503" s="7">
        <v>51.349997999999999</v>
      </c>
      <c r="C1503" s="8">
        <v>51.650002000000001</v>
      </c>
      <c r="D1503" s="8">
        <v>50.66</v>
      </c>
      <c r="E1503" s="8">
        <v>50.880001</v>
      </c>
      <c r="F1503" s="8">
        <v>46.655524999999997</v>
      </c>
      <c r="G1503" s="8">
        <v>31654000</v>
      </c>
    </row>
    <row r="1504" spans="1:7" ht="20" customHeight="1">
      <c r="A1504" s="6" t="s">
        <v>1509</v>
      </c>
      <c r="B1504" s="7">
        <v>50.970001000000003</v>
      </c>
      <c r="C1504" s="8">
        <v>52.59</v>
      </c>
      <c r="D1504" s="8">
        <v>50.919998</v>
      </c>
      <c r="E1504" s="8">
        <v>52.580002</v>
      </c>
      <c r="F1504" s="8">
        <v>48.214378000000004</v>
      </c>
      <c r="G1504" s="8">
        <v>33024500</v>
      </c>
    </row>
    <row r="1505" spans="1:7" ht="20" customHeight="1">
      <c r="A1505" s="6" t="s">
        <v>1510</v>
      </c>
      <c r="B1505" s="7">
        <v>52.41</v>
      </c>
      <c r="C1505" s="8">
        <v>52.959999000000003</v>
      </c>
      <c r="D1505" s="8">
        <v>52.16</v>
      </c>
      <c r="E1505" s="8">
        <v>52.950001</v>
      </c>
      <c r="F1505" s="8">
        <v>48.553649999999998</v>
      </c>
      <c r="G1505" s="8">
        <v>29289900</v>
      </c>
    </row>
    <row r="1506" spans="1:7" ht="20" customHeight="1">
      <c r="A1506" s="6" t="s">
        <v>1511</v>
      </c>
      <c r="B1506" s="7">
        <v>52.970001000000003</v>
      </c>
      <c r="C1506" s="8">
        <v>52.970001000000003</v>
      </c>
      <c r="D1506" s="8">
        <v>51.779998999999997</v>
      </c>
      <c r="E1506" s="8">
        <v>52.349997999999999</v>
      </c>
      <c r="F1506" s="8">
        <v>48.003467999999998</v>
      </c>
      <c r="G1506" s="8">
        <v>24427800</v>
      </c>
    </row>
    <row r="1507" spans="1:7" ht="20" customHeight="1">
      <c r="A1507" s="6" t="s">
        <v>1512</v>
      </c>
      <c r="B1507" s="7">
        <v>52.400002000000001</v>
      </c>
      <c r="C1507" s="8">
        <v>52.450001</v>
      </c>
      <c r="D1507" s="8">
        <v>51.709999000000003</v>
      </c>
      <c r="E1507" s="8">
        <v>52.029998999999997</v>
      </c>
      <c r="F1507" s="8">
        <v>47.710037</v>
      </c>
      <c r="G1507" s="8">
        <v>33034200</v>
      </c>
    </row>
    <row r="1508" spans="1:7" ht="20" customHeight="1">
      <c r="A1508" s="6" t="s">
        <v>1513</v>
      </c>
      <c r="B1508" s="7">
        <v>51.560001</v>
      </c>
      <c r="C1508" s="8">
        <v>51.799999</v>
      </c>
      <c r="D1508" s="8">
        <v>50.580002</v>
      </c>
      <c r="E1508" s="8">
        <v>51.029998999999997</v>
      </c>
      <c r="F1508" s="8">
        <v>46.793064000000001</v>
      </c>
      <c r="G1508" s="8">
        <v>38407800</v>
      </c>
    </row>
    <row r="1509" spans="1:7" ht="20" customHeight="1">
      <c r="A1509" s="6" t="s">
        <v>1514</v>
      </c>
      <c r="B1509" s="7">
        <v>50.799999</v>
      </c>
      <c r="C1509" s="8">
        <v>52.130001</v>
      </c>
      <c r="D1509" s="8">
        <v>50.599997999999999</v>
      </c>
      <c r="E1509" s="8">
        <v>51.650002000000001</v>
      </c>
      <c r="F1509" s="8">
        <v>47.361590999999997</v>
      </c>
      <c r="G1509" s="8">
        <v>33835100</v>
      </c>
    </row>
    <row r="1510" spans="1:7" ht="20" customHeight="1">
      <c r="A1510" s="6" t="s">
        <v>1515</v>
      </c>
      <c r="B1510" s="7">
        <v>51.889999000000003</v>
      </c>
      <c r="C1510" s="8">
        <v>52.849997999999999</v>
      </c>
      <c r="D1510" s="8">
        <v>51.860000999999997</v>
      </c>
      <c r="E1510" s="8">
        <v>52.84</v>
      </c>
      <c r="F1510" s="8">
        <v>48.452789000000003</v>
      </c>
      <c r="G1510" s="8">
        <v>28251600</v>
      </c>
    </row>
    <row r="1511" spans="1:7" ht="20" customHeight="1">
      <c r="A1511" s="6" t="s">
        <v>1516</v>
      </c>
      <c r="B1511" s="7">
        <v>52.93</v>
      </c>
      <c r="C1511" s="8">
        <v>52.939999</v>
      </c>
      <c r="D1511" s="8">
        <v>51.16</v>
      </c>
      <c r="E1511" s="8">
        <v>52.049999</v>
      </c>
      <c r="F1511" s="8">
        <v>47.728374000000002</v>
      </c>
      <c r="G1511" s="8">
        <v>38387800</v>
      </c>
    </row>
    <row r="1512" spans="1:7" ht="20" customHeight="1">
      <c r="A1512" s="6" t="s">
        <v>1517</v>
      </c>
      <c r="B1512" s="7">
        <v>53</v>
      </c>
      <c r="C1512" s="8">
        <v>53.07</v>
      </c>
      <c r="D1512" s="8">
        <v>52.380001</v>
      </c>
      <c r="E1512" s="8">
        <v>53.07</v>
      </c>
      <c r="F1512" s="8">
        <v>48.663696000000002</v>
      </c>
      <c r="G1512" s="8">
        <v>32275700</v>
      </c>
    </row>
    <row r="1513" spans="1:7" ht="20" customHeight="1">
      <c r="A1513" s="6" t="s">
        <v>1518</v>
      </c>
      <c r="B1513" s="7">
        <v>52.709999000000003</v>
      </c>
      <c r="C1513" s="8">
        <v>53.59</v>
      </c>
      <c r="D1513" s="8">
        <v>52.630001</v>
      </c>
      <c r="E1513" s="8">
        <v>53.169998</v>
      </c>
      <c r="F1513" s="8">
        <v>48.755386000000001</v>
      </c>
      <c r="G1513" s="8">
        <v>24083600</v>
      </c>
    </row>
    <row r="1514" spans="1:7" ht="20" customHeight="1">
      <c r="A1514" s="6" t="s">
        <v>1519</v>
      </c>
      <c r="B1514" s="7">
        <v>52.75</v>
      </c>
      <c r="C1514" s="8">
        <v>53.59</v>
      </c>
      <c r="D1514" s="8">
        <v>52.740001999999997</v>
      </c>
      <c r="E1514" s="8">
        <v>53.59</v>
      </c>
      <c r="F1514" s="8">
        <v>49.140518</v>
      </c>
      <c r="G1514" s="8">
        <v>21104800</v>
      </c>
    </row>
    <row r="1515" spans="1:7" ht="20" customHeight="1">
      <c r="A1515" s="6" t="s">
        <v>1520</v>
      </c>
      <c r="B1515" s="7">
        <v>53.450001</v>
      </c>
      <c r="C1515" s="8">
        <v>54.599997999999999</v>
      </c>
      <c r="D1515" s="8">
        <v>53.400002000000001</v>
      </c>
      <c r="E1515" s="8">
        <v>54.349997999999999</v>
      </c>
      <c r="F1515" s="8">
        <v>49.837418</v>
      </c>
      <c r="G1515" s="8">
        <v>31691700</v>
      </c>
    </row>
    <row r="1516" spans="1:7" ht="20" customHeight="1">
      <c r="A1516" s="6" t="s">
        <v>1521</v>
      </c>
      <c r="B1516" s="7">
        <v>54.209999000000003</v>
      </c>
      <c r="C1516" s="8">
        <v>55</v>
      </c>
      <c r="D1516" s="8">
        <v>54</v>
      </c>
      <c r="E1516" s="8">
        <v>54.66</v>
      </c>
      <c r="F1516" s="8">
        <v>50.121673999999999</v>
      </c>
      <c r="G1516" s="8">
        <v>28223900</v>
      </c>
    </row>
    <row r="1517" spans="1:7" ht="20" customHeight="1">
      <c r="A1517" s="6" t="s">
        <v>1522</v>
      </c>
      <c r="B1517" s="7">
        <v>54.919998</v>
      </c>
      <c r="C1517" s="8">
        <v>54.970001000000003</v>
      </c>
      <c r="D1517" s="8">
        <v>53.450001</v>
      </c>
      <c r="E1517" s="8">
        <v>53.490001999999997</v>
      </c>
      <c r="F1517" s="8">
        <v>49.048813000000003</v>
      </c>
      <c r="G1517" s="8">
        <v>67625500</v>
      </c>
    </row>
    <row r="1518" spans="1:7" ht="20" customHeight="1">
      <c r="A1518" s="6" t="s">
        <v>1523</v>
      </c>
      <c r="B1518" s="7">
        <v>53.25</v>
      </c>
      <c r="C1518" s="8">
        <v>53.93</v>
      </c>
      <c r="D1518" s="8">
        <v>52.93</v>
      </c>
      <c r="E1518" s="8">
        <v>53.860000999999997</v>
      </c>
      <c r="F1518" s="8">
        <v>49.388100000000001</v>
      </c>
      <c r="G1518" s="8">
        <v>23925700</v>
      </c>
    </row>
    <row r="1519" spans="1:7" ht="20" customHeight="1">
      <c r="A1519" s="6" t="s">
        <v>1524</v>
      </c>
      <c r="B1519" s="7">
        <v>53.610000999999997</v>
      </c>
      <c r="C1519" s="8">
        <v>54.25</v>
      </c>
      <c r="D1519" s="8">
        <v>53.459999000000003</v>
      </c>
      <c r="E1519" s="8">
        <v>54.07</v>
      </c>
      <c r="F1519" s="8">
        <v>49.580658</v>
      </c>
      <c r="G1519" s="8">
        <v>23124100</v>
      </c>
    </row>
    <row r="1520" spans="1:7" ht="20" customHeight="1">
      <c r="A1520" s="6" t="s">
        <v>1525</v>
      </c>
      <c r="B1520" s="7">
        <v>54.110000999999997</v>
      </c>
      <c r="C1520" s="8">
        <v>54.240001999999997</v>
      </c>
      <c r="D1520" s="8">
        <v>53.740001999999997</v>
      </c>
      <c r="E1520" s="8">
        <v>53.970001000000003</v>
      </c>
      <c r="F1520" s="8">
        <v>49.488971999999997</v>
      </c>
      <c r="G1520" s="8">
        <v>20129000</v>
      </c>
    </row>
    <row r="1521" spans="1:7" ht="20" customHeight="1">
      <c r="A1521" s="6" t="s">
        <v>1526</v>
      </c>
      <c r="B1521" s="7">
        <v>53.84</v>
      </c>
      <c r="C1521" s="8">
        <v>54.330002</v>
      </c>
      <c r="D1521" s="8">
        <v>53.73</v>
      </c>
      <c r="E1521" s="8">
        <v>54.209999000000003</v>
      </c>
      <c r="F1521" s="8">
        <v>49.709045000000003</v>
      </c>
      <c r="G1521" s="8">
        <v>19950000</v>
      </c>
    </row>
    <row r="1522" spans="1:7" ht="20" customHeight="1">
      <c r="A1522" s="6" t="s">
        <v>1527</v>
      </c>
      <c r="B1522" s="7">
        <v>54.209999000000003</v>
      </c>
      <c r="C1522" s="8">
        <v>54.290000999999997</v>
      </c>
      <c r="D1522" s="8">
        <v>53.330002</v>
      </c>
      <c r="E1522" s="8">
        <v>53.540000999999997</v>
      </c>
      <c r="F1522" s="8">
        <v>49.094669000000003</v>
      </c>
      <c r="G1522" s="8">
        <v>17025100</v>
      </c>
    </row>
    <row r="1523" spans="1:7" ht="20" customHeight="1">
      <c r="A1523" s="6" t="s">
        <v>1528</v>
      </c>
      <c r="B1523" s="7">
        <v>53.66</v>
      </c>
      <c r="C1523" s="8">
        <v>54.860000999999997</v>
      </c>
      <c r="D1523" s="8">
        <v>53.450001</v>
      </c>
      <c r="E1523" s="8">
        <v>54.709999000000003</v>
      </c>
      <c r="F1523" s="8">
        <v>50.167518999999999</v>
      </c>
      <c r="G1523" s="8">
        <v>23924300</v>
      </c>
    </row>
    <row r="1524" spans="1:7" ht="20" customHeight="1">
      <c r="A1524" s="6" t="s">
        <v>1529</v>
      </c>
      <c r="B1524" s="7">
        <v>54.93</v>
      </c>
      <c r="C1524" s="8">
        <v>55.639999000000003</v>
      </c>
      <c r="D1524" s="8">
        <v>54.900002000000001</v>
      </c>
      <c r="E1524" s="8">
        <v>55.049999</v>
      </c>
      <c r="F1524" s="8">
        <v>50.479301</v>
      </c>
      <c r="G1524" s="8">
        <v>23008300</v>
      </c>
    </row>
    <row r="1525" spans="1:7" ht="20" customHeight="1">
      <c r="A1525" s="6" t="s">
        <v>1530</v>
      </c>
      <c r="B1525" s="7">
        <v>54.950001</v>
      </c>
      <c r="C1525" s="8">
        <v>55.59</v>
      </c>
      <c r="D1525" s="8">
        <v>54.860000999999997</v>
      </c>
      <c r="E1525" s="8">
        <v>55.23</v>
      </c>
      <c r="F1525" s="8">
        <v>50.644351999999998</v>
      </c>
      <c r="G1525" s="8">
        <v>26360500</v>
      </c>
    </row>
    <row r="1526" spans="1:7" ht="20" customHeight="1">
      <c r="A1526" s="6" t="s">
        <v>1531</v>
      </c>
      <c r="B1526" s="7">
        <v>55.049999</v>
      </c>
      <c r="C1526" s="8">
        <v>55.610000999999997</v>
      </c>
      <c r="D1526" s="8">
        <v>54.57</v>
      </c>
      <c r="E1526" s="8">
        <v>55.57</v>
      </c>
      <c r="F1526" s="8">
        <v>50.956122999999998</v>
      </c>
      <c r="G1526" s="8">
        <v>24399200</v>
      </c>
    </row>
    <row r="1527" spans="1:7" ht="20" customHeight="1">
      <c r="A1527" s="6" t="s">
        <v>1532</v>
      </c>
      <c r="B1527" s="7">
        <v>55.43</v>
      </c>
      <c r="C1527" s="8">
        <v>55.66</v>
      </c>
      <c r="D1527" s="8">
        <v>55</v>
      </c>
      <c r="E1527" s="8">
        <v>55.43</v>
      </c>
      <c r="F1527" s="8">
        <v>50.827750999999999</v>
      </c>
      <c r="G1527" s="8">
        <v>18928800</v>
      </c>
    </row>
    <row r="1528" spans="1:7" ht="20" customHeight="1">
      <c r="A1528" s="6" t="s">
        <v>1533</v>
      </c>
      <c r="B1528" s="7">
        <v>55.189999</v>
      </c>
      <c r="C1528" s="8">
        <v>55.299999</v>
      </c>
      <c r="D1528" s="8">
        <v>54.459999000000003</v>
      </c>
      <c r="E1528" s="8">
        <v>54.560001</v>
      </c>
      <c r="F1528" s="8">
        <v>50.029980000000002</v>
      </c>
      <c r="G1528" s="8">
        <v>19272300</v>
      </c>
    </row>
    <row r="1529" spans="1:7" ht="20" customHeight="1">
      <c r="A1529" s="6" t="s">
        <v>1534</v>
      </c>
      <c r="B1529" s="7">
        <v>54.360000999999997</v>
      </c>
      <c r="C1529" s="8">
        <v>55.200001</v>
      </c>
      <c r="D1529" s="8">
        <v>54.209999000000003</v>
      </c>
      <c r="E1529" s="8">
        <v>55.119999</v>
      </c>
      <c r="F1529" s="8">
        <v>50.543483999999999</v>
      </c>
      <c r="G1529" s="8">
        <v>21188700</v>
      </c>
    </row>
    <row r="1530" spans="1:7" ht="20" customHeight="1">
      <c r="A1530" s="6" t="s">
        <v>1535</v>
      </c>
      <c r="B1530" s="7">
        <v>54.869999</v>
      </c>
      <c r="C1530" s="8">
        <v>54.91</v>
      </c>
      <c r="D1530" s="8">
        <v>54.23</v>
      </c>
      <c r="E1530" s="8">
        <v>54.459999000000003</v>
      </c>
      <c r="F1530" s="8">
        <v>49.938285999999998</v>
      </c>
      <c r="G1530" s="8">
        <v>19225100</v>
      </c>
    </row>
    <row r="1531" spans="1:7" ht="20" customHeight="1">
      <c r="A1531" s="6" t="s">
        <v>1536</v>
      </c>
      <c r="B1531" s="7">
        <v>54.669998</v>
      </c>
      <c r="C1531" s="8">
        <v>55.279998999999997</v>
      </c>
      <c r="D1531" s="8">
        <v>54.32</v>
      </c>
      <c r="E1531" s="8">
        <v>54.419998</v>
      </c>
      <c r="F1531" s="8">
        <v>49.901595999999998</v>
      </c>
      <c r="G1531" s="8">
        <v>22167200</v>
      </c>
    </row>
    <row r="1532" spans="1:7" ht="20" customHeight="1">
      <c r="A1532" s="6" t="s">
        <v>1537</v>
      </c>
      <c r="B1532" s="7">
        <v>54.490001999999997</v>
      </c>
      <c r="C1532" s="8">
        <v>55.150002000000001</v>
      </c>
      <c r="D1532" s="8">
        <v>54.299999</v>
      </c>
      <c r="E1532" s="8">
        <v>54.310001</v>
      </c>
      <c r="F1532" s="8">
        <v>49.800735000000003</v>
      </c>
      <c r="G1532" s="8">
        <v>21414200</v>
      </c>
    </row>
    <row r="1533" spans="1:7" ht="20" customHeight="1">
      <c r="A1533" s="6" t="s">
        <v>1538</v>
      </c>
      <c r="B1533" s="7">
        <v>54.369999</v>
      </c>
      <c r="C1533" s="8">
        <v>54.779998999999997</v>
      </c>
      <c r="D1533" s="8">
        <v>53.759998000000003</v>
      </c>
      <c r="E1533" s="8">
        <v>54.650002000000001</v>
      </c>
      <c r="F1533" s="8">
        <v>50.112518000000001</v>
      </c>
      <c r="G1533" s="8">
        <v>24944300</v>
      </c>
    </row>
    <row r="1534" spans="1:7" ht="20" customHeight="1">
      <c r="A1534" s="6" t="s">
        <v>1539</v>
      </c>
      <c r="B1534" s="7">
        <v>55.119999</v>
      </c>
      <c r="C1534" s="8">
        <v>55.439999</v>
      </c>
      <c r="D1534" s="8">
        <v>54.889999000000003</v>
      </c>
      <c r="E1534" s="8">
        <v>55.349997999999999</v>
      </c>
      <c r="F1534" s="8">
        <v>50.754379</v>
      </c>
      <c r="G1534" s="8">
        <v>20818000</v>
      </c>
    </row>
    <row r="1535" spans="1:7" ht="20" customHeight="1">
      <c r="A1535" s="6" t="s">
        <v>1540</v>
      </c>
      <c r="B1535" s="7">
        <v>55.220001000000003</v>
      </c>
      <c r="C1535" s="8">
        <v>55.580002</v>
      </c>
      <c r="D1535" s="8">
        <v>55.07</v>
      </c>
      <c r="E1535" s="8">
        <v>55.360000999999997</v>
      </c>
      <c r="F1535" s="8">
        <v>50.763553999999999</v>
      </c>
      <c r="G1535" s="8">
        <v>20877100</v>
      </c>
    </row>
    <row r="1536" spans="1:7" ht="20" customHeight="1">
      <c r="A1536" s="6" t="s">
        <v>1541</v>
      </c>
      <c r="B1536" s="7">
        <v>55.299999</v>
      </c>
      <c r="C1536" s="8">
        <v>55.919998</v>
      </c>
      <c r="D1536" s="8">
        <v>55.110000999999997</v>
      </c>
      <c r="E1536" s="8">
        <v>55.650002000000001</v>
      </c>
      <c r="F1536" s="8">
        <v>51.029476000000003</v>
      </c>
      <c r="G1536" s="8">
        <v>28793800</v>
      </c>
    </row>
    <row r="1537" spans="1:7" ht="20" customHeight="1">
      <c r="A1537" s="6" t="s">
        <v>1542</v>
      </c>
      <c r="B1537" s="7">
        <v>55.490001999999997</v>
      </c>
      <c r="C1537" s="8">
        <v>56.59</v>
      </c>
      <c r="D1537" s="8">
        <v>55.209999000000003</v>
      </c>
      <c r="E1537" s="8">
        <v>56.459999000000003</v>
      </c>
      <c r="F1537" s="8">
        <v>51.772221000000002</v>
      </c>
      <c r="G1537" s="8">
        <v>23786000</v>
      </c>
    </row>
    <row r="1538" spans="1:7" ht="20" customHeight="1">
      <c r="A1538" s="6" t="s">
        <v>1543</v>
      </c>
      <c r="B1538" s="7">
        <v>56.630001</v>
      </c>
      <c r="C1538" s="8">
        <v>56.77</v>
      </c>
      <c r="D1538" s="8">
        <v>55.68</v>
      </c>
      <c r="E1538" s="8">
        <v>56.389999000000003</v>
      </c>
      <c r="F1538" s="8">
        <v>51.708035000000002</v>
      </c>
      <c r="G1538" s="8">
        <v>29596800</v>
      </c>
    </row>
    <row r="1539" spans="1:7" ht="20" customHeight="1">
      <c r="A1539" s="6" t="s">
        <v>1544</v>
      </c>
      <c r="B1539" s="7">
        <v>56.290000999999997</v>
      </c>
      <c r="C1539" s="8">
        <v>56.5</v>
      </c>
      <c r="D1539" s="8">
        <v>55.490001999999997</v>
      </c>
      <c r="E1539" s="8">
        <v>55.59</v>
      </c>
      <c r="F1539" s="8">
        <v>50.974457000000001</v>
      </c>
      <c r="G1539" s="8">
        <v>36195700</v>
      </c>
    </row>
    <row r="1540" spans="1:7" ht="20" customHeight="1">
      <c r="A1540" s="6" t="s">
        <v>1545</v>
      </c>
      <c r="B1540" s="7">
        <v>55.799999</v>
      </c>
      <c r="C1540" s="8">
        <v>56.23</v>
      </c>
      <c r="D1540" s="8">
        <v>55.419998</v>
      </c>
      <c r="E1540" s="8">
        <v>55.779998999999997</v>
      </c>
      <c r="F1540" s="8">
        <v>51.148682000000001</v>
      </c>
      <c r="G1540" s="8">
        <v>38909100</v>
      </c>
    </row>
    <row r="1541" spans="1:7" ht="20" customHeight="1">
      <c r="A1541" s="6" t="s">
        <v>1546</v>
      </c>
      <c r="B1541" s="7">
        <v>51.91</v>
      </c>
      <c r="C1541" s="8">
        <v>52.43</v>
      </c>
      <c r="D1541" s="8">
        <v>50.77</v>
      </c>
      <c r="E1541" s="8">
        <v>51.779998999999997</v>
      </c>
      <c r="F1541" s="8">
        <v>47.480803999999999</v>
      </c>
      <c r="G1541" s="8">
        <v>126834100</v>
      </c>
    </row>
    <row r="1542" spans="1:7" ht="20" customHeight="1">
      <c r="A1542" s="6" t="s">
        <v>1547</v>
      </c>
      <c r="B1542" s="7">
        <v>51.779998999999997</v>
      </c>
      <c r="C1542" s="8">
        <v>52.130001</v>
      </c>
      <c r="D1542" s="8">
        <v>51.630001</v>
      </c>
      <c r="E1542" s="8">
        <v>52.110000999999997</v>
      </c>
      <c r="F1542" s="8">
        <v>47.783394000000001</v>
      </c>
      <c r="G1542" s="8">
        <v>33226900</v>
      </c>
    </row>
    <row r="1543" spans="1:7" ht="20" customHeight="1">
      <c r="A1543" s="6" t="s">
        <v>1548</v>
      </c>
      <c r="B1543" s="7">
        <v>52.259998000000003</v>
      </c>
      <c r="C1543" s="8">
        <v>52.349997999999999</v>
      </c>
      <c r="D1543" s="8">
        <v>51.09</v>
      </c>
      <c r="E1543" s="8">
        <v>51.439999</v>
      </c>
      <c r="F1543" s="8">
        <v>47.169029000000002</v>
      </c>
      <c r="G1543" s="8">
        <v>33532600</v>
      </c>
    </row>
    <row r="1544" spans="1:7" ht="20" customHeight="1">
      <c r="A1544" s="6" t="s">
        <v>1549</v>
      </c>
      <c r="B1544" s="7">
        <v>51.48</v>
      </c>
      <c r="C1544" s="8">
        <v>51.5</v>
      </c>
      <c r="D1544" s="8">
        <v>50.549999</v>
      </c>
      <c r="E1544" s="8">
        <v>50.939999</v>
      </c>
      <c r="F1544" s="8">
        <v>46.710537000000002</v>
      </c>
      <c r="G1544" s="8">
        <v>43369300</v>
      </c>
    </row>
    <row r="1545" spans="1:7" ht="20" customHeight="1">
      <c r="A1545" s="6" t="s">
        <v>1550</v>
      </c>
      <c r="B1545" s="7">
        <v>50.619999</v>
      </c>
      <c r="C1545" s="8">
        <v>50.77</v>
      </c>
      <c r="D1545" s="8">
        <v>49.560001</v>
      </c>
      <c r="E1545" s="8">
        <v>49.900002000000001</v>
      </c>
      <c r="F1545" s="8">
        <v>45.756889000000001</v>
      </c>
      <c r="G1545" s="8">
        <v>43134800</v>
      </c>
    </row>
    <row r="1546" spans="1:7" ht="20" customHeight="1">
      <c r="A1546" s="6" t="s">
        <v>1551</v>
      </c>
      <c r="B1546" s="7">
        <v>49.349997999999999</v>
      </c>
      <c r="C1546" s="8">
        <v>50.25</v>
      </c>
      <c r="D1546" s="8">
        <v>49.349997999999999</v>
      </c>
      <c r="E1546" s="8">
        <v>49.869999</v>
      </c>
      <c r="F1546" s="8">
        <v>45.729377999999997</v>
      </c>
      <c r="G1546" s="8">
        <v>48411700</v>
      </c>
    </row>
    <row r="1547" spans="1:7" ht="20" customHeight="1">
      <c r="A1547" s="6" t="s">
        <v>1552</v>
      </c>
      <c r="B1547" s="7">
        <v>50</v>
      </c>
      <c r="C1547" s="8">
        <v>50.75</v>
      </c>
      <c r="D1547" s="8">
        <v>49.779998999999997</v>
      </c>
      <c r="E1547" s="8">
        <v>50.610000999999997</v>
      </c>
      <c r="F1547" s="8">
        <v>46.407950999999997</v>
      </c>
      <c r="G1547" s="8">
        <v>33114500</v>
      </c>
    </row>
    <row r="1548" spans="1:7" ht="20" customHeight="1">
      <c r="A1548" s="6" t="s">
        <v>1553</v>
      </c>
      <c r="B1548" s="7">
        <v>50.34</v>
      </c>
      <c r="C1548" s="8">
        <v>50.41</v>
      </c>
      <c r="D1548" s="8">
        <v>49.599997999999999</v>
      </c>
      <c r="E1548" s="8">
        <v>49.779998999999997</v>
      </c>
      <c r="F1548" s="8">
        <v>45.646847000000001</v>
      </c>
      <c r="G1548" s="8">
        <v>26460200</v>
      </c>
    </row>
    <row r="1549" spans="1:7" ht="20" customHeight="1">
      <c r="A1549" s="6" t="s">
        <v>1554</v>
      </c>
      <c r="B1549" s="7">
        <v>49.84</v>
      </c>
      <c r="C1549" s="8">
        <v>50.060001</v>
      </c>
      <c r="D1549" s="8">
        <v>49.459999000000003</v>
      </c>
      <c r="E1549" s="8">
        <v>49.869999</v>
      </c>
      <c r="F1549" s="8">
        <v>45.729377999999997</v>
      </c>
      <c r="G1549" s="8">
        <v>24257600</v>
      </c>
    </row>
    <row r="1550" spans="1:7" ht="20" customHeight="1">
      <c r="A1550" s="6" t="s">
        <v>1555</v>
      </c>
      <c r="B1550" s="7">
        <v>49.869999</v>
      </c>
      <c r="C1550" s="8">
        <v>50.299999</v>
      </c>
      <c r="D1550" s="8">
        <v>49.73</v>
      </c>
      <c r="E1550" s="8">
        <v>49.939999</v>
      </c>
      <c r="F1550" s="8">
        <v>45.793564000000003</v>
      </c>
      <c r="G1550" s="8">
        <v>25390700</v>
      </c>
    </row>
    <row r="1551" spans="1:7" ht="20" customHeight="1">
      <c r="A1551" s="6" t="s">
        <v>1556</v>
      </c>
      <c r="B1551" s="7">
        <v>49.919998</v>
      </c>
      <c r="C1551" s="8">
        <v>50.389999000000003</v>
      </c>
      <c r="D1551" s="8">
        <v>49.66</v>
      </c>
      <c r="E1551" s="8">
        <v>50.389999000000003</v>
      </c>
      <c r="F1551" s="8">
        <v>46.206203000000002</v>
      </c>
      <c r="G1551" s="8">
        <v>24787300</v>
      </c>
    </row>
    <row r="1552" spans="1:7" ht="20" customHeight="1">
      <c r="A1552" s="6" t="s">
        <v>1557</v>
      </c>
      <c r="B1552" s="7">
        <v>50.490001999999997</v>
      </c>
      <c r="C1552" s="8">
        <v>50.59</v>
      </c>
      <c r="D1552" s="8">
        <v>50</v>
      </c>
      <c r="E1552" s="8">
        <v>50.07</v>
      </c>
      <c r="F1552" s="8">
        <v>45.912781000000003</v>
      </c>
      <c r="G1552" s="8">
        <v>17951600</v>
      </c>
    </row>
    <row r="1553" spans="1:7" ht="20" customHeight="1">
      <c r="A1553" s="6" t="s">
        <v>1558</v>
      </c>
      <c r="B1553" s="7">
        <v>50.330002</v>
      </c>
      <c r="C1553" s="8">
        <v>51.099997999999999</v>
      </c>
      <c r="D1553" s="8">
        <v>50.189999</v>
      </c>
      <c r="E1553" s="8">
        <v>51.02</v>
      </c>
      <c r="F1553" s="8">
        <v>46.783904999999997</v>
      </c>
      <c r="G1553" s="8">
        <v>22891000</v>
      </c>
    </row>
    <row r="1554" spans="1:7" ht="20" customHeight="1">
      <c r="A1554" s="6" t="s">
        <v>1559</v>
      </c>
      <c r="B1554" s="7">
        <v>51.130001</v>
      </c>
      <c r="C1554" s="8">
        <v>51.779998999999997</v>
      </c>
      <c r="D1554" s="8">
        <v>51</v>
      </c>
      <c r="E1554" s="8">
        <v>51.049999</v>
      </c>
      <c r="F1554" s="8">
        <v>46.811416999999999</v>
      </c>
      <c r="G1554" s="8">
        <v>24039100</v>
      </c>
    </row>
    <row r="1555" spans="1:7" ht="20" customHeight="1">
      <c r="A1555" s="6" t="s">
        <v>1560</v>
      </c>
      <c r="B1555" s="7">
        <v>51.200001</v>
      </c>
      <c r="C1555" s="8">
        <v>51.810001</v>
      </c>
      <c r="D1555" s="8">
        <v>50.919998</v>
      </c>
      <c r="E1555" s="8">
        <v>51.509998000000003</v>
      </c>
      <c r="F1555" s="8">
        <v>47.233212000000002</v>
      </c>
      <c r="G1555" s="8">
        <v>24102800</v>
      </c>
    </row>
    <row r="1556" spans="1:7" ht="20" customHeight="1">
      <c r="A1556" s="6" t="s">
        <v>1561</v>
      </c>
      <c r="B1556" s="7">
        <v>51.439999</v>
      </c>
      <c r="C1556" s="8">
        <v>51.900002000000001</v>
      </c>
      <c r="D1556" s="8">
        <v>51.040000999999997</v>
      </c>
      <c r="E1556" s="8">
        <v>51.080002</v>
      </c>
      <c r="F1556" s="8">
        <v>46.838917000000002</v>
      </c>
      <c r="G1556" s="8">
        <v>22592300</v>
      </c>
    </row>
    <row r="1557" spans="1:7" ht="20" customHeight="1">
      <c r="A1557" s="6" t="s">
        <v>1562</v>
      </c>
      <c r="B1557" s="7">
        <v>50.799999</v>
      </c>
      <c r="C1557" s="8">
        <v>51.959999000000003</v>
      </c>
      <c r="D1557" s="8">
        <v>50.75</v>
      </c>
      <c r="E1557" s="8">
        <v>51.830002</v>
      </c>
      <c r="F1557" s="8">
        <v>47.526648999999999</v>
      </c>
      <c r="G1557" s="8">
        <v>20032000</v>
      </c>
    </row>
    <row r="1558" spans="1:7" ht="20" customHeight="1">
      <c r="A1558" s="6" t="s">
        <v>1563</v>
      </c>
      <c r="B1558" s="7">
        <v>51.720001000000003</v>
      </c>
      <c r="C1558" s="8">
        <v>51.73</v>
      </c>
      <c r="D1558" s="8">
        <v>50.360000999999997</v>
      </c>
      <c r="E1558" s="8">
        <v>50.509998000000003</v>
      </c>
      <c r="F1558" s="8">
        <v>46.640189999999997</v>
      </c>
      <c r="G1558" s="8">
        <v>27803500</v>
      </c>
    </row>
    <row r="1559" spans="1:7" ht="20" customHeight="1">
      <c r="A1559" s="6" t="s">
        <v>1564</v>
      </c>
      <c r="B1559" s="7">
        <v>50.48</v>
      </c>
      <c r="C1559" s="8">
        <v>51.139999000000003</v>
      </c>
      <c r="D1559" s="8">
        <v>50.299999</v>
      </c>
      <c r="E1559" s="8">
        <v>50.810001</v>
      </c>
      <c r="F1559" s="8">
        <v>46.917206</v>
      </c>
      <c r="G1559" s="8">
        <v>24907500</v>
      </c>
    </row>
    <row r="1560" spans="1:7" ht="20" customHeight="1">
      <c r="A1560" s="6" t="s">
        <v>1565</v>
      </c>
      <c r="B1560" s="7">
        <v>50.470001000000003</v>
      </c>
      <c r="C1560" s="8">
        <v>50.619999</v>
      </c>
      <c r="D1560" s="8">
        <v>49.82</v>
      </c>
      <c r="E1560" s="8">
        <v>50.32</v>
      </c>
      <c r="F1560" s="8">
        <v>46.464745000000001</v>
      </c>
      <c r="G1560" s="8">
        <v>23842400</v>
      </c>
    </row>
    <row r="1561" spans="1:7" ht="20" customHeight="1">
      <c r="A1561" s="6" t="s">
        <v>1566</v>
      </c>
      <c r="B1561" s="7">
        <v>50.48</v>
      </c>
      <c r="C1561" s="8">
        <v>51.220001000000003</v>
      </c>
      <c r="D1561" s="8">
        <v>50.400002000000001</v>
      </c>
      <c r="E1561" s="8">
        <v>50.619999</v>
      </c>
      <c r="F1561" s="8">
        <v>46.741768</v>
      </c>
      <c r="G1561" s="8">
        <v>23905800</v>
      </c>
    </row>
    <row r="1562" spans="1:7" ht="20" customHeight="1">
      <c r="A1562" s="6" t="s">
        <v>1567</v>
      </c>
      <c r="B1562" s="7">
        <v>50.599997999999999</v>
      </c>
      <c r="C1562" s="8">
        <v>50.68</v>
      </c>
      <c r="D1562" s="8">
        <v>49.98</v>
      </c>
      <c r="E1562" s="8">
        <v>50.029998999999997</v>
      </c>
      <c r="F1562" s="8">
        <v>46.196972000000002</v>
      </c>
      <c r="G1562" s="8">
        <v>26118700</v>
      </c>
    </row>
    <row r="1563" spans="1:7" ht="20" customHeight="1">
      <c r="A1563" s="6" t="s">
        <v>1568</v>
      </c>
      <c r="B1563" s="7">
        <v>50.700001</v>
      </c>
      <c r="C1563" s="8">
        <v>51.709999000000003</v>
      </c>
      <c r="D1563" s="8">
        <v>50.400002000000001</v>
      </c>
      <c r="E1563" s="8">
        <v>51.59</v>
      </c>
      <c r="F1563" s="8">
        <v>47.637455000000003</v>
      </c>
      <c r="G1563" s="8">
        <v>34757900</v>
      </c>
    </row>
    <row r="1564" spans="1:7" ht="20" customHeight="1">
      <c r="A1564" s="6" t="s">
        <v>1569</v>
      </c>
      <c r="B1564" s="7">
        <v>51.919998</v>
      </c>
      <c r="C1564" s="8">
        <v>52.490001999999997</v>
      </c>
      <c r="D1564" s="8">
        <v>51.790000999999997</v>
      </c>
      <c r="E1564" s="8">
        <v>52.119999</v>
      </c>
      <c r="F1564" s="8">
        <v>48.126846</v>
      </c>
      <c r="G1564" s="8">
        <v>24040200</v>
      </c>
    </row>
    <row r="1565" spans="1:7" ht="20" customHeight="1">
      <c r="A1565" s="6" t="s">
        <v>1570</v>
      </c>
      <c r="B1565" s="7">
        <v>51.93</v>
      </c>
      <c r="C1565" s="8">
        <v>51.98</v>
      </c>
      <c r="D1565" s="8">
        <v>51.360000999999997</v>
      </c>
      <c r="E1565" s="8">
        <v>51.889999000000003</v>
      </c>
      <c r="F1565" s="8">
        <v>47.914467000000002</v>
      </c>
      <c r="G1565" s="8">
        <v>24335200</v>
      </c>
    </row>
    <row r="1566" spans="1:7" ht="20" customHeight="1">
      <c r="A1566" s="6" t="s">
        <v>1571</v>
      </c>
      <c r="B1566" s="7">
        <v>51.919998</v>
      </c>
      <c r="C1566" s="8">
        <v>52.32</v>
      </c>
      <c r="D1566" s="8">
        <v>51.77</v>
      </c>
      <c r="E1566" s="8">
        <v>52.32</v>
      </c>
      <c r="F1566" s="8">
        <v>48.311520000000002</v>
      </c>
      <c r="G1566" s="8">
        <v>17721400</v>
      </c>
    </row>
    <row r="1567" spans="1:7" ht="20" customHeight="1">
      <c r="A1567" s="6" t="s">
        <v>1572</v>
      </c>
      <c r="B1567" s="7">
        <v>52.259998000000003</v>
      </c>
      <c r="C1567" s="8">
        <v>53</v>
      </c>
      <c r="D1567" s="8">
        <v>52.080002</v>
      </c>
      <c r="E1567" s="8">
        <v>53</v>
      </c>
      <c r="F1567" s="8">
        <v>48.939425999999997</v>
      </c>
      <c r="G1567" s="8">
        <v>37653100</v>
      </c>
    </row>
    <row r="1568" spans="1:7" ht="20" customHeight="1">
      <c r="A1568" s="6" t="s">
        <v>1573</v>
      </c>
      <c r="B1568" s="7">
        <v>52.439999</v>
      </c>
      <c r="C1568" s="8">
        <v>52.950001</v>
      </c>
      <c r="D1568" s="8">
        <v>52.439999</v>
      </c>
      <c r="E1568" s="8">
        <v>52.849997999999999</v>
      </c>
      <c r="F1568" s="8">
        <v>48.800910999999999</v>
      </c>
      <c r="G1568" s="8">
        <v>25324800</v>
      </c>
    </row>
    <row r="1569" spans="1:7" ht="20" customHeight="1">
      <c r="A1569" s="6" t="s">
        <v>1574</v>
      </c>
      <c r="B1569" s="7">
        <v>52.639999000000003</v>
      </c>
      <c r="C1569" s="8">
        <v>52.740001999999997</v>
      </c>
      <c r="D1569" s="8">
        <v>51.84</v>
      </c>
      <c r="E1569" s="8">
        <v>52.48</v>
      </c>
      <c r="F1569" s="8">
        <v>48.459274000000001</v>
      </c>
      <c r="G1569" s="8">
        <v>22840800</v>
      </c>
    </row>
    <row r="1570" spans="1:7" ht="20" customHeight="1">
      <c r="A1570" s="6" t="s">
        <v>1575</v>
      </c>
      <c r="B1570" s="7">
        <v>52.380001</v>
      </c>
      <c r="C1570" s="8">
        <v>52.419998</v>
      </c>
      <c r="D1570" s="8">
        <v>51.599997999999999</v>
      </c>
      <c r="E1570" s="8">
        <v>51.790000999999997</v>
      </c>
      <c r="F1570" s="8">
        <v>47.822124000000002</v>
      </c>
      <c r="G1570" s="8">
        <v>23368300</v>
      </c>
    </row>
    <row r="1571" spans="1:7" ht="20" customHeight="1">
      <c r="A1571" s="6" t="s">
        <v>1576</v>
      </c>
      <c r="B1571" s="7">
        <v>51.990001999999997</v>
      </c>
      <c r="C1571" s="8">
        <v>52.349997999999999</v>
      </c>
      <c r="D1571" s="8">
        <v>51.889999000000003</v>
      </c>
      <c r="E1571" s="8">
        <v>52.130001</v>
      </c>
      <c r="F1571" s="8">
        <v>48.136093000000002</v>
      </c>
      <c r="G1571" s="8">
        <v>18243300</v>
      </c>
    </row>
    <row r="1572" spans="1:7" ht="20" customHeight="1">
      <c r="A1572" s="6" t="s">
        <v>1577</v>
      </c>
      <c r="B1572" s="7">
        <v>52.240001999999997</v>
      </c>
      <c r="C1572" s="8">
        <v>52.73</v>
      </c>
      <c r="D1572" s="8">
        <v>52.099997999999999</v>
      </c>
      <c r="E1572" s="8">
        <v>52.099997999999999</v>
      </c>
      <c r="F1572" s="8">
        <v>48.108387</v>
      </c>
      <c r="G1572" s="8">
        <v>20866800</v>
      </c>
    </row>
    <row r="1573" spans="1:7" ht="20" customHeight="1">
      <c r="A1573" s="6" t="s">
        <v>1578</v>
      </c>
      <c r="B1573" s="7">
        <v>52.02</v>
      </c>
      <c r="C1573" s="8">
        <v>52.439999</v>
      </c>
      <c r="D1573" s="8">
        <v>51.869999</v>
      </c>
      <c r="E1573" s="8">
        <v>52.040000999999997</v>
      </c>
      <c r="F1573" s="8">
        <v>48.052975000000004</v>
      </c>
      <c r="G1573" s="8">
        <v>21149400</v>
      </c>
    </row>
    <row r="1574" spans="1:7" ht="20" customHeight="1">
      <c r="A1574" s="6" t="s">
        <v>1579</v>
      </c>
      <c r="B1574" s="7">
        <v>52</v>
      </c>
      <c r="C1574" s="8">
        <v>52</v>
      </c>
      <c r="D1574" s="8">
        <v>51.490001999999997</v>
      </c>
      <c r="E1574" s="8">
        <v>51.619999</v>
      </c>
      <c r="F1574" s="8">
        <v>47.665154000000001</v>
      </c>
      <c r="G1574" s="8">
        <v>20305700</v>
      </c>
    </row>
    <row r="1575" spans="1:7" ht="20" customHeight="1">
      <c r="A1575" s="6" t="s">
        <v>1580</v>
      </c>
      <c r="B1575" s="7">
        <v>51.049999</v>
      </c>
      <c r="C1575" s="8">
        <v>52.049999</v>
      </c>
      <c r="D1575" s="8">
        <v>51.040000999999997</v>
      </c>
      <c r="E1575" s="8">
        <v>51.48</v>
      </c>
      <c r="F1575" s="8">
        <v>47.535873000000002</v>
      </c>
      <c r="G1575" s="8">
        <v>25833200</v>
      </c>
    </row>
    <row r="1576" spans="1:7" ht="20" customHeight="1">
      <c r="A1576" s="6" t="s">
        <v>1581</v>
      </c>
      <c r="B1576" s="7">
        <v>49.580002</v>
      </c>
      <c r="C1576" s="8">
        <v>50.720001000000003</v>
      </c>
      <c r="D1576" s="8">
        <v>49.060001</v>
      </c>
      <c r="E1576" s="8">
        <v>50.139999000000003</v>
      </c>
      <c r="F1576" s="8">
        <v>46.298541999999998</v>
      </c>
      <c r="G1576" s="8">
        <v>83217800</v>
      </c>
    </row>
    <row r="1577" spans="1:7" ht="20" customHeight="1">
      <c r="A1577" s="6" t="s">
        <v>1582</v>
      </c>
      <c r="B1577" s="7">
        <v>49.900002000000001</v>
      </c>
      <c r="C1577" s="8">
        <v>50.099997999999999</v>
      </c>
      <c r="D1577" s="8">
        <v>49.57</v>
      </c>
      <c r="E1577" s="8">
        <v>49.830002</v>
      </c>
      <c r="F1577" s="8">
        <v>46.012295000000002</v>
      </c>
      <c r="G1577" s="8">
        <v>42577100</v>
      </c>
    </row>
    <row r="1578" spans="1:7" ht="20" customHeight="1">
      <c r="A1578" s="6" t="s">
        <v>1583</v>
      </c>
      <c r="B1578" s="7">
        <v>49.779998999999997</v>
      </c>
      <c r="C1578" s="8">
        <v>50.119999</v>
      </c>
      <c r="D1578" s="8">
        <v>49.689999</v>
      </c>
      <c r="E1578" s="8">
        <v>49.689999</v>
      </c>
      <c r="F1578" s="8">
        <v>45.883011000000003</v>
      </c>
      <c r="G1578" s="8">
        <v>33757600</v>
      </c>
    </row>
    <row r="1579" spans="1:7" ht="20" customHeight="1">
      <c r="A1579" s="6" t="s">
        <v>1584</v>
      </c>
      <c r="B1579" s="7">
        <v>49.52</v>
      </c>
      <c r="C1579" s="8">
        <v>50.470001000000003</v>
      </c>
      <c r="D1579" s="8">
        <v>49.509998000000003</v>
      </c>
      <c r="E1579" s="8">
        <v>50.389999000000003</v>
      </c>
      <c r="F1579" s="8">
        <v>46.529392000000001</v>
      </c>
      <c r="G1579" s="8">
        <v>31188600</v>
      </c>
    </row>
    <row r="1580" spans="1:7" ht="20" customHeight="1">
      <c r="A1580" s="6" t="s">
        <v>1585</v>
      </c>
      <c r="B1580" s="7">
        <v>50.41</v>
      </c>
      <c r="C1580" s="8">
        <v>50.43</v>
      </c>
      <c r="D1580" s="8">
        <v>49.82</v>
      </c>
      <c r="E1580" s="8">
        <v>50.130001</v>
      </c>
      <c r="F1580" s="8">
        <v>46.289313999999997</v>
      </c>
      <c r="G1580" s="8">
        <v>45710500</v>
      </c>
    </row>
    <row r="1581" spans="1:7" ht="20" customHeight="1">
      <c r="A1581" s="6" t="s">
        <v>1586</v>
      </c>
      <c r="B1581" s="7">
        <v>50.639999000000003</v>
      </c>
      <c r="C1581" s="8">
        <v>50.830002</v>
      </c>
      <c r="D1581" s="8">
        <v>50.029998999999997</v>
      </c>
      <c r="E1581" s="8">
        <v>50.07</v>
      </c>
      <c r="F1581" s="8">
        <v>46.233913000000001</v>
      </c>
      <c r="G1581" s="8">
        <v>35607900</v>
      </c>
    </row>
    <row r="1582" spans="1:7" ht="20" customHeight="1">
      <c r="A1582" s="6" t="s">
        <v>1587</v>
      </c>
      <c r="B1582" s="7">
        <v>50.200001</v>
      </c>
      <c r="C1582" s="8">
        <v>51.43</v>
      </c>
      <c r="D1582" s="8">
        <v>50.16</v>
      </c>
      <c r="E1582" s="8">
        <v>51.189999</v>
      </c>
      <c r="F1582" s="8">
        <v>47.268101000000001</v>
      </c>
      <c r="G1582" s="8">
        <v>34097800</v>
      </c>
    </row>
    <row r="1583" spans="1:7" ht="20" customHeight="1">
      <c r="A1583" s="6" t="s">
        <v>1588</v>
      </c>
      <c r="B1583" s="7">
        <v>51.080002</v>
      </c>
      <c r="C1583" s="8">
        <v>51.459999000000003</v>
      </c>
      <c r="D1583" s="8">
        <v>50.950001</v>
      </c>
      <c r="E1583" s="8">
        <v>50.990001999999997</v>
      </c>
      <c r="F1583" s="8">
        <v>47.083430999999997</v>
      </c>
      <c r="G1583" s="8">
        <v>28816800</v>
      </c>
    </row>
    <row r="1584" spans="1:7" ht="20" customHeight="1">
      <c r="A1584" s="6" t="s">
        <v>1589</v>
      </c>
      <c r="B1584" s="7">
        <v>51.279998999999997</v>
      </c>
      <c r="C1584" s="8">
        <v>52.060001</v>
      </c>
      <c r="D1584" s="8">
        <v>51.150002000000001</v>
      </c>
      <c r="E1584" s="8">
        <v>51.91</v>
      </c>
      <c r="F1584" s="8">
        <v>47.932938</v>
      </c>
      <c r="G1584" s="8">
        <v>29028800</v>
      </c>
    </row>
    <row r="1585" spans="1:7" ht="20" customHeight="1">
      <c r="A1585" s="6" t="s">
        <v>1590</v>
      </c>
      <c r="B1585" s="7">
        <v>49.810001</v>
      </c>
      <c r="C1585" s="8">
        <v>50.939999</v>
      </c>
      <c r="D1585" s="8">
        <v>49.52</v>
      </c>
      <c r="E1585" s="8">
        <v>49.830002</v>
      </c>
      <c r="F1585" s="8">
        <v>46.012295000000002</v>
      </c>
      <c r="G1585" s="8">
        <v>133503000</v>
      </c>
    </row>
    <row r="1586" spans="1:7" ht="20" customHeight="1">
      <c r="A1586" s="6" t="s">
        <v>1591</v>
      </c>
      <c r="B1586" s="7">
        <v>49.099997999999999</v>
      </c>
      <c r="C1586" s="8">
        <v>49.150002000000001</v>
      </c>
      <c r="D1586" s="8">
        <v>48.040000999999997</v>
      </c>
      <c r="E1586" s="8">
        <v>48.43</v>
      </c>
      <c r="F1586" s="8">
        <v>44.719546999999999</v>
      </c>
      <c r="G1586" s="8">
        <v>50216300</v>
      </c>
    </row>
    <row r="1587" spans="1:7" ht="20" customHeight="1">
      <c r="A1587" s="6" t="s">
        <v>1592</v>
      </c>
      <c r="B1587" s="7">
        <v>48.919998</v>
      </c>
      <c r="C1587" s="8">
        <v>49.470001000000003</v>
      </c>
      <c r="D1587" s="8">
        <v>48.669998</v>
      </c>
      <c r="E1587" s="8">
        <v>49.439999</v>
      </c>
      <c r="F1587" s="8">
        <v>45.652175999999997</v>
      </c>
      <c r="G1587" s="8">
        <v>38140700</v>
      </c>
    </row>
    <row r="1588" spans="1:7" ht="20" customHeight="1">
      <c r="A1588" s="6" t="s">
        <v>1593</v>
      </c>
      <c r="B1588" s="7">
        <v>49.91</v>
      </c>
      <c r="C1588" s="8">
        <v>50.720001000000003</v>
      </c>
      <c r="D1588" s="8">
        <v>49.799999</v>
      </c>
      <c r="E1588" s="8">
        <v>50.540000999999997</v>
      </c>
      <c r="F1588" s="8">
        <v>46.667892000000002</v>
      </c>
      <c r="G1588" s="8">
        <v>31304000</v>
      </c>
    </row>
    <row r="1589" spans="1:7" ht="20" customHeight="1">
      <c r="A1589" s="6" t="s">
        <v>1594</v>
      </c>
      <c r="B1589" s="7">
        <v>50.720001000000003</v>
      </c>
      <c r="C1589" s="8">
        <v>51.299999</v>
      </c>
      <c r="D1589" s="8">
        <v>50.5</v>
      </c>
      <c r="E1589" s="8">
        <v>51.169998</v>
      </c>
      <c r="F1589" s="8">
        <v>47.249630000000003</v>
      </c>
      <c r="G1589" s="8">
        <v>28527800</v>
      </c>
    </row>
    <row r="1590" spans="1:7" ht="20" customHeight="1">
      <c r="A1590" s="6" t="s">
        <v>1595</v>
      </c>
      <c r="B1590" s="7">
        <v>51.130001</v>
      </c>
      <c r="C1590" s="8">
        <v>51.720001000000003</v>
      </c>
      <c r="D1590" s="8">
        <v>51.07</v>
      </c>
      <c r="E1590" s="8">
        <v>51.16</v>
      </c>
      <c r="F1590" s="8">
        <v>47.240397999999999</v>
      </c>
      <c r="G1590" s="8">
        <v>21400400</v>
      </c>
    </row>
    <row r="1591" spans="1:7" ht="20" customHeight="1">
      <c r="A1591" s="6" t="s">
        <v>1596</v>
      </c>
      <c r="B1591" s="7">
        <v>50.830002</v>
      </c>
      <c r="C1591" s="8">
        <v>51.279998999999997</v>
      </c>
      <c r="D1591" s="8">
        <v>50.740001999999997</v>
      </c>
      <c r="E1591" s="8">
        <v>51.169998</v>
      </c>
      <c r="F1591" s="8">
        <v>47.249630000000003</v>
      </c>
      <c r="G1591" s="8">
        <v>24806400</v>
      </c>
    </row>
    <row r="1592" spans="1:7" ht="20" customHeight="1">
      <c r="A1592" s="6" t="s">
        <v>1597</v>
      </c>
      <c r="B1592" s="7">
        <v>50.779998999999997</v>
      </c>
      <c r="C1592" s="8">
        <v>51.540000999999997</v>
      </c>
      <c r="D1592" s="8">
        <v>50.389999000000003</v>
      </c>
      <c r="E1592" s="8">
        <v>51.380001</v>
      </c>
      <c r="F1592" s="8">
        <v>47.443534999999997</v>
      </c>
      <c r="G1592" s="8">
        <v>28167500</v>
      </c>
    </row>
    <row r="1593" spans="1:7" ht="20" customHeight="1">
      <c r="A1593" s="6" t="s">
        <v>1598</v>
      </c>
      <c r="B1593" s="7">
        <v>51.419998</v>
      </c>
      <c r="C1593" s="8">
        <v>51.610000999999997</v>
      </c>
      <c r="D1593" s="8">
        <v>51.07</v>
      </c>
      <c r="E1593" s="8">
        <v>51.380001</v>
      </c>
      <c r="F1593" s="8">
        <v>47.443534999999997</v>
      </c>
      <c r="G1593" s="8">
        <v>19585200</v>
      </c>
    </row>
    <row r="1594" spans="1:7" ht="20" customHeight="1">
      <c r="A1594" s="6" t="s">
        <v>1599</v>
      </c>
      <c r="B1594" s="7">
        <v>51.73</v>
      </c>
      <c r="C1594" s="8">
        <v>52.360000999999997</v>
      </c>
      <c r="D1594" s="8">
        <v>51.549999</v>
      </c>
      <c r="E1594" s="8">
        <v>52.299999</v>
      </c>
      <c r="F1594" s="8">
        <v>48.293056</v>
      </c>
      <c r="G1594" s="8">
        <v>28391000</v>
      </c>
    </row>
    <row r="1595" spans="1:7" ht="20" customHeight="1">
      <c r="A1595" s="6" t="s">
        <v>1600</v>
      </c>
      <c r="B1595" s="7">
        <v>52.5</v>
      </c>
      <c r="C1595" s="8">
        <v>52.830002</v>
      </c>
      <c r="D1595" s="8">
        <v>52.470001000000003</v>
      </c>
      <c r="E1595" s="8">
        <v>52.59</v>
      </c>
      <c r="F1595" s="8">
        <v>48.560848</v>
      </c>
      <c r="G1595" s="8">
        <v>22269200</v>
      </c>
    </row>
    <row r="1596" spans="1:7" ht="20" customHeight="1">
      <c r="A1596" s="6" t="s">
        <v>1601</v>
      </c>
      <c r="B1596" s="7">
        <v>52.939999</v>
      </c>
      <c r="C1596" s="8">
        <v>53.400002000000001</v>
      </c>
      <c r="D1596" s="8">
        <v>52.790000999999997</v>
      </c>
      <c r="E1596" s="8">
        <v>53.209999000000003</v>
      </c>
      <c r="F1596" s="8">
        <v>49.133338999999999</v>
      </c>
      <c r="G1596" s="8">
        <v>27317600</v>
      </c>
    </row>
    <row r="1597" spans="1:7" ht="20" customHeight="1">
      <c r="A1597" s="6" t="s">
        <v>1602</v>
      </c>
      <c r="B1597" s="7">
        <v>53.560001</v>
      </c>
      <c r="C1597" s="8">
        <v>53.860000999999997</v>
      </c>
      <c r="D1597" s="8">
        <v>53.18</v>
      </c>
      <c r="E1597" s="8">
        <v>53.509998000000003</v>
      </c>
      <c r="F1597" s="8">
        <v>49.410350999999999</v>
      </c>
      <c r="G1597" s="8">
        <v>25356800</v>
      </c>
    </row>
    <row r="1598" spans="1:7" ht="20" customHeight="1">
      <c r="A1598" s="6" t="s">
        <v>1603</v>
      </c>
      <c r="B1598" s="7">
        <v>53.84</v>
      </c>
      <c r="C1598" s="8">
        <v>53.990001999999997</v>
      </c>
      <c r="D1598" s="8">
        <v>53.580002</v>
      </c>
      <c r="E1598" s="8">
        <v>53.740001999999997</v>
      </c>
      <c r="F1598" s="8">
        <v>49.622737999999998</v>
      </c>
      <c r="G1598" s="8">
        <v>24545500</v>
      </c>
    </row>
    <row r="1599" spans="1:7" ht="20" customHeight="1">
      <c r="A1599" s="6" t="s">
        <v>1604</v>
      </c>
      <c r="B1599" s="7">
        <v>53.950001</v>
      </c>
      <c r="C1599" s="8">
        <v>54</v>
      </c>
      <c r="D1599" s="8">
        <v>53.209999000000003</v>
      </c>
      <c r="E1599" s="8">
        <v>53.700001</v>
      </c>
      <c r="F1599" s="8">
        <v>49.585804000000003</v>
      </c>
      <c r="G1599" s="8">
        <v>32024400</v>
      </c>
    </row>
    <row r="1600" spans="1:7" ht="20" customHeight="1">
      <c r="A1600" s="6" t="s">
        <v>1605</v>
      </c>
      <c r="B1600" s="7">
        <v>53.700001</v>
      </c>
      <c r="C1600" s="8">
        <v>54.34</v>
      </c>
      <c r="D1600" s="8">
        <v>53.549999</v>
      </c>
      <c r="E1600" s="8">
        <v>53.959999000000003</v>
      </c>
      <c r="F1600" s="8">
        <v>49.825882</v>
      </c>
      <c r="G1600" s="8">
        <v>31433900</v>
      </c>
    </row>
    <row r="1601" spans="1:7" ht="20" customHeight="1">
      <c r="A1601" s="6" t="s">
        <v>1606</v>
      </c>
      <c r="B1601" s="7">
        <v>53.709999000000003</v>
      </c>
      <c r="C1601" s="8">
        <v>53.900002000000001</v>
      </c>
      <c r="D1601" s="8">
        <v>52.93</v>
      </c>
      <c r="E1601" s="8">
        <v>53.09</v>
      </c>
      <c r="F1601" s="8">
        <v>49.022533000000003</v>
      </c>
      <c r="G1601" s="8">
        <v>53336500</v>
      </c>
    </row>
    <row r="1602" spans="1:7" ht="20" customHeight="1">
      <c r="A1602" s="6" t="s">
        <v>1607</v>
      </c>
      <c r="B1602" s="7">
        <v>56.150002000000001</v>
      </c>
      <c r="C1602" s="8">
        <v>56.84</v>
      </c>
      <c r="D1602" s="8">
        <v>55.529998999999997</v>
      </c>
      <c r="E1602" s="8">
        <v>55.91</v>
      </c>
      <c r="F1602" s="8">
        <v>51.626480000000001</v>
      </c>
      <c r="G1602" s="8">
        <v>89893300</v>
      </c>
    </row>
    <row r="1603" spans="1:7" ht="20" customHeight="1">
      <c r="A1603" s="6" t="s">
        <v>1608</v>
      </c>
      <c r="B1603" s="7">
        <v>55.98</v>
      </c>
      <c r="C1603" s="8">
        <v>56.23</v>
      </c>
      <c r="D1603" s="8">
        <v>55.759998000000003</v>
      </c>
      <c r="E1603" s="8">
        <v>55.799999</v>
      </c>
      <c r="F1603" s="8">
        <v>51.524906000000001</v>
      </c>
      <c r="G1603" s="8">
        <v>32776700</v>
      </c>
    </row>
    <row r="1604" spans="1:7" ht="20" customHeight="1">
      <c r="A1604" s="6" t="s">
        <v>1609</v>
      </c>
      <c r="B1604" s="7">
        <v>56.080002</v>
      </c>
      <c r="C1604" s="8">
        <v>56.630001</v>
      </c>
      <c r="D1604" s="8">
        <v>55.779998999999997</v>
      </c>
      <c r="E1604" s="8">
        <v>56.57</v>
      </c>
      <c r="F1604" s="8">
        <v>52.235911999999999</v>
      </c>
      <c r="G1604" s="8">
        <v>32157200</v>
      </c>
    </row>
    <row r="1605" spans="1:7" ht="20" customHeight="1">
      <c r="A1605" s="6" t="s">
        <v>1610</v>
      </c>
      <c r="B1605" s="7">
        <v>56.470001000000003</v>
      </c>
      <c r="C1605" s="8">
        <v>56.740001999999997</v>
      </c>
      <c r="D1605" s="8">
        <v>56.259998000000003</v>
      </c>
      <c r="E1605" s="8">
        <v>56.73</v>
      </c>
      <c r="F1605" s="8">
        <v>52.383643999999997</v>
      </c>
      <c r="G1605" s="8">
        <v>25610600</v>
      </c>
    </row>
    <row r="1606" spans="1:7" ht="20" customHeight="1">
      <c r="A1606" s="6" t="s">
        <v>1611</v>
      </c>
      <c r="B1606" s="7">
        <v>56.52</v>
      </c>
      <c r="C1606" s="8">
        <v>57.290000999999997</v>
      </c>
      <c r="D1606" s="8">
        <v>56.509998000000003</v>
      </c>
      <c r="E1606" s="8">
        <v>56.759998000000003</v>
      </c>
      <c r="F1606" s="8">
        <v>52.411358</v>
      </c>
      <c r="G1606" s="8">
        <v>28079000</v>
      </c>
    </row>
    <row r="1607" spans="1:7" ht="20" customHeight="1">
      <c r="A1607" s="6" t="s">
        <v>1612</v>
      </c>
      <c r="B1607" s="7">
        <v>56.610000999999997</v>
      </c>
      <c r="C1607" s="8">
        <v>56.799999</v>
      </c>
      <c r="D1607" s="8">
        <v>56.110000999999997</v>
      </c>
      <c r="E1607" s="8">
        <v>56.189999</v>
      </c>
      <c r="F1607" s="8">
        <v>51.885024999999999</v>
      </c>
      <c r="G1607" s="8">
        <v>32327500</v>
      </c>
    </row>
    <row r="1608" spans="1:7" ht="20" customHeight="1">
      <c r="A1608" s="6" t="s">
        <v>1613</v>
      </c>
      <c r="B1608" s="7">
        <v>56</v>
      </c>
      <c r="C1608" s="8">
        <v>56.369999</v>
      </c>
      <c r="D1608" s="8">
        <v>55.720001000000003</v>
      </c>
      <c r="E1608" s="8">
        <v>56.209999000000003</v>
      </c>
      <c r="F1608" s="8">
        <v>51.903495999999997</v>
      </c>
      <c r="G1608" s="8">
        <v>37550400</v>
      </c>
    </row>
    <row r="1609" spans="1:7" ht="20" customHeight="1">
      <c r="A1609" s="6" t="s">
        <v>1614</v>
      </c>
      <c r="B1609" s="7">
        <v>56.259998000000003</v>
      </c>
      <c r="C1609" s="8">
        <v>56.759998000000003</v>
      </c>
      <c r="D1609" s="8">
        <v>56.049999</v>
      </c>
      <c r="E1609" s="8">
        <v>56.68</v>
      </c>
      <c r="F1609" s="8">
        <v>52.337479000000002</v>
      </c>
      <c r="G1609" s="8">
        <v>30558700</v>
      </c>
    </row>
    <row r="1610" spans="1:7" ht="20" customHeight="1">
      <c r="A1610" s="6" t="s">
        <v>1615</v>
      </c>
      <c r="B1610" s="7">
        <v>56.599997999999999</v>
      </c>
      <c r="C1610" s="8">
        <v>56.75</v>
      </c>
      <c r="D1610" s="8">
        <v>56.139999000000003</v>
      </c>
      <c r="E1610" s="8">
        <v>56.580002</v>
      </c>
      <c r="F1610" s="8">
        <v>52.245139999999999</v>
      </c>
      <c r="G1610" s="8">
        <v>26003400</v>
      </c>
    </row>
    <row r="1611" spans="1:7" ht="20" customHeight="1">
      <c r="A1611" s="6" t="s">
        <v>1616</v>
      </c>
      <c r="B1611" s="7">
        <v>56.849997999999999</v>
      </c>
      <c r="C1611" s="8">
        <v>56.900002000000001</v>
      </c>
      <c r="D1611" s="8">
        <v>56.310001</v>
      </c>
      <c r="E1611" s="8">
        <v>56.580002</v>
      </c>
      <c r="F1611" s="8">
        <v>52.245139999999999</v>
      </c>
      <c r="G1611" s="8">
        <v>35122000</v>
      </c>
    </row>
    <row r="1612" spans="1:7" ht="20" customHeight="1">
      <c r="A1612" s="6" t="s">
        <v>1617</v>
      </c>
      <c r="B1612" s="7">
        <v>56.68</v>
      </c>
      <c r="C1612" s="8">
        <v>57.110000999999997</v>
      </c>
      <c r="D1612" s="8">
        <v>56.490001999999997</v>
      </c>
      <c r="E1612" s="8">
        <v>56.970001000000003</v>
      </c>
      <c r="F1612" s="8">
        <v>52.605266999999998</v>
      </c>
      <c r="G1612" s="8">
        <v>22075600</v>
      </c>
    </row>
    <row r="1613" spans="1:7" ht="20" customHeight="1">
      <c r="A1613" s="6" t="s">
        <v>1618</v>
      </c>
      <c r="B1613" s="7">
        <v>56.799999</v>
      </c>
      <c r="C1613" s="8">
        <v>57.52</v>
      </c>
      <c r="D1613" s="8">
        <v>56.669998</v>
      </c>
      <c r="E1613" s="8">
        <v>57.389999000000003</v>
      </c>
      <c r="F1613" s="8">
        <v>52.993094999999997</v>
      </c>
      <c r="G1613" s="8">
        <v>26587700</v>
      </c>
    </row>
    <row r="1614" spans="1:7" ht="20" customHeight="1">
      <c r="A1614" s="6" t="s">
        <v>1619</v>
      </c>
      <c r="B1614" s="7">
        <v>57.650002000000001</v>
      </c>
      <c r="C1614" s="8">
        <v>58.209999000000003</v>
      </c>
      <c r="D1614" s="8">
        <v>57.450001</v>
      </c>
      <c r="E1614" s="8">
        <v>57.959999000000003</v>
      </c>
      <c r="F1614" s="8">
        <v>53.519416999999997</v>
      </c>
      <c r="G1614" s="8">
        <v>29335200</v>
      </c>
    </row>
    <row r="1615" spans="1:7" ht="20" customHeight="1">
      <c r="A1615" s="6" t="s">
        <v>1620</v>
      </c>
      <c r="B1615" s="7">
        <v>58.060001</v>
      </c>
      <c r="C1615" s="8">
        <v>58.09</v>
      </c>
      <c r="D1615" s="8">
        <v>57.779998999999997</v>
      </c>
      <c r="E1615" s="8">
        <v>58.060001</v>
      </c>
      <c r="F1615" s="8">
        <v>53.611752000000003</v>
      </c>
      <c r="G1615" s="8">
        <v>19473500</v>
      </c>
    </row>
    <row r="1616" spans="1:7" ht="20" customHeight="1">
      <c r="A1616" s="6" t="s">
        <v>1621</v>
      </c>
      <c r="B1616" s="7">
        <v>58.169998</v>
      </c>
      <c r="C1616" s="8">
        <v>58.5</v>
      </c>
      <c r="D1616" s="8">
        <v>58.02</v>
      </c>
      <c r="E1616" s="8">
        <v>58.200001</v>
      </c>
      <c r="F1616" s="8">
        <v>53.741028</v>
      </c>
      <c r="G1616" s="8">
        <v>16920700</v>
      </c>
    </row>
    <row r="1617" spans="1:7" ht="20" customHeight="1">
      <c r="A1617" s="6" t="s">
        <v>1622</v>
      </c>
      <c r="B1617" s="7">
        <v>58.16</v>
      </c>
      <c r="C1617" s="8">
        <v>58.32</v>
      </c>
      <c r="D1617" s="8">
        <v>57.82</v>
      </c>
      <c r="E1617" s="8">
        <v>58.02</v>
      </c>
      <c r="F1617" s="8">
        <v>53.574821</v>
      </c>
      <c r="G1617" s="8">
        <v>15756900</v>
      </c>
    </row>
    <row r="1618" spans="1:7" ht="20" customHeight="1">
      <c r="A1618" s="6" t="s">
        <v>1623</v>
      </c>
      <c r="B1618" s="7">
        <v>58.029998999999997</v>
      </c>
      <c r="C1618" s="8">
        <v>58.450001</v>
      </c>
      <c r="D1618" s="8">
        <v>58.029998999999997</v>
      </c>
      <c r="E1618" s="8">
        <v>58.299999</v>
      </c>
      <c r="F1618" s="8">
        <v>53.833365999999998</v>
      </c>
      <c r="G1618" s="8">
        <v>18162300</v>
      </c>
    </row>
    <row r="1619" spans="1:7" ht="20" customHeight="1">
      <c r="A1619" s="6" t="s">
        <v>1624</v>
      </c>
      <c r="B1619" s="7">
        <v>58.029998999999997</v>
      </c>
      <c r="C1619" s="8">
        <v>58.189999</v>
      </c>
      <c r="D1619" s="8">
        <v>57.619999</v>
      </c>
      <c r="E1619" s="8">
        <v>57.939999</v>
      </c>
      <c r="F1619" s="8">
        <v>53.500957</v>
      </c>
      <c r="G1619" s="8">
        <v>21655200</v>
      </c>
    </row>
    <row r="1620" spans="1:7" ht="20" customHeight="1">
      <c r="A1620" s="6" t="s">
        <v>1625</v>
      </c>
      <c r="B1620" s="7">
        <v>58.009998000000003</v>
      </c>
      <c r="C1620" s="8">
        <v>58.5</v>
      </c>
      <c r="D1620" s="8">
        <v>57.959999000000003</v>
      </c>
      <c r="E1620" s="8">
        <v>58.119999</v>
      </c>
      <c r="F1620" s="8">
        <v>53.667155999999999</v>
      </c>
      <c r="G1620" s="8">
        <v>19283900</v>
      </c>
    </row>
    <row r="1621" spans="1:7" ht="20" customHeight="1">
      <c r="A1621" s="6" t="s">
        <v>1626</v>
      </c>
      <c r="B1621" s="7">
        <v>57.610000999999997</v>
      </c>
      <c r="C1621" s="8">
        <v>57.619999</v>
      </c>
      <c r="D1621" s="8">
        <v>57.27</v>
      </c>
      <c r="E1621" s="8">
        <v>57.439999</v>
      </c>
      <c r="F1621" s="8">
        <v>53.369822999999997</v>
      </c>
      <c r="G1621" s="8">
        <v>20523500</v>
      </c>
    </row>
    <row r="1622" spans="1:7" ht="20" customHeight="1">
      <c r="A1622" s="6" t="s">
        <v>1627</v>
      </c>
      <c r="B1622" s="7">
        <v>57.540000999999997</v>
      </c>
      <c r="C1622" s="8">
        <v>57.68</v>
      </c>
      <c r="D1622" s="8">
        <v>57.23</v>
      </c>
      <c r="E1622" s="8">
        <v>57.560001</v>
      </c>
      <c r="F1622" s="8">
        <v>53.481327</v>
      </c>
      <c r="G1622" s="8">
        <v>18856400</v>
      </c>
    </row>
    <row r="1623" spans="1:7" ht="20" customHeight="1">
      <c r="A1623" s="6" t="s">
        <v>1628</v>
      </c>
      <c r="B1623" s="7">
        <v>57.419998</v>
      </c>
      <c r="C1623" s="8">
        <v>57.700001</v>
      </c>
      <c r="D1623" s="8">
        <v>57.27</v>
      </c>
      <c r="E1623" s="8">
        <v>57.599997999999999</v>
      </c>
      <c r="F1623" s="8">
        <v>53.518501000000001</v>
      </c>
      <c r="G1623" s="8">
        <v>14214300</v>
      </c>
    </row>
    <row r="1624" spans="1:7" ht="20" customHeight="1">
      <c r="A1624" s="6" t="s">
        <v>1629</v>
      </c>
      <c r="B1624" s="7">
        <v>57.43</v>
      </c>
      <c r="C1624" s="8">
        <v>57.73</v>
      </c>
      <c r="D1624" s="8">
        <v>57.200001</v>
      </c>
      <c r="E1624" s="8">
        <v>57.619999</v>
      </c>
      <c r="F1624" s="8">
        <v>53.537075000000002</v>
      </c>
      <c r="G1624" s="8">
        <v>17271000</v>
      </c>
    </row>
    <row r="1625" spans="1:7" ht="20" customHeight="1">
      <c r="A1625" s="6" t="s">
        <v>1630</v>
      </c>
      <c r="B1625" s="7">
        <v>57.599997999999999</v>
      </c>
      <c r="C1625" s="8">
        <v>57.75</v>
      </c>
      <c r="D1625" s="8">
        <v>57.259998000000003</v>
      </c>
      <c r="E1625" s="8">
        <v>57.669998</v>
      </c>
      <c r="F1625" s="8">
        <v>53.583530000000003</v>
      </c>
      <c r="G1625" s="8">
        <v>15221900</v>
      </c>
    </row>
    <row r="1626" spans="1:7" ht="20" customHeight="1">
      <c r="A1626" s="6" t="s">
        <v>1631</v>
      </c>
      <c r="B1626" s="7">
        <v>57.900002000000001</v>
      </c>
      <c r="C1626" s="8">
        <v>58.18</v>
      </c>
      <c r="D1626" s="8">
        <v>57.849997999999999</v>
      </c>
      <c r="E1626" s="8">
        <v>57.889999000000003</v>
      </c>
      <c r="F1626" s="8">
        <v>53.787945000000001</v>
      </c>
      <c r="G1626" s="8">
        <v>18732400</v>
      </c>
    </row>
    <row r="1627" spans="1:7" ht="20" customHeight="1">
      <c r="A1627" s="6" t="s">
        <v>1632</v>
      </c>
      <c r="B1627" s="7">
        <v>57.799999</v>
      </c>
      <c r="C1627" s="8">
        <v>58.040000999999997</v>
      </c>
      <c r="D1627" s="8">
        <v>57.720001000000003</v>
      </c>
      <c r="E1627" s="8">
        <v>57.950001</v>
      </c>
      <c r="F1627" s="8">
        <v>53.843693000000002</v>
      </c>
      <c r="G1627" s="8">
        <v>18151500</v>
      </c>
    </row>
    <row r="1628" spans="1:7" ht="20" customHeight="1">
      <c r="A1628" s="6" t="s">
        <v>1633</v>
      </c>
      <c r="B1628" s="7">
        <v>57.880001</v>
      </c>
      <c r="C1628" s="8">
        <v>58.290000999999997</v>
      </c>
      <c r="D1628" s="8">
        <v>57.779998999999997</v>
      </c>
      <c r="E1628" s="8">
        <v>58.169998</v>
      </c>
      <c r="F1628" s="8">
        <v>54.048099999999998</v>
      </c>
      <c r="G1628" s="8">
        <v>18552600</v>
      </c>
    </row>
    <row r="1629" spans="1:7" ht="20" customHeight="1">
      <c r="A1629" s="6" t="s">
        <v>1634</v>
      </c>
      <c r="B1629" s="7">
        <v>58.279998999999997</v>
      </c>
      <c r="C1629" s="8">
        <v>58.700001</v>
      </c>
      <c r="D1629" s="8">
        <v>57.689999</v>
      </c>
      <c r="E1629" s="8">
        <v>58.029998999999997</v>
      </c>
      <c r="F1629" s="8">
        <v>53.918025999999998</v>
      </c>
      <c r="G1629" s="8">
        <v>20971200</v>
      </c>
    </row>
    <row r="1630" spans="1:7" ht="20" customHeight="1">
      <c r="A1630" s="6" t="s">
        <v>1635</v>
      </c>
      <c r="B1630" s="7">
        <v>58.18</v>
      </c>
      <c r="C1630" s="8">
        <v>58.599997999999999</v>
      </c>
      <c r="D1630" s="8">
        <v>58.099997999999999</v>
      </c>
      <c r="E1630" s="8">
        <v>58.099997999999999</v>
      </c>
      <c r="F1630" s="8">
        <v>53.983066999999998</v>
      </c>
      <c r="G1630" s="8">
        <v>16417200</v>
      </c>
    </row>
    <row r="1631" spans="1:7" ht="20" customHeight="1">
      <c r="A1631" s="6" t="s">
        <v>1636</v>
      </c>
      <c r="B1631" s="7">
        <v>57.98</v>
      </c>
      <c r="C1631" s="8">
        <v>58.189999</v>
      </c>
      <c r="D1631" s="8">
        <v>57.610000999999997</v>
      </c>
      <c r="E1631" s="8">
        <v>57.889999000000003</v>
      </c>
      <c r="F1631" s="8">
        <v>53.787945000000001</v>
      </c>
      <c r="G1631" s="8">
        <v>16930200</v>
      </c>
    </row>
    <row r="1632" spans="1:7" ht="20" customHeight="1">
      <c r="A1632" s="6" t="s">
        <v>1637</v>
      </c>
      <c r="B1632" s="7">
        <v>57.650002000000001</v>
      </c>
      <c r="C1632" s="8">
        <v>57.799999</v>
      </c>
      <c r="D1632" s="8">
        <v>57.299999</v>
      </c>
      <c r="E1632" s="8">
        <v>57.459999000000003</v>
      </c>
      <c r="F1632" s="8">
        <v>53.388424000000001</v>
      </c>
      <c r="G1632" s="8">
        <v>20860300</v>
      </c>
    </row>
    <row r="1633" spans="1:7" ht="20" customHeight="1">
      <c r="A1633" s="6" t="s">
        <v>1638</v>
      </c>
      <c r="B1633" s="7">
        <v>57.009998000000003</v>
      </c>
      <c r="C1633" s="8">
        <v>57.82</v>
      </c>
      <c r="D1633" s="8">
        <v>57.009998000000003</v>
      </c>
      <c r="E1633" s="8">
        <v>57.59</v>
      </c>
      <c r="F1633" s="8">
        <v>53.509208999999998</v>
      </c>
      <c r="G1633" s="8">
        <v>26075400</v>
      </c>
    </row>
    <row r="1634" spans="1:7" ht="20" customHeight="1">
      <c r="A1634" s="6" t="s">
        <v>1639</v>
      </c>
      <c r="B1634" s="7">
        <v>57.669998</v>
      </c>
      <c r="C1634" s="8">
        <v>58.189999</v>
      </c>
      <c r="D1634" s="8">
        <v>57.419998</v>
      </c>
      <c r="E1634" s="8">
        <v>57.669998</v>
      </c>
      <c r="F1634" s="8">
        <v>53.583530000000003</v>
      </c>
      <c r="G1634" s="8">
        <v>18900500</v>
      </c>
    </row>
    <row r="1635" spans="1:7" ht="20" customHeight="1">
      <c r="A1635" s="6" t="s">
        <v>1640</v>
      </c>
      <c r="B1635" s="7">
        <v>57.779998999999997</v>
      </c>
      <c r="C1635" s="8">
        <v>57.799999</v>
      </c>
      <c r="D1635" s="8">
        <v>57.209999000000003</v>
      </c>
      <c r="E1635" s="8">
        <v>57.610000999999997</v>
      </c>
      <c r="F1635" s="8">
        <v>53.527790000000003</v>
      </c>
      <c r="G1635" s="8">
        <v>16278400</v>
      </c>
    </row>
    <row r="1636" spans="1:7" ht="20" customHeight="1">
      <c r="A1636" s="6" t="s">
        <v>1641</v>
      </c>
      <c r="B1636" s="7">
        <v>57.470001000000003</v>
      </c>
      <c r="C1636" s="8">
        <v>57.84</v>
      </c>
      <c r="D1636" s="8">
        <v>57.41</v>
      </c>
      <c r="E1636" s="8">
        <v>57.66</v>
      </c>
      <c r="F1636" s="8">
        <v>53.574241999999998</v>
      </c>
      <c r="G1636" s="8">
        <v>17493400</v>
      </c>
    </row>
    <row r="1637" spans="1:7" ht="20" customHeight="1">
      <c r="A1637" s="6" t="s">
        <v>1642</v>
      </c>
      <c r="B1637" s="7">
        <v>57.630001</v>
      </c>
      <c r="C1637" s="8">
        <v>57.790000999999997</v>
      </c>
      <c r="D1637" s="8">
        <v>57.18</v>
      </c>
      <c r="E1637" s="8">
        <v>57.43</v>
      </c>
      <c r="F1637" s="8">
        <v>53.360542000000002</v>
      </c>
      <c r="G1637" s="8">
        <v>20146100</v>
      </c>
    </row>
    <row r="1638" spans="1:7" ht="20" customHeight="1">
      <c r="A1638" s="6" t="s">
        <v>1643</v>
      </c>
      <c r="B1638" s="7">
        <v>56.790000999999997</v>
      </c>
      <c r="C1638" s="8">
        <v>57.52</v>
      </c>
      <c r="D1638" s="8">
        <v>56.209999000000003</v>
      </c>
      <c r="E1638" s="8">
        <v>56.209999000000003</v>
      </c>
      <c r="F1638" s="8">
        <v>52.226990000000001</v>
      </c>
      <c r="G1638" s="8">
        <v>35113900</v>
      </c>
    </row>
    <row r="1639" spans="1:7" ht="20" customHeight="1">
      <c r="A1639" s="6" t="s">
        <v>1644</v>
      </c>
      <c r="B1639" s="7">
        <v>56</v>
      </c>
      <c r="C1639" s="8">
        <v>57.209999000000003</v>
      </c>
      <c r="D1639" s="8">
        <v>55.610000999999997</v>
      </c>
      <c r="E1639" s="8">
        <v>57.049999</v>
      </c>
      <c r="F1639" s="8">
        <v>53.007472999999997</v>
      </c>
      <c r="G1639" s="8">
        <v>29303000</v>
      </c>
    </row>
    <row r="1640" spans="1:7" ht="20" customHeight="1">
      <c r="A1640" s="6" t="s">
        <v>1645</v>
      </c>
      <c r="B1640" s="7">
        <v>56.5</v>
      </c>
      <c r="C1640" s="8">
        <v>56.650002000000001</v>
      </c>
      <c r="D1640" s="8">
        <v>56.049999</v>
      </c>
      <c r="E1640" s="8">
        <v>56.529998999999997</v>
      </c>
      <c r="F1640" s="8">
        <v>52.524318999999998</v>
      </c>
      <c r="G1640" s="8">
        <v>30130200</v>
      </c>
    </row>
    <row r="1641" spans="1:7" ht="20" customHeight="1">
      <c r="A1641" s="6" t="s">
        <v>1646</v>
      </c>
      <c r="B1641" s="7">
        <v>56.389999000000003</v>
      </c>
      <c r="C1641" s="8">
        <v>56.630001</v>
      </c>
      <c r="D1641" s="8">
        <v>56.029998999999997</v>
      </c>
      <c r="E1641" s="8">
        <v>56.259998000000003</v>
      </c>
      <c r="F1641" s="8">
        <v>52.273448999999999</v>
      </c>
      <c r="G1641" s="8">
        <v>24062500</v>
      </c>
    </row>
    <row r="1642" spans="1:7" ht="20" customHeight="1">
      <c r="A1642" s="6" t="s">
        <v>1647</v>
      </c>
      <c r="B1642" s="7">
        <v>56.150002000000001</v>
      </c>
      <c r="C1642" s="8">
        <v>57.349997999999999</v>
      </c>
      <c r="D1642" s="8">
        <v>55.98</v>
      </c>
      <c r="E1642" s="8">
        <v>57.189999</v>
      </c>
      <c r="F1642" s="8">
        <v>53.137546999999998</v>
      </c>
      <c r="G1642" s="8">
        <v>26847000</v>
      </c>
    </row>
    <row r="1643" spans="1:7" ht="20" customHeight="1">
      <c r="A1643" s="6" t="s">
        <v>1648</v>
      </c>
      <c r="B1643" s="7">
        <v>57.630001</v>
      </c>
      <c r="C1643" s="8">
        <v>57.630001</v>
      </c>
      <c r="D1643" s="8">
        <v>56.75</v>
      </c>
      <c r="E1643" s="8">
        <v>57.25</v>
      </c>
      <c r="F1643" s="8">
        <v>53.193291000000002</v>
      </c>
      <c r="G1643" s="8">
        <v>44607000</v>
      </c>
    </row>
    <row r="1644" spans="1:7" ht="20" customHeight="1">
      <c r="A1644" s="6" t="s">
        <v>1649</v>
      </c>
      <c r="B1644" s="7">
        <v>57.27</v>
      </c>
      <c r="C1644" s="8">
        <v>57.75</v>
      </c>
      <c r="D1644" s="8">
        <v>56.849997999999999</v>
      </c>
      <c r="E1644" s="8">
        <v>56.93</v>
      </c>
      <c r="F1644" s="8">
        <v>52.895980999999999</v>
      </c>
      <c r="G1644" s="8">
        <v>20937100</v>
      </c>
    </row>
    <row r="1645" spans="1:7" ht="20" customHeight="1">
      <c r="A1645" s="6" t="s">
        <v>1650</v>
      </c>
      <c r="B1645" s="7">
        <v>57.349997999999999</v>
      </c>
      <c r="C1645" s="8">
        <v>57.349997999999999</v>
      </c>
      <c r="D1645" s="8">
        <v>56.75</v>
      </c>
      <c r="E1645" s="8">
        <v>56.810001</v>
      </c>
      <c r="F1645" s="8">
        <v>52.784466000000002</v>
      </c>
      <c r="G1645" s="8">
        <v>17384000</v>
      </c>
    </row>
    <row r="1646" spans="1:7" ht="20" customHeight="1">
      <c r="A1646" s="6" t="s">
        <v>1651</v>
      </c>
      <c r="B1646" s="7">
        <v>57.509998000000003</v>
      </c>
      <c r="C1646" s="8">
        <v>57.849997999999999</v>
      </c>
      <c r="D1646" s="8">
        <v>57.080002</v>
      </c>
      <c r="E1646" s="8">
        <v>57.759998000000003</v>
      </c>
      <c r="F1646" s="8">
        <v>53.667152000000002</v>
      </c>
      <c r="G1646" s="8">
        <v>33707300</v>
      </c>
    </row>
    <row r="1647" spans="1:7" ht="20" customHeight="1">
      <c r="A1647" s="6" t="s">
        <v>1652</v>
      </c>
      <c r="B1647" s="7">
        <v>57.919998</v>
      </c>
      <c r="C1647" s="8">
        <v>58</v>
      </c>
      <c r="D1647" s="8">
        <v>57.630001</v>
      </c>
      <c r="E1647" s="8">
        <v>57.82</v>
      </c>
      <c r="F1647" s="8">
        <v>53.722904</v>
      </c>
      <c r="G1647" s="8">
        <v>19822200</v>
      </c>
    </row>
    <row r="1648" spans="1:7" ht="20" customHeight="1">
      <c r="A1648" s="6" t="s">
        <v>1653</v>
      </c>
      <c r="B1648" s="7">
        <v>57.869999</v>
      </c>
      <c r="C1648" s="8">
        <v>57.91</v>
      </c>
      <c r="D1648" s="8">
        <v>57.380001</v>
      </c>
      <c r="E1648" s="8">
        <v>57.43</v>
      </c>
      <c r="F1648" s="8">
        <v>53.360542000000002</v>
      </c>
      <c r="G1648" s="8">
        <v>19955300</v>
      </c>
    </row>
    <row r="1649" spans="1:7" ht="20" customHeight="1">
      <c r="A1649" s="6" t="s">
        <v>1654</v>
      </c>
      <c r="B1649" s="7">
        <v>57.080002</v>
      </c>
      <c r="C1649" s="8">
        <v>57.139999000000003</v>
      </c>
      <c r="D1649" s="8">
        <v>56.830002</v>
      </c>
      <c r="E1649" s="8">
        <v>56.900002000000001</v>
      </c>
      <c r="F1649" s="8">
        <v>52.868102999999998</v>
      </c>
      <c r="G1649" s="8">
        <v>21688700</v>
      </c>
    </row>
    <row r="1650" spans="1:7" ht="20" customHeight="1">
      <c r="A1650" s="6" t="s">
        <v>1655</v>
      </c>
      <c r="B1650" s="7">
        <v>56.93</v>
      </c>
      <c r="C1650" s="8">
        <v>58.060001</v>
      </c>
      <c r="D1650" s="8">
        <v>56.68</v>
      </c>
      <c r="E1650" s="8">
        <v>57.950001</v>
      </c>
      <c r="F1650" s="8">
        <v>53.843693000000002</v>
      </c>
      <c r="G1650" s="8">
        <v>28065100</v>
      </c>
    </row>
    <row r="1651" spans="1:7" ht="20" customHeight="1">
      <c r="A1651" s="6" t="s">
        <v>1656</v>
      </c>
      <c r="B1651" s="7">
        <v>57.880001</v>
      </c>
      <c r="C1651" s="8">
        <v>58.060001</v>
      </c>
      <c r="D1651" s="8">
        <v>57.669998</v>
      </c>
      <c r="E1651" s="8">
        <v>58.029998999999997</v>
      </c>
      <c r="F1651" s="8">
        <v>53.918025999999998</v>
      </c>
      <c r="G1651" s="8">
        <v>20536400</v>
      </c>
    </row>
    <row r="1652" spans="1:7" ht="20" customHeight="1">
      <c r="A1652" s="6" t="s">
        <v>1657</v>
      </c>
      <c r="B1652" s="7">
        <v>57.810001</v>
      </c>
      <c r="C1652" s="8">
        <v>58.169998</v>
      </c>
      <c r="D1652" s="8">
        <v>57.209999000000003</v>
      </c>
      <c r="E1652" s="8">
        <v>57.400002000000001</v>
      </c>
      <c r="F1652" s="8">
        <v>53.332672000000002</v>
      </c>
      <c r="G1652" s="8">
        <v>25463500</v>
      </c>
    </row>
    <row r="1653" spans="1:7" ht="20" customHeight="1">
      <c r="A1653" s="6" t="s">
        <v>1658</v>
      </c>
      <c r="B1653" s="7">
        <v>57.57</v>
      </c>
      <c r="C1653" s="8">
        <v>57.77</v>
      </c>
      <c r="D1653" s="8">
        <v>57.34</v>
      </c>
      <c r="E1653" s="8">
        <v>57.599997999999999</v>
      </c>
      <c r="F1653" s="8">
        <v>53.518501000000001</v>
      </c>
      <c r="G1653" s="8">
        <v>29910800</v>
      </c>
    </row>
    <row r="1654" spans="1:7" ht="20" customHeight="1">
      <c r="A1654" s="6" t="s">
        <v>1659</v>
      </c>
      <c r="B1654" s="7">
        <v>57.41</v>
      </c>
      <c r="C1654" s="8">
        <v>57.549999</v>
      </c>
      <c r="D1654" s="8">
        <v>57.060001</v>
      </c>
      <c r="E1654" s="8">
        <v>57.419998</v>
      </c>
      <c r="F1654" s="8">
        <v>53.351246000000003</v>
      </c>
      <c r="G1654" s="8">
        <v>19189500</v>
      </c>
    </row>
    <row r="1655" spans="1:7" ht="20" customHeight="1">
      <c r="A1655" s="6" t="s">
        <v>1660</v>
      </c>
      <c r="B1655" s="7">
        <v>57.27</v>
      </c>
      <c r="C1655" s="8">
        <v>57.599997999999999</v>
      </c>
      <c r="D1655" s="8">
        <v>56.970001000000003</v>
      </c>
      <c r="E1655" s="8">
        <v>57.240001999999997</v>
      </c>
      <c r="F1655" s="8">
        <v>53.184005999999997</v>
      </c>
      <c r="G1655" s="8">
        <v>20085900</v>
      </c>
    </row>
    <row r="1656" spans="1:7" ht="20" customHeight="1">
      <c r="A1656" s="6" t="s">
        <v>1661</v>
      </c>
      <c r="B1656" s="7">
        <v>57.290000999999997</v>
      </c>
      <c r="C1656" s="8">
        <v>57.959999000000003</v>
      </c>
      <c r="D1656" s="8">
        <v>57.259998000000003</v>
      </c>
      <c r="E1656" s="8">
        <v>57.639999000000003</v>
      </c>
      <c r="F1656" s="8">
        <v>53.555664</v>
      </c>
      <c r="G1656" s="8">
        <v>16726400</v>
      </c>
    </row>
    <row r="1657" spans="1:7" ht="20" customHeight="1">
      <c r="A1657" s="6" t="s">
        <v>1662</v>
      </c>
      <c r="B1657" s="7">
        <v>57.740001999999997</v>
      </c>
      <c r="C1657" s="8">
        <v>57.860000999999997</v>
      </c>
      <c r="D1657" s="8">
        <v>57.279998999999997</v>
      </c>
      <c r="E1657" s="8">
        <v>57.740001999999997</v>
      </c>
      <c r="F1657" s="8">
        <v>53.648578999999998</v>
      </c>
      <c r="G1657" s="8">
        <v>16212600</v>
      </c>
    </row>
    <row r="1658" spans="1:7" ht="20" customHeight="1">
      <c r="A1658" s="6" t="s">
        <v>1663</v>
      </c>
      <c r="B1658" s="7">
        <v>57.849997999999999</v>
      </c>
      <c r="C1658" s="8">
        <v>57.98</v>
      </c>
      <c r="D1658" s="8">
        <v>57.419998</v>
      </c>
      <c r="E1658" s="8">
        <v>57.799999</v>
      </c>
      <c r="F1658" s="8">
        <v>53.704315000000001</v>
      </c>
      <c r="G1658" s="8">
        <v>20089000</v>
      </c>
    </row>
    <row r="1659" spans="1:7" ht="20" customHeight="1">
      <c r="A1659" s="6" t="s">
        <v>1664</v>
      </c>
      <c r="B1659" s="7">
        <v>57.91</v>
      </c>
      <c r="C1659" s="8">
        <v>58.389999000000003</v>
      </c>
      <c r="D1659" s="8">
        <v>57.869999</v>
      </c>
      <c r="E1659" s="8">
        <v>58.040000999999997</v>
      </c>
      <c r="F1659" s="8">
        <v>53.927321999999997</v>
      </c>
      <c r="G1659" s="8">
        <v>18196500</v>
      </c>
    </row>
    <row r="1660" spans="1:7" ht="20" customHeight="1">
      <c r="A1660" s="6" t="s">
        <v>1665</v>
      </c>
      <c r="B1660" s="7">
        <v>57.889999000000003</v>
      </c>
      <c r="C1660" s="8">
        <v>58.02</v>
      </c>
      <c r="D1660" s="8">
        <v>56.889999000000003</v>
      </c>
      <c r="E1660" s="8">
        <v>57.189999</v>
      </c>
      <c r="F1660" s="8">
        <v>53.137546999999998</v>
      </c>
      <c r="G1660" s="8">
        <v>26497400</v>
      </c>
    </row>
    <row r="1661" spans="1:7" ht="20" customHeight="1">
      <c r="A1661" s="6" t="s">
        <v>1666</v>
      </c>
      <c r="B1661" s="7">
        <v>57.110000999999997</v>
      </c>
      <c r="C1661" s="8">
        <v>57.27</v>
      </c>
      <c r="D1661" s="8">
        <v>56.400002000000001</v>
      </c>
      <c r="E1661" s="8">
        <v>57.110000999999997</v>
      </c>
      <c r="F1661" s="8">
        <v>53.063220999999999</v>
      </c>
      <c r="G1661" s="8">
        <v>22177500</v>
      </c>
    </row>
    <row r="1662" spans="1:7" ht="20" customHeight="1">
      <c r="A1662" s="6" t="s">
        <v>1667</v>
      </c>
      <c r="B1662" s="7">
        <v>56.700001</v>
      </c>
      <c r="C1662" s="8">
        <v>57.299999</v>
      </c>
      <c r="D1662" s="8">
        <v>56.32</v>
      </c>
      <c r="E1662" s="8">
        <v>56.919998</v>
      </c>
      <c r="F1662" s="8">
        <v>52.886676999999999</v>
      </c>
      <c r="G1662" s="8">
        <v>25313700</v>
      </c>
    </row>
    <row r="1663" spans="1:7" ht="20" customHeight="1">
      <c r="A1663" s="6" t="s">
        <v>1668</v>
      </c>
      <c r="B1663" s="7">
        <v>57.119999</v>
      </c>
      <c r="C1663" s="8">
        <v>57.740001999999997</v>
      </c>
      <c r="D1663" s="8">
        <v>57.119999</v>
      </c>
      <c r="E1663" s="8">
        <v>57.419998</v>
      </c>
      <c r="F1663" s="8">
        <v>53.351246000000003</v>
      </c>
      <c r="G1663" s="8">
        <v>27402500</v>
      </c>
    </row>
    <row r="1664" spans="1:7" ht="20" customHeight="1">
      <c r="A1664" s="6" t="s">
        <v>1669</v>
      </c>
      <c r="B1664" s="7">
        <v>57.360000999999997</v>
      </c>
      <c r="C1664" s="8">
        <v>57.459999000000003</v>
      </c>
      <c r="D1664" s="8">
        <v>56.869999</v>
      </c>
      <c r="E1664" s="8">
        <v>57.220001000000003</v>
      </c>
      <c r="F1664" s="8">
        <v>53.165421000000002</v>
      </c>
      <c r="G1664" s="8">
        <v>23830000</v>
      </c>
    </row>
    <row r="1665" spans="1:7" ht="20" customHeight="1">
      <c r="A1665" s="6" t="s">
        <v>1670</v>
      </c>
      <c r="B1665" s="7">
        <v>57.529998999999997</v>
      </c>
      <c r="C1665" s="8">
        <v>57.950001</v>
      </c>
      <c r="D1665" s="8">
        <v>57.41</v>
      </c>
      <c r="E1665" s="8">
        <v>57.66</v>
      </c>
      <c r="F1665" s="8">
        <v>53.574241999999998</v>
      </c>
      <c r="G1665" s="8">
        <v>19149500</v>
      </c>
    </row>
    <row r="1666" spans="1:7" ht="20" customHeight="1">
      <c r="A1666" s="6" t="s">
        <v>1671</v>
      </c>
      <c r="B1666" s="7">
        <v>57.470001000000003</v>
      </c>
      <c r="C1666" s="8">
        <v>57.84</v>
      </c>
      <c r="D1666" s="8">
        <v>57.400002000000001</v>
      </c>
      <c r="E1666" s="8">
        <v>57.529998999999997</v>
      </c>
      <c r="F1666" s="8">
        <v>53.453453000000003</v>
      </c>
      <c r="G1666" s="8">
        <v>22878400</v>
      </c>
    </row>
    <row r="1667" spans="1:7" ht="20" customHeight="1">
      <c r="A1667" s="6" t="s">
        <v>1672</v>
      </c>
      <c r="B1667" s="7">
        <v>57.5</v>
      </c>
      <c r="C1667" s="8">
        <v>57.52</v>
      </c>
      <c r="D1667" s="8">
        <v>56.66</v>
      </c>
      <c r="E1667" s="8">
        <v>57.25</v>
      </c>
      <c r="F1667" s="8">
        <v>53.193291000000002</v>
      </c>
      <c r="G1667" s="8">
        <v>49455600</v>
      </c>
    </row>
    <row r="1668" spans="1:7" ht="20" customHeight="1">
      <c r="A1668" s="6" t="s">
        <v>1673</v>
      </c>
      <c r="B1668" s="7">
        <v>60.279998999999997</v>
      </c>
      <c r="C1668" s="8">
        <v>60.450001</v>
      </c>
      <c r="D1668" s="8">
        <v>59.490001999999997</v>
      </c>
      <c r="E1668" s="8">
        <v>59.66</v>
      </c>
      <c r="F1668" s="8">
        <v>55.432518000000002</v>
      </c>
      <c r="G1668" s="8">
        <v>80032200</v>
      </c>
    </row>
    <row r="1669" spans="1:7" ht="20" customHeight="1">
      <c r="A1669" s="6" t="s">
        <v>1674</v>
      </c>
      <c r="B1669" s="7">
        <v>59.939999</v>
      </c>
      <c r="C1669" s="8">
        <v>61</v>
      </c>
      <c r="D1669" s="8">
        <v>59.93</v>
      </c>
      <c r="E1669" s="8">
        <v>61</v>
      </c>
      <c r="F1669" s="8">
        <v>56.677574</v>
      </c>
      <c r="G1669" s="8">
        <v>54067000</v>
      </c>
    </row>
    <row r="1670" spans="1:7" ht="20" customHeight="1">
      <c r="A1670" s="6" t="s">
        <v>1675</v>
      </c>
      <c r="B1670" s="7">
        <v>60.849997999999999</v>
      </c>
      <c r="C1670" s="8">
        <v>61.369999</v>
      </c>
      <c r="D1670" s="8">
        <v>60.799999</v>
      </c>
      <c r="E1670" s="8">
        <v>60.990001999999997</v>
      </c>
      <c r="F1670" s="8">
        <v>56.668281999999998</v>
      </c>
      <c r="G1670" s="8">
        <v>35137200</v>
      </c>
    </row>
    <row r="1671" spans="1:7" ht="20" customHeight="1">
      <c r="A1671" s="6" t="s">
        <v>1676</v>
      </c>
      <c r="B1671" s="7">
        <v>60.810001</v>
      </c>
      <c r="C1671" s="8">
        <v>61.200001</v>
      </c>
      <c r="D1671" s="8">
        <v>60.470001000000003</v>
      </c>
      <c r="E1671" s="8">
        <v>60.630001</v>
      </c>
      <c r="F1671" s="8">
        <v>56.333781999999999</v>
      </c>
      <c r="G1671" s="8">
        <v>29911600</v>
      </c>
    </row>
    <row r="1672" spans="1:7" ht="20" customHeight="1">
      <c r="A1672" s="6" t="s">
        <v>1677</v>
      </c>
      <c r="B1672" s="7">
        <v>60.610000999999997</v>
      </c>
      <c r="C1672" s="8">
        <v>60.830002</v>
      </c>
      <c r="D1672" s="8">
        <v>60.09</v>
      </c>
      <c r="E1672" s="8">
        <v>60.099997999999999</v>
      </c>
      <c r="F1672" s="8">
        <v>55.841343000000002</v>
      </c>
      <c r="G1672" s="8">
        <v>28479900</v>
      </c>
    </row>
    <row r="1673" spans="1:7" ht="20" customHeight="1">
      <c r="A1673" s="6" t="s">
        <v>1678</v>
      </c>
      <c r="B1673" s="7">
        <v>60.009998000000003</v>
      </c>
      <c r="C1673" s="8">
        <v>60.52</v>
      </c>
      <c r="D1673" s="8">
        <v>59.580002</v>
      </c>
      <c r="E1673" s="8">
        <v>59.869999</v>
      </c>
      <c r="F1673" s="8">
        <v>55.62764</v>
      </c>
      <c r="G1673" s="8">
        <v>33574700</v>
      </c>
    </row>
    <row r="1674" spans="1:7" ht="20" customHeight="1">
      <c r="A1674" s="6" t="s">
        <v>1679</v>
      </c>
      <c r="B1674" s="7">
        <v>60.16</v>
      </c>
      <c r="C1674" s="8">
        <v>60.419998</v>
      </c>
      <c r="D1674" s="8">
        <v>59.919998</v>
      </c>
      <c r="E1674" s="8">
        <v>59.919998</v>
      </c>
      <c r="F1674" s="8">
        <v>55.674103000000002</v>
      </c>
      <c r="G1674" s="8">
        <v>26434700</v>
      </c>
    </row>
    <row r="1675" spans="1:7" ht="20" customHeight="1">
      <c r="A1675" s="6" t="s">
        <v>1680</v>
      </c>
      <c r="B1675" s="7">
        <v>59.970001000000003</v>
      </c>
      <c r="C1675" s="8">
        <v>60.02</v>
      </c>
      <c r="D1675" s="8">
        <v>59.25</v>
      </c>
      <c r="E1675" s="8">
        <v>59.799999</v>
      </c>
      <c r="F1675" s="8">
        <v>55.562610999999997</v>
      </c>
      <c r="G1675" s="8">
        <v>24533000</v>
      </c>
    </row>
    <row r="1676" spans="1:7" ht="20" customHeight="1">
      <c r="A1676" s="6" t="s">
        <v>1681</v>
      </c>
      <c r="B1676" s="7">
        <v>59.82</v>
      </c>
      <c r="C1676" s="8">
        <v>59.93</v>
      </c>
      <c r="D1676" s="8">
        <v>59.299999</v>
      </c>
      <c r="E1676" s="8">
        <v>59.43</v>
      </c>
      <c r="F1676" s="8">
        <v>55.218819000000003</v>
      </c>
      <c r="G1676" s="8">
        <v>22147000</v>
      </c>
    </row>
    <row r="1677" spans="1:7" ht="20" customHeight="1">
      <c r="A1677" s="6" t="s">
        <v>1682</v>
      </c>
      <c r="B1677" s="7">
        <v>59.529998999999997</v>
      </c>
      <c r="C1677" s="8">
        <v>59.639999000000003</v>
      </c>
      <c r="D1677" s="8">
        <v>59.110000999999997</v>
      </c>
      <c r="E1677" s="8">
        <v>59.209999000000003</v>
      </c>
      <c r="F1677" s="8">
        <v>55.014403999999999</v>
      </c>
      <c r="G1677" s="8">
        <v>21600400</v>
      </c>
    </row>
    <row r="1678" spans="1:7" ht="20" customHeight="1">
      <c r="A1678" s="6" t="s">
        <v>1683</v>
      </c>
      <c r="B1678" s="7">
        <v>58.650002000000001</v>
      </c>
      <c r="C1678" s="8">
        <v>59.279998999999997</v>
      </c>
      <c r="D1678" s="8">
        <v>58.52</v>
      </c>
      <c r="E1678" s="8">
        <v>58.709999000000003</v>
      </c>
      <c r="F1678" s="8">
        <v>54.549843000000003</v>
      </c>
      <c r="G1678" s="8">
        <v>28697000</v>
      </c>
    </row>
    <row r="1679" spans="1:7" ht="20" customHeight="1">
      <c r="A1679" s="6" t="s">
        <v>1684</v>
      </c>
      <c r="B1679" s="7">
        <v>59.779998999999997</v>
      </c>
      <c r="C1679" s="8">
        <v>60.52</v>
      </c>
      <c r="D1679" s="8">
        <v>59.779998999999997</v>
      </c>
      <c r="E1679" s="8">
        <v>60.419998</v>
      </c>
      <c r="F1679" s="8">
        <v>56.138672</v>
      </c>
      <c r="G1679" s="8">
        <v>31664800</v>
      </c>
    </row>
    <row r="1680" spans="1:7" ht="20" customHeight="1">
      <c r="A1680" s="6" t="s">
        <v>1685</v>
      </c>
      <c r="B1680" s="7">
        <v>60.549999</v>
      </c>
      <c r="C1680" s="8">
        <v>60.779998999999997</v>
      </c>
      <c r="D1680" s="8">
        <v>60.150002000000001</v>
      </c>
      <c r="E1680" s="8">
        <v>60.470001000000003</v>
      </c>
      <c r="F1680" s="8">
        <v>56.185130999999998</v>
      </c>
      <c r="G1680" s="8">
        <v>22935400</v>
      </c>
    </row>
    <row r="1681" spans="1:7" ht="20" customHeight="1">
      <c r="A1681" s="6" t="s">
        <v>1686</v>
      </c>
      <c r="B1681" s="7">
        <v>60</v>
      </c>
      <c r="C1681" s="8">
        <v>60.59</v>
      </c>
      <c r="D1681" s="8">
        <v>59.200001</v>
      </c>
      <c r="E1681" s="8">
        <v>60.169998</v>
      </c>
      <c r="F1681" s="8">
        <v>55.906384000000003</v>
      </c>
      <c r="G1681" s="8">
        <v>49632500</v>
      </c>
    </row>
    <row r="1682" spans="1:7" ht="20" customHeight="1">
      <c r="A1682" s="6" t="s">
        <v>1687</v>
      </c>
      <c r="B1682" s="7">
        <v>60.48</v>
      </c>
      <c r="C1682" s="8">
        <v>60.490001999999997</v>
      </c>
      <c r="D1682" s="8">
        <v>57.630001</v>
      </c>
      <c r="E1682" s="8">
        <v>58.700001</v>
      </c>
      <c r="F1682" s="8">
        <v>54.540557999999997</v>
      </c>
      <c r="G1682" s="8">
        <v>57822400</v>
      </c>
    </row>
    <row r="1683" spans="1:7" ht="20" customHeight="1">
      <c r="A1683" s="6" t="s">
        <v>1688</v>
      </c>
      <c r="B1683" s="7">
        <v>58.23</v>
      </c>
      <c r="C1683" s="8">
        <v>59.119999</v>
      </c>
      <c r="D1683" s="8">
        <v>58.009998000000003</v>
      </c>
      <c r="E1683" s="8">
        <v>59.02</v>
      </c>
      <c r="F1683" s="8">
        <v>54.837871999999997</v>
      </c>
      <c r="G1683" s="8">
        <v>38767800</v>
      </c>
    </row>
    <row r="1684" spans="1:7" ht="20" customHeight="1">
      <c r="A1684" s="6" t="s">
        <v>1689</v>
      </c>
      <c r="B1684" s="7">
        <v>59.02</v>
      </c>
      <c r="C1684" s="8">
        <v>59.080002</v>
      </c>
      <c r="D1684" s="8">
        <v>57.279998999999997</v>
      </c>
      <c r="E1684" s="8">
        <v>58.119999</v>
      </c>
      <c r="F1684" s="8">
        <v>54.001643999999999</v>
      </c>
      <c r="G1684" s="8">
        <v>41328400</v>
      </c>
    </row>
    <row r="1685" spans="1:7" ht="20" customHeight="1">
      <c r="A1685" s="6" t="s">
        <v>1690</v>
      </c>
      <c r="B1685" s="7">
        <v>58.330002</v>
      </c>
      <c r="C1685" s="8">
        <v>59.490001999999997</v>
      </c>
      <c r="D1685" s="8">
        <v>58.32</v>
      </c>
      <c r="E1685" s="8">
        <v>58.869999</v>
      </c>
      <c r="F1685" s="8">
        <v>55.068027000000001</v>
      </c>
      <c r="G1685" s="8">
        <v>35904100</v>
      </c>
    </row>
    <row r="1686" spans="1:7" ht="20" customHeight="1">
      <c r="A1686" s="6" t="s">
        <v>1691</v>
      </c>
      <c r="B1686" s="7">
        <v>58.939999</v>
      </c>
      <c r="C1686" s="8">
        <v>59.66</v>
      </c>
      <c r="D1686" s="8">
        <v>58.810001</v>
      </c>
      <c r="E1686" s="8">
        <v>59.650002000000001</v>
      </c>
      <c r="F1686" s="8">
        <v>55.797652999999997</v>
      </c>
      <c r="G1686" s="8">
        <v>27332500</v>
      </c>
    </row>
    <row r="1687" spans="1:7" ht="20" customHeight="1">
      <c r="A1687" s="6" t="s">
        <v>1692</v>
      </c>
      <c r="B1687" s="7">
        <v>60.41</v>
      </c>
      <c r="C1687" s="8">
        <v>60.950001</v>
      </c>
      <c r="D1687" s="8">
        <v>59.970001000000003</v>
      </c>
      <c r="E1687" s="8">
        <v>60.639999000000003</v>
      </c>
      <c r="F1687" s="8">
        <v>56.723717000000001</v>
      </c>
      <c r="G1687" s="8">
        <v>32132700</v>
      </c>
    </row>
    <row r="1688" spans="1:7" ht="20" customHeight="1">
      <c r="A1688" s="6" t="s">
        <v>1693</v>
      </c>
      <c r="B1688" s="7">
        <v>60.779998999999997</v>
      </c>
      <c r="C1688" s="8">
        <v>61.139999000000003</v>
      </c>
      <c r="D1688" s="8">
        <v>60.299999</v>
      </c>
      <c r="E1688" s="8">
        <v>60.349997999999999</v>
      </c>
      <c r="F1688" s="8">
        <v>56.452446000000002</v>
      </c>
      <c r="G1688" s="8">
        <v>27686300</v>
      </c>
    </row>
    <row r="1689" spans="1:7" ht="20" customHeight="1">
      <c r="A1689" s="6" t="s">
        <v>1694</v>
      </c>
      <c r="B1689" s="7">
        <v>60.5</v>
      </c>
      <c r="C1689" s="8">
        <v>60.970001000000003</v>
      </c>
      <c r="D1689" s="8">
        <v>60.419998</v>
      </c>
      <c r="E1689" s="8">
        <v>60.860000999999997</v>
      </c>
      <c r="F1689" s="8">
        <v>56.929504000000001</v>
      </c>
      <c r="G1689" s="8">
        <v>19652600</v>
      </c>
    </row>
    <row r="1690" spans="1:7" ht="20" customHeight="1">
      <c r="A1690" s="6" t="s">
        <v>1695</v>
      </c>
      <c r="B1690" s="7">
        <v>60.98</v>
      </c>
      <c r="C1690" s="8">
        <v>61.259998000000003</v>
      </c>
      <c r="D1690" s="8">
        <v>60.810001</v>
      </c>
      <c r="E1690" s="8">
        <v>61.119999</v>
      </c>
      <c r="F1690" s="8">
        <v>57.172707000000003</v>
      </c>
      <c r="G1690" s="8">
        <v>23206700</v>
      </c>
    </row>
    <row r="1691" spans="1:7" ht="20" customHeight="1">
      <c r="A1691" s="6" t="s">
        <v>1696</v>
      </c>
      <c r="B1691" s="7">
        <v>61.009998000000003</v>
      </c>
      <c r="C1691" s="8">
        <v>61.099997999999999</v>
      </c>
      <c r="D1691" s="8">
        <v>60.25</v>
      </c>
      <c r="E1691" s="8">
        <v>60.400002000000001</v>
      </c>
      <c r="F1691" s="8">
        <v>56.499222000000003</v>
      </c>
      <c r="G1691" s="8">
        <v>21848900</v>
      </c>
    </row>
    <row r="1692" spans="1:7" ht="20" customHeight="1">
      <c r="A1692" s="6" t="s">
        <v>1697</v>
      </c>
      <c r="B1692" s="7">
        <v>60.299999</v>
      </c>
      <c r="C1692" s="8">
        <v>60.529998999999997</v>
      </c>
      <c r="D1692" s="8">
        <v>60.130001</v>
      </c>
      <c r="E1692" s="8">
        <v>60.529998999999997</v>
      </c>
      <c r="F1692" s="8">
        <v>56.620811000000003</v>
      </c>
      <c r="G1692" s="8">
        <v>8409600</v>
      </c>
    </row>
    <row r="1693" spans="1:7" ht="20" customHeight="1">
      <c r="A1693" s="6" t="s">
        <v>1698</v>
      </c>
      <c r="B1693" s="7">
        <v>60.34</v>
      </c>
      <c r="C1693" s="8">
        <v>61.02</v>
      </c>
      <c r="D1693" s="8">
        <v>60.209999000000003</v>
      </c>
      <c r="E1693" s="8">
        <v>60.610000999999997</v>
      </c>
      <c r="F1693" s="8">
        <v>56.695647999999998</v>
      </c>
      <c r="G1693" s="8">
        <v>20732600</v>
      </c>
    </row>
    <row r="1694" spans="1:7" ht="20" customHeight="1">
      <c r="A1694" s="6" t="s">
        <v>1699</v>
      </c>
      <c r="B1694" s="7">
        <v>60.650002000000001</v>
      </c>
      <c r="C1694" s="8">
        <v>61.41</v>
      </c>
      <c r="D1694" s="8">
        <v>60.52</v>
      </c>
      <c r="E1694" s="8">
        <v>61.09</v>
      </c>
      <c r="F1694" s="8">
        <v>57.144649999999999</v>
      </c>
      <c r="G1694" s="8">
        <v>22366700</v>
      </c>
    </row>
    <row r="1695" spans="1:7" ht="20" customHeight="1">
      <c r="A1695" s="6" t="s">
        <v>1700</v>
      </c>
      <c r="B1695" s="7">
        <v>60.860000999999997</v>
      </c>
      <c r="C1695" s="8">
        <v>61.18</v>
      </c>
      <c r="D1695" s="8">
        <v>60.220001000000003</v>
      </c>
      <c r="E1695" s="8">
        <v>60.259998000000003</v>
      </c>
      <c r="F1695" s="8">
        <v>56.368256000000002</v>
      </c>
      <c r="G1695" s="8">
        <v>34655400</v>
      </c>
    </row>
    <row r="1696" spans="1:7" ht="20" customHeight="1">
      <c r="A1696" s="6" t="s">
        <v>1701</v>
      </c>
      <c r="B1696" s="7">
        <v>60.110000999999997</v>
      </c>
      <c r="C1696" s="8">
        <v>60.150002000000001</v>
      </c>
      <c r="D1696" s="8">
        <v>58.939999</v>
      </c>
      <c r="E1696" s="8">
        <v>59.200001</v>
      </c>
      <c r="F1696" s="8">
        <v>55.376713000000002</v>
      </c>
      <c r="G1696" s="8">
        <v>34542100</v>
      </c>
    </row>
    <row r="1697" spans="1:7" ht="20" customHeight="1">
      <c r="A1697" s="6" t="s">
        <v>1702</v>
      </c>
      <c r="B1697" s="7">
        <v>59.080002</v>
      </c>
      <c r="C1697" s="8">
        <v>59.470001000000003</v>
      </c>
      <c r="D1697" s="8">
        <v>58.799999</v>
      </c>
      <c r="E1697" s="8">
        <v>59.25</v>
      </c>
      <c r="F1697" s="8">
        <v>55.423481000000002</v>
      </c>
      <c r="G1697" s="8">
        <v>25515700</v>
      </c>
    </row>
    <row r="1698" spans="1:7" ht="20" customHeight="1">
      <c r="A1698" s="6" t="s">
        <v>1703</v>
      </c>
      <c r="B1698" s="7">
        <v>59.700001</v>
      </c>
      <c r="C1698" s="8">
        <v>60.59</v>
      </c>
      <c r="D1698" s="8">
        <v>59.560001</v>
      </c>
      <c r="E1698" s="8">
        <v>60.220001000000003</v>
      </c>
      <c r="F1698" s="8">
        <v>56.330840999999999</v>
      </c>
      <c r="G1698" s="8">
        <v>23552700</v>
      </c>
    </row>
    <row r="1699" spans="1:7" ht="20" customHeight="1">
      <c r="A1699" s="6" t="s">
        <v>1704</v>
      </c>
      <c r="B1699" s="7">
        <v>60.43</v>
      </c>
      <c r="C1699" s="8">
        <v>60.459999000000003</v>
      </c>
      <c r="D1699" s="8">
        <v>59.799999</v>
      </c>
      <c r="E1699" s="8">
        <v>59.950001</v>
      </c>
      <c r="F1699" s="8">
        <v>56.078277999999997</v>
      </c>
      <c r="G1699" s="8">
        <v>19907000</v>
      </c>
    </row>
    <row r="1700" spans="1:7" ht="20" customHeight="1">
      <c r="A1700" s="6" t="s">
        <v>1705</v>
      </c>
      <c r="B1700" s="7">
        <v>60.009998000000003</v>
      </c>
      <c r="C1700" s="8">
        <v>61.380001</v>
      </c>
      <c r="D1700" s="8">
        <v>59.799999</v>
      </c>
      <c r="E1700" s="8">
        <v>61.369999</v>
      </c>
      <c r="F1700" s="8">
        <v>57.406567000000003</v>
      </c>
      <c r="G1700" s="8">
        <v>30809000</v>
      </c>
    </row>
    <row r="1701" spans="1:7" ht="20" customHeight="1">
      <c r="A1701" s="6" t="s">
        <v>1706</v>
      </c>
      <c r="B1701" s="7">
        <v>61.299999</v>
      </c>
      <c r="C1701" s="8">
        <v>61.580002</v>
      </c>
      <c r="D1701" s="8">
        <v>60.84</v>
      </c>
      <c r="E1701" s="8">
        <v>61.009998000000003</v>
      </c>
      <c r="F1701" s="8">
        <v>57.069817</v>
      </c>
      <c r="G1701" s="8">
        <v>21220800</v>
      </c>
    </row>
    <row r="1702" spans="1:7" ht="20" customHeight="1">
      <c r="A1702" s="6" t="s">
        <v>1707</v>
      </c>
      <c r="B1702" s="7">
        <v>61.18</v>
      </c>
      <c r="C1702" s="8">
        <v>61.990001999999997</v>
      </c>
      <c r="D1702" s="8">
        <v>61.130001</v>
      </c>
      <c r="E1702" s="8">
        <v>61.970001000000003</v>
      </c>
      <c r="F1702" s="8">
        <v>57.967818999999999</v>
      </c>
      <c r="G1702" s="8">
        <v>27349400</v>
      </c>
    </row>
    <row r="1703" spans="1:7" ht="20" customHeight="1">
      <c r="A1703" s="6" t="s">
        <v>1708</v>
      </c>
      <c r="B1703" s="7">
        <v>61.82</v>
      </c>
      <c r="C1703" s="8">
        <v>62.299999</v>
      </c>
      <c r="D1703" s="8">
        <v>61.720001000000003</v>
      </c>
      <c r="E1703" s="8">
        <v>62.169998</v>
      </c>
      <c r="F1703" s="8">
        <v>58.154899999999998</v>
      </c>
      <c r="G1703" s="8">
        <v>20198100</v>
      </c>
    </row>
    <row r="1704" spans="1:7" ht="20" customHeight="1">
      <c r="A1704" s="6" t="s">
        <v>1709</v>
      </c>
      <c r="B1704" s="7">
        <v>62.5</v>
      </c>
      <c r="C1704" s="8">
        <v>63.419998</v>
      </c>
      <c r="D1704" s="8">
        <v>62.240001999999997</v>
      </c>
      <c r="E1704" s="8">
        <v>62.98</v>
      </c>
      <c r="F1704" s="8">
        <v>58.912593999999999</v>
      </c>
      <c r="G1704" s="8">
        <v>35718900</v>
      </c>
    </row>
    <row r="1705" spans="1:7" ht="20" customHeight="1">
      <c r="A1705" s="6" t="s">
        <v>1710</v>
      </c>
      <c r="B1705" s="7">
        <v>63</v>
      </c>
      <c r="C1705" s="8">
        <v>63.450001</v>
      </c>
      <c r="D1705" s="8">
        <v>62.529998999999997</v>
      </c>
      <c r="E1705" s="8">
        <v>62.68</v>
      </c>
      <c r="F1705" s="8">
        <v>58.631962000000001</v>
      </c>
      <c r="G1705" s="8">
        <v>30352700</v>
      </c>
    </row>
    <row r="1706" spans="1:7" ht="20" customHeight="1">
      <c r="A1706" s="6" t="s">
        <v>1711</v>
      </c>
      <c r="B1706" s="7">
        <v>62.700001</v>
      </c>
      <c r="C1706" s="8">
        <v>63.150002000000001</v>
      </c>
      <c r="D1706" s="8">
        <v>62.299999</v>
      </c>
      <c r="E1706" s="8">
        <v>62.580002</v>
      </c>
      <c r="F1706" s="8">
        <v>58.538418</v>
      </c>
      <c r="G1706" s="8">
        <v>27669900</v>
      </c>
    </row>
    <row r="1707" spans="1:7" ht="20" customHeight="1">
      <c r="A1707" s="6" t="s">
        <v>1712</v>
      </c>
      <c r="B1707" s="7">
        <v>62.950001</v>
      </c>
      <c r="C1707" s="8">
        <v>62.950001</v>
      </c>
      <c r="D1707" s="8">
        <v>62.119999</v>
      </c>
      <c r="E1707" s="8">
        <v>62.299999</v>
      </c>
      <c r="F1707" s="8">
        <v>58.276496999999999</v>
      </c>
      <c r="G1707" s="8">
        <v>42453100</v>
      </c>
    </row>
    <row r="1708" spans="1:7" ht="20" customHeight="1">
      <c r="A1708" s="6" t="s">
        <v>1713</v>
      </c>
      <c r="B1708" s="7">
        <v>62.560001</v>
      </c>
      <c r="C1708" s="8">
        <v>63.77</v>
      </c>
      <c r="D1708" s="8">
        <v>62.419998</v>
      </c>
      <c r="E1708" s="8">
        <v>63.619999</v>
      </c>
      <c r="F1708" s="8">
        <v>59.511253000000004</v>
      </c>
      <c r="G1708" s="8">
        <v>34338200</v>
      </c>
    </row>
    <row r="1709" spans="1:7" ht="20" customHeight="1">
      <c r="A1709" s="6" t="s">
        <v>1714</v>
      </c>
      <c r="B1709" s="7">
        <v>63.689999</v>
      </c>
      <c r="C1709" s="8">
        <v>63.799999</v>
      </c>
      <c r="D1709" s="8">
        <v>63.029998999999997</v>
      </c>
      <c r="E1709" s="8">
        <v>63.540000999999997</v>
      </c>
      <c r="F1709" s="8">
        <v>59.436419999999998</v>
      </c>
      <c r="G1709" s="8">
        <v>26028400</v>
      </c>
    </row>
    <row r="1710" spans="1:7" ht="20" customHeight="1">
      <c r="A1710" s="6" t="s">
        <v>1715</v>
      </c>
      <c r="B1710" s="7">
        <v>63.43</v>
      </c>
      <c r="C1710" s="8">
        <v>63.700001</v>
      </c>
      <c r="D1710" s="8">
        <v>63.119999</v>
      </c>
      <c r="E1710" s="8">
        <v>63.540000999999997</v>
      </c>
      <c r="F1710" s="8">
        <v>59.436419999999998</v>
      </c>
      <c r="G1710" s="8">
        <v>17096300</v>
      </c>
    </row>
    <row r="1711" spans="1:7" ht="20" customHeight="1">
      <c r="A1711" s="6" t="s">
        <v>1716</v>
      </c>
      <c r="B1711" s="7">
        <v>63.84</v>
      </c>
      <c r="C1711" s="8">
        <v>64.099997999999999</v>
      </c>
      <c r="D1711" s="8">
        <v>63.41</v>
      </c>
      <c r="E1711" s="8">
        <v>63.549999</v>
      </c>
      <c r="F1711" s="8">
        <v>59.445785999999998</v>
      </c>
      <c r="G1711" s="8">
        <v>22176600</v>
      </c>
    </row>
    <row r="1712" spans="1:7" ht="20" customHeight="1">
      <c r="A1712" s="6" t="s">
        <v>1717</v>
      </c>
      <c r="B1712" s="7">
        <v>63.450001</v>
      </c>
      <c r="C1712" s="8">
        <v>63.540000999999997</v>
      </c>
      <c r="D1712" s="8">
        <v>62.799999</v>
      </c>
      <c r="E1712" s="8">
        <v>63.240001999999997</v>
      </c>
      <c r="F1712" s="8">
        <v>59.155799999999999</v>
      </c>
      <c r="G1712" s="8">
        <v>12403800</v>
      </c>
    </row>
    <row r="1713" spans="1:7" ht="20" customHeight="1">
      <c r="A1713" s="6" t="s">
        <v>1718</v>
      </c>
      <c r="B1713" s="7">
        <v>63.209999000000003</v>
      </c>
      <c r="C1713" s="8">
        <v>64.069999999999993</v>
      </c>
      <c r="D1713" s="8">
        <v>63.209999000000003</v>
      </c>
      <c r="E1713" s="8">
        <v>63.279998999999997</v>
      </c>
      <c r="F1713" s="8">
        <v>59.193202999999997</v>
      </c>
      <c r="G1713" s="8">
        <v>11763200</v>
      </c>
    </row>
    <row r="1714" spans="1:7" ht="20" customHeight="1">
      <c r="A1714" s="6" t="s">
        <v>1719</v>
      </c>
      <c r="B1714" s="7">
        <v>63.400002000000001</v>
      </c>
      <c r="C1714" s="8">
        <v>63.400002000000001</v>
      </c>
      <c r="D1714" s="8">
        <v>62.830002</v>
      </c>
      <c r="E1714" s="8">
        <v>62.990001999999997</v>
      </c>
      <c r="F1714" s="8">
        <v>58.921951</v>
      </c>
      <c r="G1714" s="8">
        <v>14653300</v>
      </c>
    </row>
    <row r="1715" spans="1:7" ht="20" customHeight="1">
      <c r="A1715" s="6" t="s">
        <v>1720</v>
      </c>
      <c r="B1715" s="7">
        <v>62.860000999999997</v>
      </c>
      <c r="C1715" s="8">
        <v>63.200001</v>
      </c>
      <c r="D1715" s="8">
        <v>62.73</v>
      </c>
      <c r="E1715" s="8">
        <v>62.900002000000001</v>
      </c>
      <c r="F1715" s="8">
        <v>58.837757000000003</v>
      </c>
      <c r="G1715" s="8">
        <v>10250600</v>
      </c>
    </row>
    <row r="1716" spans="1:7" ht="20" customHeight="1">
      <c r="A1716" s="6" t="s">
        <v>1721</v>
      </c>
      <c r="B1716" s="7">
        <v>62.959999000000003</v>
      </c>
      <c r="C1716" s="8">
        <v>62.990001999999997</v>
      </c>
      <c r="D1716" s="8">
        <v>62.029998999999997</v>
      </c>
      <c r="E1716" s="8">
        <v>62.139999000000003</v>
      </c>
      <c r="F1716" s="8">
        <v>58.126838999999997</v>
      </c>
      <c r="G1716" s="8">
        <v>25579900</v>
      </c>
    </row>
    <row r="1717" spans="1:7" ht="20" customHeight="1">
      <c r="A1717" s="6" t="s">
        <v>1722</v>
      </c>
      <c r="B1717" s="7">
        <v>62.790000999999997</v>
      </c>
      <c r="C1717" s="8">
        <v>62.84</v>
      </c>
      <c r="D1717" s="8">
        <v>62.130001</v>
      </c>
      <c r="E1717" s="8">
        <v>62.580002</v>
      </c>
      <c r="F1717" s="8">
        <v>58.538418</v>
      </c>
      <c r="G1717" s="8">
        <v>20694100</v>
      </c>
    </row>
    <row r="1718" spans="1:7" ht="20" customHeight="1">
      <c r="A1718" s="6" t="s">
        <v>1723</v>
      </c>
      <c r="B1718" s="7">
        <v>62.48</v>
      </c>
      <c r="C1718" s="8">
        <v>62.75</v>
      </c>
      <c r="D1718" s="8">
        <v>62.119999</v>
      </c>
      <c r="E1718" s="8">
        <v>62.299999</v>
      </c>
      <c r="F1718" s="8">
        <v>58.276496999999999</v>
      </c>
      <c r="G1718" s="8">
        <v>21340000</v>
      </c>
    </row>
    <row r="1719" spans="1:7" ht="20" customHeight="1">
      <c r="A1719" s="6" t="s">
        <v>1724</v>
      </c>
      <c r="B1719" s="7">
        <v>62.189999</v>
      </c>
      <c r="C1719" s="8">
        <v>62.66</v>
      </c>
      <c r="D1719" s="8">
        <v>62.029998999999997</v>
      </c>
      <c r="E1719" s="8">
        <v>62.299999</v>
      </c>
      <c r="F1719" s="8">
        <v>58.276496999999999</v>
      </c>
      <c r="G1719" s="8">
        <v>24876000</v>
      </c>
    </row>
    <row r="1720" spans="1:7" ht="20" customHeight="1">
      <c r="A1720" s="6" t="s">
        <v>1725</v>
      </c>
      <c r="B1720" s="7">
        <v>62.299999</v>
      </c>
      <c r="C1720" s="8">
        <v>63.150002000000001</v>
      </c>
      <c r="D1720" s="8">
        <v>62.040000999999997</v>
      </c>
      <c r="E1720" s="8">
        <v>62.84</v>
      </c>
      <c r="F1720" s="8">
        <v>58.781627999999998</v>
      </c>
      <c r="G1720" s="8">
        <v>19922900</v>
      </c>
    </row>
    <row r="1721" spans="1:7" ht="20" customHeight="1">
      <c r="A1721" s="6" t="s">
        <v>1726</v>
      </c>
      <c r="B1721" s="7">
        <v>62.759998000000003</v>
      </c>
      <c r="C1721" s="8">
        <v>63.080002</v>
      </c>
      <c r="D1721" s="8">
        <v>62.540000999999997</v>
      </c>
      <c r="E1721" s="8">
        <v>62.639999000000003</v>
      </c>
      <c r="F1721" s="8">
        <v>58.594546999999999</v>
      </c>
      <c r="G1721" s="8">
        <v>20382700</v>
      </c>
    </row>
    <row r="1722" spans="1:7" ht="20" customHeight="1">
      <c r="A1722" s="6" t="s">
        <v>1727</v>
      </c>
      <c r="B1722" s="7">
        <v>62.73</v>
      </c>
      <c r="C1722" s="8">
        <v>63.07</v>
      </c>
      <c r="D1722" s="8">
        <v>62.279998999999997</v>
      </c>
      <c r="E1722" s="8">
        <v>62.619999</v>
      </c>
      <c r="F1722" s="8">
        <v>58.575831999999998</v>
      </c>
      <c r="G1722" s="8">
        <v>18593000</v>
      </c>
    </row>
    <row r="1723" spans="1:7" ht="20" customHeight="1">
      <c r="A1723" s="6" t="s">
        <v>1728</v>
      </c>
      <c r="B1723" s="7">
        <v>62.610000999999997</v>
      </c>
      <c r="C1723" s="8">
        <v>63.23</v>
      </c>
      <c r="D1723" s="8">
        <v>62.43</v>
      </c>
      <c r="E1723" s="8">
        <v>63.189999</v>
      </c>
      <c r="F1723" s="8">
        <v>59.109023999999998</v>
      </c>
      <c r="G1723" s="8">
        <v>21517300</v>
      </c>
    </row>
    <row r="1724" spans="1:7" ht="20" customHeight="1">
      <c r="A1724" s="6" t="s">
        <v>1729</v>
      </c>
      <c r="B1724" s="7">
        <v>63.060001</v>
      </c>
      <c r="C1724" s="8">
        <v>63.400002000000001</v>
      </c>
      <c r="D1724" s="8">
        <v>61.950001</v>
      </c>
      <c r="E1724" s="8">
        <v>62.610000999999997</v>
      </c>
      <c r="F1724" s="8">
        <v>58.566482999999998</v>
      </c>
      <c r="G1724" s="8">
        <v>20968200</v>
      </c>
    </row>
    <row r="1725" spans="1:7" ht="20" customHeight="1">
      <c r="A1725" s="6" t="s">
        <v>1730</v>
      </c>
      <c r="B1725" s="7">
        <v>62.619999</v>
      </c>
      <c r="C1725" s="8">
        <v>62.869999</v>
      </c>
      <c r="D1725" s="8">
        <v>62.349997999999999</v>
      </c>
      <c r="E1725" s="8">
        <v>62.700001</v>
      </c>
      <c r="F1725" s="8">
        <v>58.650672999999998</v>
      </c>
      <c r="G1725" s="8">
        <v>19422300</v>
      </c>
    </row>
    <row r="1726" spans="1:7" ht="20" customHeight="1">
      <c r="A1726" s="6" t="s">
        <v>1731</v>
      </c>
      <c r="B1726" s="7">
        <v>62.68</v>
      </c>
      <c r="C1726" s="8">
        <v>62.700001</v>
      </c>
      <c r="D1726" s="8">
        <v>62.029998999999997</v>
      </c>
      <c r="E1726" s="8">
        <v>62.529998999999997</v>
      </c>
      <c r="F1726" s="8">
        <v>58.491652999999999</v>
      </c>
      <c r="G1726" s="8">
        <v>20664000</v>
      </c>
    </row>
    <row r="1727" spans="1:7" ht="20" customHeight="1">
      <c r="A1727" s="6" t="s">
        <v>1732</v>
      </c>
      <c r="B1727" s="7">
        <v>62.669998</v>
      </c>
      <c r="C1727" s="8">
        <v>62.700001</v>
      </c>
      <c r="D1727" s="8">
        <v>62.119999</v>
      </c>
      <c r="E1727" s="8">
        <v>62.5</v>
      </c>
      <c r="F1727" s="8">
        <v>58.463588999999999</v>
      </c>
      <c r="G1727" s="8">
        <v>19670100</v>
      </c>
    </row>
    <row r="1728" spans="1:7" ht="20" customHeight="1">
      <c r="A1728" s="6" t="s">
        <v>1733</v>
      </c>
      <c r="B1728" s="7">
        <v>62.240001999999997</v>
      </c>
      <c r="C1728" s="8">
        <v>62.98</v>
      </c>
      <c r="D1728" s="8">
        <v>62.200001</v>
      </c>
      <c r="E1728" s="8">
        <v>62.299999</v>
      </c>
      <c r="F1728" s="8">
        <v>58.276496999999999</v>
      </c>
      <c r="G1728" s="8">
        <v>18451700</v>
      </c>
    </row>
    <row r="1729" spans="1:7" ht="20" customHeight="1">
      <c r="A1729" s="6" t="s">
        <v>1734</v>
      </c>
      <c r="B1729" s="7">
        <v>62.669998</v>
      </c>
      <c r="C1729" s="8">
        <v>62.82</v>
      </c>
      <c r="D1729" s="8">
        <v>62.369999</v>
      </c>
      <c r="E1729" s="8">
        <v>62.740001999999997</v>
      </c>
      <c r="F1729" s="8">
        <v>58.688091</v>
      </c>
      <c r="G1729" s="8">
        <v>30213500</v>
      </c>
    </row>
    <row r="1730" spans="1:7" ht="20" customHeight="1">
      <c r="A1730" s="6" t="s">
        <v>1735</v>
      </c>
      <c r="B1730" s="7">
        <v>62.700001</v>
      </c>
      <c r="C1730" s="8">
        <v>63.119999</v>
      </c>
      <c r="D1730" s="8">
        <v>62.57</v>
      </c>
      <c r="E1730" s="8">
        <v>62.959999000000003</v>
      </c>
      <c r="F1730" s="8">
        <v>58.893886999999999</v>
      </c>
      <c r="G1730" s="8">
        <v>23097600</v>
      </c>
    </row>
    <row r="1731" spans="1:7" ht="20" customHeight="1">
      <c r="A1731" s="6" t="s">
        <v>1736</v>
      </c>
      <c r="B1731" s="7">
        <v>63.200001</v>
      </c>
      <c r="C1731" s="8">
        <v>63.740001999999997</v>
      </c>
      <c r="D1731" s="8">
        <v>62.939999</v>
      </c>
      <c r="E1731" s="8">
        <v>63.52</v>
      </c>
      <c r="F1731" s="8">
        <v>59.417717000000003</v>
      </c>
      <c r="G1731" s="8">
        <v>24672900</v>
      </c>
    </row>
    <row r="1732" spans="1:7" ht="20" customHeight="1">
      <c r="A1732" s="6" t="s">
        <v>1737</v>
      </c>
      <c r="B1732" s="7">
        <v>63.950001</v>
      </c>
      <c r="C1732" s="8">
        <v>64.099997999999999</v>
      </c>
      <c r="D1732" s="8">
        <v>63.450001</v>
      </c>
      <c r="E1732" s="8">
        <v>63.68</v>
      </c>
      <c r="F1732" s="8">
        <v>59.567374999999998</v>
      </c>
      <c r="G1732" s="8">
        <v>23672700</v>
      </c>
    </row>
    <row r="1733" spans="1:7" ht="20" customHeight="1">
      <c r="A1733" s="6" t="s">
        <v>1738</v>
      </c>
      <c r="B1733" s="7">
        <v>64.120002999999997</v>
      </c>
      <c r="C1733" s="8">
        <v>64.540001000000004</v>
      </c>
      <c r="D1733" s="8">
        <v>63.549999</v>
      </c>
      <c r="E1733" s="8">
        <v>64.269997000000004</v>
      </c>
      <c r="F1733" s="8">
        <v>60.11927</v>
      </c>
      <c r="G1733" s="8">
        <v>43554600</v>
      </c>
    </row>
    <row r="1734" spans="1:7" ht="20" customHeight="1">
      <c r="A1734" s="6" t="s">
        <v>1739</v>
      </c>
      <c r="B1734" s="7">
        <v>65.389999000000003</v>
      </c>
      <c r="C1734" s="8">
        <v>65.910004000000001</v>
      </c>
      <c r="D1734" s="8">
        <v>64.889999000000003</v>
      </c>
      <c r="E1734" s="8">
        <v>65.779999000000004</v>
      </c>
      <c r="F1734" s="8">
        <v>61.531753999999999</v>
      </c>
      <c r="G1734" s="8">
        <v>44818000</v>
      </c>
    </row>
    <row r="1735" spans="1:7" ht="20" customHeight="1">
      <c r="A1735" s="6" t="s">
        <v>1740</v>
      </c>
      <c r="B1735" s="7">
        <v>65.690002000000007</v>
      </c>
      <c r="C1735" s="8">
        <v>65.790001000000004</v>
      </c>
      <c r="D1735" s="8">
        <v>64.800003000000004</v>
      </c>
      <c r="E1735" s="8">
        <v>65.129997000000003</v>
      </c>
      <c r="F1735" s="8">
        <v>60.923737000000003</v>
      </c>
      <c r="G1735" s="8">
        <v>31651400</v>
      </c>
    </row>
    <row r="1736" spans="1:7" ht="20" customHeight="1">
      <c r="A1736" s="6" t="s">
        <v>1741</v>
      </c>
      <c r="B1736" s="7">
        <v>64.860000999999997</v>
      </c>
      <c r="C1736" s="8">
        <v>65.150002000000001</v>
      </c>
      <c r="D1736" s="8">
        <v>64.260002</v>
      </c>
      <c r="E1736" s="8">
        <v>64.650002000000001</v>
      </c>
      <c r="F1736" s="8">
        <v>60.474730999999998</v>
      </c>
      <c r="G1736" s="8">
        <v>25270500</v>
      </c>
    </row>
    <row r="1737" spans="1:7" ht="20" customHeight="1">
      <c r="A1737" s="6" t="s">
        <v>1742</v>
      </c>
      <c r="B1737" s="7">
        <v>64.360000999999997</v>
      </c>
      <c r="C1737" s="8">
        <v>64.620002999999997</v>
      </c>
      <c r="D1737" s="8">
        <v>63.470001000000003</v>
      </c>
      <c r="E1737" s="8">
        <v>63.580002</v>
      </c>
      <c r="F1737" s="8">
        <v>59.473849999999999</v>
      </c>
      <c r="G1737" s="8">
        <v>39671500</v>
      </c>
    </row>
    <row r="1738" spans="1:7" ht="20" customHeight="1">
      <c r="A1738" s="6" t="s">
        <v>1743</v>
      </c>
      <c r="B1738" s="7">
        <v>63.25</v>
      </c>
      <c r="C1738" s="8">
        <v>63.41</v>
      </c>
      <c r="D1738" s="8">
        <v>62.75</v>
      </c>
      <c r="E1738" s="8">
        <v>63.169998</v>
      </c>
      <c r="F1738" s="8">
        <v>59.090316999999999</v>
      </c>
      <c r="G1738" s="8">
        <v>45827000</v>
      </c>
    </row>
    <row r="1739" spans="1:7" ht="20" customHeight="1">
      <c r="A1739" s="6" t="s">
        <v>1744</v>
      </c>
      <c r="B1739" s="7">
        <v>63.5</v>
      </c>
      <c r="C1739" s="8">
        <v>63.700001</v>
      </c>
      <c r="D1739" s="8">
        <v>63.07</v>
      </c>
      <c r="E1739" s="8">
        <v>63.68</v>
      </c>
      <c r="F1739" s="8">
        <v>59.567374999999998</v>
      </c>
      <c r="G1739" s="8">
        <v>30301800</v>
      </c>
    </row>
    <row r="1740" spans="1:7" ht="20" customHeight="1">
      <c r="A1740" s="6" t="s">
        <v>1745</v>
      </c>
      <c r="B1740" s="7">
        <v>63.5</v>
      </c>
      <c r="C1740" s="8">
        <v>63.650002000000001</v>
      </c>
      <c r="D1740" s="8">
        <v>63.139999000000003</v>
      </c>
      <c r="E1740" s="8">
        <v>63.639999000000003</v>
      </c>
      <c r="F1740" s="8">
        <v>59.529961</v>
      </c>
      <c r="G1740" s="8">
        <v>19796400</v>
      </c>
    </row>
    <row r="1741" spans="1:7" ht="20" customHeight="1">
      <c r="A1741" s="6" t="s">
        <v>1746</v>
      </c>
      <c r="B1741" s="7">
        <v>63.740001999999997</v>
      </c>
      <c r="C1741" s="8">
        <v>63.779998999999997</v>
      </c>
      <c r="D1741" s="8">
        <v>63.23</v>
      </c>
      <c r="E1741" s="8">
        <v>63.43</v>
      </c>
      <c r="F1741" s="8">
        <v>59.333526999999997</v>
      </c>
      <c r="G1741" s="8">
        <v>20277200</v>
      </c>
    </row>
    <row r="1742" spans="1:7" ht="20" customHeight="1">
      <c r="A1742" s="6" t="s">
        <v>1747</v>
      </c>
      <c r="B1742" s="7">
        <v>63.57</v>
      </c>
      <c r="C1742" s="8">
        <v>63.810001</v>
      </c>
      <c r="D1742" s="8">
        <v>63.220001000000003</v>
      </c>
      <c r="E1742" s="8">
        <v>63.34</v>
      </c>
      <c r="F1742" s="8">
        <v>59.249344000000001</v>
      </c>
      <c r="G1742" s="8">
        <v>18096400</v>
      </c>
    </row>
    <row r="1743" spans="1:7" ht="20" customHeight="1">
      <c r="A1743" s="6" t="s">
        <v>1748</v>
      </c>
      <c r="B1743" s="7">
        <v>63.52</v>
      </c>
      <c r="C1743" s="8">
        <v>64.440002000000007</v>
      </c>
      <c r="D1743" s="8">
        <v>63.32</v>
      </c>
      <c r="E1743" s="8">
        <v>64.059997999999993</v>
      </c>
      <c r="F1743" s="8">
        <v>59.922840000000001</v>
      </c>
      <c r="G1743" s="8">
        <v>22644400</v>
      </c>
    </row>
    <row r="1744" spans="1:7" ht="20" customHeight="1">
      <c r="A1744" s="6" t="s">
        <v>1749</v>
      </c>
      <c r="B1744" s="7">
        <v>64.25</v>
      </c>
      <c r="C1744" s="8">
        <v>64.300003000000004</v>
      </c>
      <c r="D1744" s="8">
        <v>63.98</v>
      </c>
      <c r="E1744" s="8">
        <v>64</v>
      </c>
      <c r="F1744" s="8">
        <v>59.866722000000003</v>
      </c>
      <c r="G1744" s="8">
        <v>18170700</v>
      </c>
    </row>
    <row r="1745" spans="1:7" ht="20" customHeight="1">
      <c r="A1745" s="6" t="s">
        <v>1750</v>
      </c>
      <c r="B1745" s="7">
        <v>64.239998</v>
      </c>
      <c r="C1745" s="8">
        <v>64.860000999999997</v>
      </c>
      <c r="D1745" s="8">
        <v>64.129997000000003</v>
      </c>
      <c r="E1745" s="8">
        <v>64.720000999999996</v>
      </c>
      <c r="F1745" s="8">
        <v>60.540215000000003</v>
      </c>
      <c r="G1745" s="8">
        <v>22920100</v>
      </c>
    </row>
    <row r="1746" spans="1:7" ht="20" customHeight="1">
      <c r="A1746" s="6" t="s">
        <v>1751</v>
      </c>
      <c r="B1746" s="7">
        <v>64.410004000000001</v>
      </c>
      <c r="C1746" s="8">
        <v>64.720000999999996</v>
      </c>
      <c r="D1746" s="8">
        <v>64.019997000000004</v>
      </c>
      <c r="E1746" s="8">
        <v>64.569999999999993</v>
      </c>
      <c r="F1746" s="8">
        <v>60.766086999999999</v>
      </c>
      <c r="G1746" s="8">
        <v>23108400</v>
      </c>
    </row>
    <row r="1747" spans="1:7" ht="20" customHeight="1">
      <c r="A1747" s="6" t="s">
        <v>1752</v>
      </c>
      <c r="B1747" s="7">
        <v>64.5</v>
      </c>
      <c r="C1747" s="8">
        <v>64.569999999999993</v>
      </c>
      <c r="D1747" s="8">
        <v>64.160004000000001</v>
      </c>
      <c r="E1747" s="8">
        <v>64.529999000000004</v>
      </c>
      <c r="F1747" s="8">
        <v>60.728431999999998</v>
      </c>
      <c r="G1747" s="8">
        <v>17005200</v>
      </c>
    </row>
    <row r="1748" spans="1:7" ht="20" customHeight="1">
      <c r="A1748" s="6" t="s">
        <v>1753</v>
      </c>
      <c r="B1748" s="7">
        <v>64.739998</v>
      </c>
      <c r="C1748" s="8">
        <v>65.239998</v>
      </c>
      <c r="D1748" s="8">
        <v>64.440002000000007</v>
      </c>
      <c r="E1748" s="8">
        <v>64.519997000000004</v>
      </c>
      <c r="F1748" s="8">
        <v>60.719020999999998</v>
      </c>
      <c r="G1748" s="8">
        <v>20546300</v>
      </c>
    </row>
    <row r="1749" spans="1:7" ht="20" customHeight="1">
      <c r="A1749" s="6" t="s">
        <v>1754</v>
      </c>
      <c r="B1749" s="7">
        <v>64.470000999999996</v>
      </c>
      <c r="C1749" s="8">
        <v>64.690002000000007</v>
      </c>
      <c r="D1749" s="8">
        <v>64.300003000000004</v>
      </c>
      <c r="E1749" s="8">
        <v>64.620002999999997</v>
      </c>
      <c r="F1749" s="8">
        <v>60.813133000000001</v>
      </c>
      <c r="G1749" s="8">
        <v>21248800</v>
      </c>
    </row>
    <row r="1750" spans="1:7" ht="20" customHeight="1">
      <c r="A1750" s="6" t="s">
        <v>1755</v>
      </c>
      <c r="B1750" s="7">
        <v>64.610000999999997</v>
      </c>
      <c r="C1750" s="8">
        <v>64.949996999999996</v>
      </c>
      <c r="D1750" s="8">
        <v>64.449996999999996</v>
      </c>
      <c r="E1750" s="8">
        <v>64.489998</v>
      </c>
      <c r="F1750" s="8">
        <v>60.690792000000002</v>
      </c>
      <c r="G1750" s="8">
        <v>20655900</v>
      </c>
    </row>
    <row r="1751" spans="1:7" ht="20" customHeight="1">
      <c r="A1751" s="6" t="s">
        <v>1756</v>
      </c>
      <c r="B1751" s="7">
        <v>64.330001999999993</v>
      </c>
      <c r="C1751" s="8">
        <v>64.389999000000003</v>
      </c>
      <c r="D1751" s="8">
        <v>64.050003000000004</v>
      </c>
      <c r="E1751" s="8">
        <v>64.360000999999997</v>
      </c>
      <c r="F1751" s="8">
        <v>60.568455</v>
      </c>
      <c r="G1751" s="8">
        <v>19292700</v>
      </c>
    </row>
    <row r="1752" spans="1:7" ht="20" customHeight="1">
      <c r="A1752" s="6" t="s">
        <v>1757</v>
      </c>
      <c r="B1752" s="7">
        <v>64.419998000000007</v>
      </c>
      <c r="C1752" s="8">
        <v>64.730002999999996</v>
      </c>
      <c r="D1752" s="8">
        <v>64.190002000000007</v>
      </c>
      <c r="E1752" s="8">
        <v>64.620002999999997</v>
      </c>
      <c r="F1752" s="8">
        <v>60.813133000000001</v>
      </c>
      <c r="G1752" s="8">
        <v>20273100</v>
      </c>
    </row>
    <row r="1753" spans="1:7" ht="20" customHeight="1">
      <c r="A1753" s="6" t="s">
        <v>1758</v>
      </c>
      <c r="B1753" s="7">
        <v>64.529999000000004</v>
      </c>
      <c r="C1753" s="8">
        <v>64.800003000000004</v>
      </c>
      <c r="D1753" s="8">
        <v>64.139999000000003</v>
      </c>
      <c r="E1753" s="8">
        <v>64.620002999999997</v>
      </c>
      <c r="F1753" s="8">
        <v>60.813133000000001</v>
      </c>
      <c r="G1753" s="8">
        <v>21796800</v>
      </c>
    </row>
    <row r="1754" spans="1:7" ht="20" customHeight="1">
      <c r="A1754" s="6" t="s">
        <v>1759</v>
      </c>
      <c r="B1754" s="7">
        <v>64.540001000000004</v>
      </c>
      <c r="C1754" s="8">
        <v>64.540001000000004</v>
      </c>
      <c r="D1754" s="8">
        <v>64.050003000000004</v>
      </c>
      <c r="E1754" s="8">
        <v>64.230002999999996</v>
      </c>
      <c r="F1754" s="8">
        <v>60.446109999999997</v>
      </c>
      <c r="G1754" s="8">
        <v>15871500</v>
      </c>
    </row>
    <row r="1755" spans="1:7" ht="20" customHeight="1">
      <c r="A1755" s="6" t="s">
        <v>1760</v>
      </c>
      <c r="B1755" s="7">
        <v>64.080001999999993</v>
      </c>
      <c r="C1755" s="8">
        <v>64.199996999999996</v>
      </c>
      <c r="D1755" s="8">
        <v>63.759998000000003</v>
      </c>
      <c r="E1755" s="8">
        <v>63.98</v>
      </c>
      <c r="F1755" s="8">
        <v>60.210835000000003</v>
      </c>
      <c r="G1755" s="8">
        <v>23239800</v>
      </c>
    </row>
    <row r="1756" spans="1:7" ht="20" customHeight="1">
      <c r="A1756" s="6" t="s">
        <v>1761</v>
      </c>
      <c r="B1756" s="7">
        <v>64.129997000000003</v>
      </c>
      <c r="C1756" s="8">
        <v>64.989998</v>
      </c>
      <c r="D1756" s="8">
        <v>64.019997000000004</v>
      </c>
      <c r="E1756" s="8">
        <v>64.940002000000007</v>
      </c>
      <c r="F1756" s="8">
        <v>61.114291999999999</v>
      </c>
      <c r="G1756" s="8">
        <v>26937500</v>
      </c>
    </row>
    <row r="1757" spans="1:7" ht="20" customHeight="1">
      <c r="A1757" s="6" t="s">
        <v>1762</v>
      </c>
      <c r="B1757" s="7">
        <v>64.690002000000007</v>
      </c>
      <c r="C1757" s="8">
        <v>64.75</v>
      </c>
      <c r="D1757" s="8">
        <v>63.880001</v>
      </c>
      <c r="E1757" s="8">
        <v>64.010002</v>
      </c>
      <c r="F1757" s="8">
        <v>60.239066999999999</v>
      </c>
      <c r="G1757" s="8">
        <v>24539600</v>
      </c>
    </row>
    <row r="1758" spans="1:7" ht="20" customHeight="1">
      <c r="A1758" s="6" t="s">
        <v>1763</v>
      </c>
      <c r="B1758" s="7">
        <v>63.990001999999997</v>
      </c>
      <c r="C1758" s="8">
        <v>64.279999000000004</v>
      </c>
      <c r="D1758" s="8">
        <v>63.619999</v>
      </c>
      <c r="E1758" s="8">
        <v>64.25</v>
      </c>
      <c r="F1758" s="8">
        <v>60.464928</v>
      </c>
      <c r="G1758" s="8">
        <v>18135900</v>
      </c>
    </row>
    <row r="1759" spans="1:7" ht="20" customHeight="1">
      <c r="A1759" s="6" t="s">
        <v>1764</v>
      </c>
      <c r="B1759" s="7">
        <v>63.970001000000003</v>
      </c>
      <c r="C1759" s="8">
        <v>64.559997999999993</v>
      </c>
      <c r="D1759" s="8">
        <v>63.810001</v>
      </c>
      <c r="E1759" s="8">
        <v>64.269997000000004</v>
      </c>
      <c r="F1759" s="8">
        <v>60.483749000000003</v>
      </c>
      <c r="G1759" s="8">
        <v>18750300</v>
      </c>
    </row>
    <row r="1760" spans="1:7" ht="20" customHeight="1">
      <c r="A1760" s="6" t="s">
        <v>1765</v>
      </c>
      <c r="B1760" s="7">
        <v>64.190002000000007</v>
      </c>
      <c r="C1760" s="8">
        <v>64.779999000000004</v>
      </c>
      <c r="D1760" s="8">
        <v>64.190002000000007</v>
      </c>
      <c r="E1760" s="8">
        <v>64.400002000000001</v>
      </c>
      <c r="F1760" s="8">
        <v>60.606102</v>
      </c>
      <c r="G1760" s="8">
        <v>18521000</v>
      </c>
    </row>
    <row r="1761" spans="1:7" ht="20" customHeight="1">
      <c r="A1761" s="6" t="s">
        <v>1766</v>
      </c>
      <c r="B1761" s="7">
        <v>64.260002</v>
      </c>
      <c r="C1761" s="8">
        <v>65.080001999999993</v>
      </c>
      <c r="D1761" s="8">
        <v>64.25</v>
      </c>
      <c r="E1761" s="8">
        <v>64.989998</v>
      </c>
      <c r="F1761" s="8">
        <v>61.161335000000001</v>
      </c>
      <c r="G1761" s="8">
        <v>21510900</v>
      </c>
    </row>
    <row r="1762" spans="1:7" ht="20" customHeight="1">
      <c r="A1762" s="6" t="s">
        <v>1767</v>
      </c>
      <c r="B1762" s="7">
        <v>65.190002000000007</v>
      </c>
      <c r="C1762" s="8">
        <v>65.199996999999996</v>
      </c>
      <c r="D1762" s="8">
        <v>64.480002999999996</v>
      </c>
      <c r="E1762" s="8">
        <v>64.730002999999996</v>
      </c>
      <c r="F1762" s="8">
        <v>60.91666</v>
      </c>
      <c r="G1762" s="8">
        <v>19846800</v>
      </c>
    </row>
    <row r="1763" spans="1:7" ht="20" customHeight="1">
      <c r="A1763" s="6" t="s">
        <v>1768</v>
      </c>
      <c r="B1763" s="7">
        <v>65.110000999999997</v>
      </c>
      <c r="C1763" s="8">
        <v>65.260002</v>
      </c>
      <c r="D1763" s="8">
        <v>64.75</v>
      </c>
      <c r="E1763" s="8">
        <v>64.930000000000007</v>
      </c>
      <c r="F1763" s="8">
        <v>61.104861999999997</v>
      </c>
      <c r="G1763" s="8">
        <v>19538200</v>
      </c>
    </row>
    <row r="1764" spans="1:7" ht="20" customHeight="1">
      <c r="A1764" s="6" t="s">
        <v>1769</v>
      </c>
      <c r="B1764" s="7">
        <v>65.010002</v>
      </c>
      <c r="C1764" s="8">
        <v>65.190002000000007</v>
      </c>
      <c r="D1764" s="8">
        <v>64.569999999999993</v>
      </c>
      <c r="E1764" s="8">
        <v>64.709998999999996</v>
      </c>
      <c r="F1764" s="8">
        <v>60.897830999999996</v>
      </c>
      <c r="G1764" s="8">
        <v>20100000</v>
      </c>
    </row>
    <row r="1765" spans="1:7" ht="20" customHeight="1">
      <c r="A1765" s="6" t="s">
        <v>1770</v>
      </c>
      <c r="B1765" s="7">
        <v>64.529999000000004</v>
      </c>
      <c r="C1765" s="8">
        <v>64.550003000000004</v>
      </c>
      <c r="D1765" s="8">
        <v>64.150002000000001</v>
      </c>
      <c r="E1765" s="8">
        <v>64.410004000000001</v>
      </c>
      <c r="F1765" s="8">
        <v>60.615509000000003</v>
      </c>
      <c r="G1765" s="8">
        <v>14280200</v>
      </c>
    </row>
    <row r="1766" spans="1:7" ht="20" customHeight="1">
      <c r="A1766" s="6" t="s">
        <v>1771</v>
      </c>
      <c r="B1766" s="7">
        <v>64.550003000000004</v>
      </c>
      <c r="C1766" s="8">
        <v>64.919998000000007</v>
      </c>
      <c r="D1766" s="8">
        <v>64.25</v>
      </c>
      <c r="E1766" s="8">
        <v>64.75</v>
      </c>
      <c r="F1766" s="8">
        <v>60.935478000000003</v>
      </c>
      <c r="G1766" s="8">
        <v>24833800</v>
      </c>
    </row>
    <row r="1767" spans="1:7" ht="20" customHeight="1">
      <c r="A1767" s="6" t="s">
        <v>1772</v>
      </c>
      <c r="B1767" s="7">
        <v>64.75</v>
      </c>
      <c r="C1767" s="8">
        <v>64.760002</v>
      </c>
      <c r="D1767" s="8">
        <v>64.300003000000004</v>
      </c>
      <c r="E1767" s="8">
        <v>64.639999000000003</v>
      </c>
      <c r="F1767" s="8">
        <v>60.831950999999997</v>
      </c>
      <c r="G1767" s="8">
        <v>20674300</v>
      </c>
    </row>
    <row r="1768" spans="1:7" ht="20" customHeight="1">
      <c r="A1768" s="6" t="s">
        <v>1773</v>
      </c>
      <c r="B1768" s="7">
        <v>64.910004000000001</v>
      </c>
      <c r="C1768" s="8">
        <v>65.239998</v>
      </c>
      <c r="D1768" s="8">
        <v>64.680000000000007</v>
      </c>
      <c r="E1768" s="8">
        <v>64.870002999999997</v>
      </c>
      <c r="F1768" s="8">
        <v>61.048400999999998</v>
      </c>
      <c r="G1768" s="8">
        <v>49219700</v>
      </c>
    </row>
    <row r="1769" spans="1:7" ht="20" customHeight="1">
      <c r="A1769" s="6" t="s">
        <v>1774</v>
      </c>
      <c r="B1769" s="7">
        <v>64.910004000000001</v>
      </c>
      <c r="C1769" s="8">
        <v>65.180000000000007</v>
      </c>
      <c r="D1769" s="8">
        <v>64.720000999999996</v>
      </c>
      <c r="E1769" s="8">
        <v>64.930000000000007</v>
      </c>
      <c r="F1769" s="8">
        <v>61.104861999999997</v>
      </c>
      <c r="G1769" s="8">
        <v>14598100</v>
      </c>
    </row>
    <row r="1770" spans="1:7" ht="20" customHeight="1">
      <c r="A1770" s="6" t="s">
        <v>1775</v>
      </c>
      <c r="B1770" s="7">
        <v>65.190002000000007</v>
      </c>
      <c r="C1770" s="8">
        <v>65.5</v>
      </c>
      <c r="D1770" s="8">
        <v>64.129997000000003</v>
      </c>
      <c r="E1770" s="8">
        <v>64.209998999999996</v>
      </c>
      <c r="F1770" s="8">
        <v>60.427280000000003</v>
      </c>
      <c r="G1770" s="8">
        <v>26640500</v>
      </c>
    </row>
    <row r="1771" spans="1:7" ht="20" customHeight="1">
      <c r="A1771" s="6" t="s">
        <v>1776</v>
      </c>
      <c r="B1771" s="7">
        <v>64.120002999999997</v>
      </c>
      <c r="C1771" s="8">
        <v>65.139999000000003</v>
      </c>
      <c r="D1771" s="8">
        <v>64.120002999999997</v>
      </c>
      <c r="E1771" s="8">
        <v>65.029999000000004</v>
      </c>
      <c r="F1771" s="8">
        <v>61.198974999999997</v>
      </c>
      <c r="G1771" s="8">
        <v>20680000</v>
      </c>
    </row>
    <row r="1772" spans="1:7" ht="20" customHeight="1">
      <c r="A1772" s="6" t="s">
        <v>1777</v>
      </c>
      <c r="B1772" s="7">
        <v>64.940002000000007</v>
      </c>
      <c r="C1772" s="8">
        <v>65.239998</v>
      </c>
      <c r="D1772" s="8">
        <v>64.769997000000004</v>
      </c>
      <c r="E1772" s="8">
        <v>64.870002999999997</v>
      </c>
      <c r="F1772" s="8">
        <v>61.048400999999998</v>
      </c>
      <c r="G1772" s="8">
        <v>19269200</v>
      </c>
    </row>
    <row r="1773" spans="1:7" ht="20" customHeight="1">
      <c r="A1773" s="6" t="s">
        <v>1778</v>
      </c>
      <c r="B1773" s="7">
        <v>65.360000999999997</v>
      </c>
      <c r="C1773" s="8">
        <v>65.449996999999996</v>
      </c>
      <c r="D1773" s="8">
        <v>64.760002</v>
      </c>
      <c r="E1773" s="8">
        <v>64.980002999999996</v>
      </c>
      <c r="F1773" s="8">
        <v>61.151938999999999</v>
      </c>
      <c r="G1773" s="8">
        <v>22617100</v>
      </c>
    </row>
    <row r="1774" spans="1:7" ht="20" customHeight="1">
      <c r="A1774" s="6" t="s">
        <v>1779</v>
      </c>
      <c r="B1774" s="7">
        <v>64.629997000000003</v>
      </c>
      <c r="C1774" s="8">
        <v>65.220000999999996</v>
      </c>
      <c r="D1774" s="8">
        <v>64.349997999999999</v>
      </c>
      <c r="E1774" s="8">
        <v>65.099997999999999</v>
      </c>
      <c r="F1774" s="8">
        <v>61.264854</v>
      </c>
      <c r="G1774" s="8">
        <v>18614700</v>
      </c>
    </row>
    <row r="1775" spans="1:7" ht="20" customHeight="1">
      <c r="A1775" s="6" t="s">
        <v>1780</v>
      </c>
      <c r="B1775" s="7">
        <v>64.959998999999996</v>
      </c>
      <c r="C1775" s="8">
        <v>65.470000999999996</v>
      </c>
      <c r="D1775" s="8">
        <v>64.650002000000001</v>
      </c>
      <c r="E1775" s="8">
        <v>65.290001000000004</v>
      </c>
      <c r="F1775" s="8">
        <v>61.443665000000003</v>
      </c>
      <c r="G1775" s="8">
        <v>20080400</v>
      </c>
    </row>
    <row r="1776" spans="1:7" ht="20" customHeight="1">
      <c r="A1776" s="6" t="s">
        <v>1781</v>
      </c>
      <c r="B1776" s="7">
        <v>65.120002999999997</v>
      </c>
      <c r="C1776" s="8">
        <v>65.5</v>
      </c>
      <c r="D1776" s="8">
        <v>64.949996999999996</v>
      </c>
      <c r="E1776" s="8">
        <v>65.470000999999996</v>
      </c>
      <c r="F1776" s="8">
        <v>61.613059999999997</v>
      </c>
      <c r="G1776" s="8">
        <v>13618400</v>
      </c>
    </row>
    <row r="1777" spans="1:7" ht="20" customHeight="1">
      <c r="A1777" s="6" t="s">
        <v>1782</v>
      </c>
      <c r="B1777" s="7">
        <v>65.419998000000007</v>
      </c>
      <c r="C1777" s="8">
        <v>65.980002999999996</v>
      </c>
      <c r="D1777" s="8">
        <v>65.360000999999997</v>
      </c>
      <c r="E1777" s="8">
        <v>65.709998999999996</v>
      </c>
      <c r="F1777" s="8">
        <v>61.838917000000002</v>
      </c>
      <c r="G1777" s="8">
        <v>15122800</v>
      </c>
    </row>
    <row r="1778" spans="1:7" ht="20" customHeight="1">
      <c r="A1778" s="6" t="s">
        <v>1783</v>
      </c>
      <c r="B1778" s="7">
        <v>65.650002000000001</v>
      </c>
      <c r="C1778" s="8">
        <v>66.190002000000007</v>
      </c>
      <c r="D1778" s="8">
        <v>65.449996999999996</v>
      </c>
      <c r="E1778" s="8">
        <v>65.860000999999997</v>
      </c>
      <c r="F1778" s="8">
        <v>61.980083</v>
      </c>
      <c r="G1778" s="8">
        <v>21040300</v>
      </c>
    </row>
    <row r="1779" spans="1:7" ht="20" customHeight="1">
      <c r="A1779" s="6" t="s">
        <v>1784</v>
      </c>
      <c r="B1779" s="7">
        <v>65.809997999999993</v>
      </c>
      <c r="C1779" s="8">
        <v>65.940002000000007</v>
      </c>
      <c r="D1779" s="8">
        <v>65.190002000000007</v>
      </c>
      <c r="E1779" s="8">
        <v>65.550003000000004</v>
      </c>
      <c r="F1779" s="8">
        <v>61.688347</v>
      </c>
      <c r="G1779" s="8">
        <v>20400900</v>
      </c>
    </row>
    <row r="1780" spans="1:7" ht="20" customHeight="1">
      <c r="A1780" s="6" t="s">
        <v>1785</v>
      </c>
      <c r="B1780" s="7">
        <v>65.389999000000003</v>
      </c>
      <c r="C1780" s="8">
        <v>65.809997999999993</v>
      </c>
      <c r="D1780" s="8">
        <v>65.279999000000004</v>
      </c>
      <c r="E1780" s="8">
        <v>65.730002999999996</v>
      </c>
      <c r="F1780" s="8">
        <v>61.857750000000003</v>
      </c>
      <c r="G1780" s="8">
        <v>12997400</v>
      </c>
    </row>
    <row r="1781" spans="1:7" ht="20" customHeight="1">
      <c r="A1781" s="6" t="s">
        <v>1786</v>
      </c>
      <c r="B1781" s="7">
        <v>66.300003000000004</v>
      </c>
      <c r="C1781" s="8">
        <v>66.349997999999999</v>
      </c>
      <c r="D1781" s="8">
        <v>65.440002000000007</v>
      </c>
      <c r="E1781" s="8">
        <v>65.559997999999993</v>
      </c>
      <c r="F1781" s="8">
        <v>61.697758</v>
      </c>
      <c r="G1781" s="8">
        <v>21448600</v>
      </c>
    </row>
    <row r="1782" spans="1:7" ht="20" customHeight="1">
      <c r="A1782" s="6" t="s">
        <v>1787</v>
      </c>
      <c r="B1782" s="7">
        <v>65.599997999999999</v>
      </c>
      <c r="C1782" s="8">
        <v>66.059997999999993</v>
      </c>
      <c r="D1782" s="8">
        <v>65.480002999999996</v>
      </c>
      <c r="E1782" s="8">
        <v>65.730002999999996</v>
      </c>
      <c r="F1782" s="8">
        <v>61.857750000000003</v>
      </c>
      <c r="G1782" s="8">
        <v>18103500</v>
      </c>
    </row>
    <row r="1783" spans="1:7" ht="20" customHeight="1">
      <c r="A1783" s="6" t="s">
        <v>1788</v>
      </c>
      <c r="B1783" s="7">
        <v>65.849997999999999</v>
      </c>
      <c r="C1783" s="8">
        <v>65.959998999999996</v>
      </c>
      <c r="D1783" s="8">
        <v>65.440002000000007</v>
      </c>
      <c r="E1783" s="8">
        <v>65.680000000000007</v>
      </c>
      <c r="F1783" s="8">
        <v>61.810692000000003</v>
      </c>
      <c r="G1783" s="8">
        <v>14108500</v>
      </c>
    </row>
    <row r="1784" spans="1:7" ht="20" customHeight="1">
      <c r="A1784" s="6" t="s">
        <v>1789</v>
      </c>
      <c r="B1784" s="7">
        <v>65.610000999999997</v>
      </c>
      <c r="C1784" s="8">
        <v>65.819999999999993</v>
      </c>
      <c r="D1784" s="8">
        <v>65.360000999999997</v>
      </c>
      <c r="E1784" s="8">
        <v>65.529999000000004</v>
      </c>
      <c r="F1784" s="8">
        <v>61.669502000000001</v>
      </c>
      <c r="G1784" s="8">
        <v>17952700</v>
      </c>
    </row>
    <row r="1785" spans="1:7" ht="20" customHeight="1">
      <c r="A1785" s="6" t="s">
        <v>1790</v>
      </c>
      <c r="B1785" s="7">
        <v>65.599997999999999</v>
      </c>
      <c r="C1785" s="8">
        <v>65.610000999999997</v>
      </c>
      <c r="D1785" s="8">
        <v>64.849997999999999</v>
      </c>
      <c r="E1785" s="8">
        <v>65.480002999999996</v>
      </c>
      <c r="F1785" s="8">
        <v>61.622463000000003</v>
      </c>
      <c r="G1785" s="8">
        <v>18791500</v>
      </c>
    </row>
    <row r="1786" spans="1:7" ht="20" customHeight="1">
      <c r="A1786" s="6" t="s">
        <v>1791</v>
      </c>
      <c r="B1786" s="7">
        <v>65.419998000000007</v>
      </c>
      <c r="C1786" s="8">
        <v>65.510002</v>
      </c>
      <c r="D1786" s="8">
        <v>65.110000999999997</v>
      </c>
      <c r="E1786" s="8">
        <v>65.230002999999996</v>
      </c>
      <c r="F1786" s="8">
        <v>61.387191999999999</v>
      </c>
      <c r="G1786" s="8">
        <v>17108500</v>
      </c>
    </row>
    <row r="1787" spans="1:7" ht="20" customHeight="1">
      <c r="A1787" s="6" t="s">
        <v>1792</v>
      </c>
      <c r="B1787" s="7">
        <v>65.290001000000004</v>
      </c>
      <c r="C1787" s="8">
        <v>65.860000999999997</v>
      </c>
      <c r="D1787" s="8">
        <v>64.949996999999996</v>
      </c>
      <c r="E1787" s="8">
        <v>64.949996999999996</v>
      </c>
      <c r="F1787" s="8">
        <v>61.123683999999997</v>
      </c>
      <c r="G1787" s="8">
        <v>17896500</v>
      </c>
    </row>
    <row r="1788" spans="1:7" ht="20" customHeight="1">
      <c r="A1788" s="6" t="s">
        <v>1793</v>
      </c>
      <c r="B1788" s="7">
        <v>65.040001000000004</v>
      </c>
      <c r="C1788" s="8">
        <v>65.489998</v>
      </c>
      <c r="D1788" s="8">
        <v>65.010002</v>
      </c>
      <c r="E1788" s="8">
        <v>65.480002999999996</v>
      </c>
      <c r="F1788" s="8">
        <v>61.622463000000003</v>
      </c>
      <c r="G1788" s="8">
        <v>16689300</v>
      </c>
    </row>
    <row r="1789" spans="1:7" ht="20" customHeight="1">
      <c r="A1789" s="6" t="s">
        <v>1794</v>
      </c>
      <c r="B1789" s="7">
        <v>65.330001999999993</v>
      </c>
      <c r="C1789" s="8">
        <v>65.709998999999996</v>
      </c>
      <c r="D1789" s="8">
        <v>65.160004000000001</v>
      </c>
      <c r="E1789" s="8">
        <v>65.389999000000003</v>
      </c>
      <c r="F1789" s="8">
        <v>61.537776999999998</v>
      </c>
      <c r="G1789" s="8">
        <v>15155600</v>
      </c>
    </row>
    <row r="1790" spans="1:7" ht="20" customHeight="1">
      <c r="A1790" s="6" t="s">
        <v>1795</v>
      </c>
      <c r="B1790" s="7">
        <v>65.650002000000001</v>
      </c>
      <c r="C1790" s="8">
        <v>65.75</v>
      </c>
      <c r="D1790" s="8">
        <v>64.889999000000003</v>
      </c>
      <c r="E1790" s="8">
        <v>65.040001000000004</v>
      </c>
      <c r="F1790" s="8">
        <v>61.208393000000001</v>
      </c>
      <c r="G1790" s="8">
        <v>26992800</v>
      </c>
    </row>
    <row r="1791" spans="1:7" ht="20" customHeight="1">
      <c r="A1791" s="6" t="s">
        <v>1796</v>
      </c>
      <c r="B1791" s="7">
        <v>65.459998999999996</v>
      </c>
      <c r="C1791" s="8">
        <v>65.75</v>
      </c>
      <c r="D1791" s="8">
        <v>65.139999000000003</v>
      </c>
      <c r="E1791" s="8">
        <v>65.5</v>
      </c>
      <c r="F1791" s="8">
        <v>61.641295999999997</v>
      </c>
      <c r="G1791" s="8">
        <v>22299500</v>
      </c>
    </row>
    <row r="1792" spans="1:7" ht="20" customHeight="1">
      <c r="A1792" s="6" t="s">
        <v>1797</v>
      </c>
      <c r="B1792" s="7">
        <v>65.669998000000007</v>
      </c>
      <c r="C1792" s="8">
        <v>66.699996999999996</v>
      </c>
      <c r="D1792" s="8">
        <v>65.449996999999996</v>
      </c>
      <c r="E1792" s="8">
        <v>66.400002000000001</v>
      </c>
      <c r="F1792" s="8">
        <v>62.488273999999997</v>
      </c>
      <c r="G1792" s="8">
        <v>32522600</v>
      </c>
    </row>
    <row r="1793" spans="1:7" ht="20" customHeight="1">
      <c r="A1793" s="6" t="s">
        <v>1798</v>
      </c>
      <c r="B1793" s="7">
        <v>67.480002999999996</v>
      </c>
      <c r="C1793" s="8">
        <v>67.660004000000001</v>
      </c>
      <c r="D1793" s="8">
        <v>67.099997999999999</v>
      </c>
      <c r="E1793" s="8">
        <v>67.529999000000004</v>
      </c>
      <c r="F1793" s="8">
        <v>63.551696999999997</v>
      </c>
      <c r="G1793" s="8">
        <v>29770000</v>
      </c>
    </row>
    <row r="1794" spans="1:7" ht="20" customHeight="1">
      <c r="A1794" s="6" t="s">
        <v>1799</v>
      </c>
      <c r="B1794" s="7">
        <v>67.900002000000001</v>
      </c>
      <c r="C1794" s="8">
        <v>68.040001000000004</v>
      </c>
      <c r="D1794" s="8">
        <v>67.599997999999999</v>
      </c>
      <c r="E1794" s="8">
        <v>67.919998000000007</v>
      </c>
      <c r="F1794" s="8">
        <v>63.918731999999999</v>
      </c>
      <c r="G1794" s="8">
        <v>30242700</v>
      </c>
    </row>
    <row r="1795" spans="1:7" ht="20" customHeight="1">
      <c r="A1795" s="6" t="s">
        <v>1800</v>
      </c>
      <c r="B1795" s="7">
        <v>68.080001999999993</v>
      </c>
      <c r="C1795" s="8">
        <v>68.309997999999993</v>
      </c>
      <c r="D1795" s="8">
        <v>67.620002999999997</v>
      </c>
      <c r="E1795" s="8">
        <v>67.830001999999993</v>
      </c>
      <c r="F1795" s="8">
        <v>63.834029999999998</v>
      </c>
      <c r="G1795" s="8">
        <v>26190800</v>
      </c>
    </row>
    <row r="1796" spans="1:7" ht="20" customHeight="1">
      <c r="A1796" s="6" t="s">
        <v>1801</v>
      </c>
      <c r="B1796" s="7">
        <v>68.150002000000001</v>
      </c>
      <c r="C1796" s="8">
        <v>68.379997000000003</v>
      </c>
      <c r="D1796" s="8">
        <v>67.580001999999993</v>
      </c>
      <c r="E1796" s="8">
        <v>68.269997000000004</v>
      </c>
      <c r="F1796" s="8">
        <v>64.248099999999994</v>
      </c>
      <c r="G1796" s="8">
        <v>34971000</v>
      </c>
    </row>
    <row r="1797" spans="1:7" ht="20" customHeight="1">
      <c r="A1797" s="6" t="s">
        <v>1802</v>
      </c>
      <c r="B1797" s="7">
        <v>68.910004000000001</v>
      </c>
      <c r="C1797" s="8">
        <v>69.139999000000003</v>
      </c>
      <c r="D1797" s="8">
        <v>67.690002000000007</v>
      </c>
      <c r="E1797" s="8">
        <v>68.459998999999996</v>
      </c>
      <c r="F1797" s="8">
        <v>64.426910000000007</v>
      </c>
      <c r="G1797" s="8">
        <v>39548800</v>
      </c>
    </row>
    <row r="1798" spans="1:7" ht="20" customHeight="1">
      <c r="A1798" s="6" t="s">
        <v>1803</v>
      </c>
      <c r="B1798" s="7">
        <v>68.680000000000007</v>
      </c>
      <c r="C1798" s="8">
        <v>69.550003000000004</v>
      </c>
      <c r="D1798" s="8">
        <v>68.5</v>
      </c>
      <c r="E1798" s="8">
        <v>69.410004000000001</v>
      </c>
      <c r="F1798" s="8">
        <v>65.320953000000003</v>
      </c>
      <c r="G1798" s="8">
        <v>31954400</v>
      </c>
    </row>
    <row r="1799" spans="1:7" ht="20" customHeight="1">
      <c r="A1799" s="6" t="s">
        <v>1804</v>
      </c>
      <c r="B1799" s="7">
        <v>69.709998999999996</v>
      </c>
      <c r="C1799" s="8">
        <v>69.709998999999996</v>
      </c>
      <c r="D1799" s="8">
        <v>69.129997000000003</v>
      </c>
      <c r="E1799" s="8">
        <v>69.300003000000004</v>
      </c>
      <c r="F1799" s="8">
        <v>65.217429999999993</v>
      </c>
      <c r="G1799" s="8">
        <v>23906100</v>
      </c>
    </row>
    <row r="1800" spans="1:7" ht="20" customHeight="1">
      <c r="A1800" s="6" t="s">
        <v>1805</v>
      </c>
      <c r="B1800" s="7">
        <v>69.379997000000003</v>
      </c>
      <c r="C1800" s="8">
        <v>69.379997000000003</v>
      </c>
      <c r="D1800" s="8">
        <v>68.709998999999996</v>
      </c>
      <c r="E1800" s="8">
        <v>69.080001999999993</v>
      </c>
      <c r="F1800" s="8">
        <v>65.010406000000003</v>
      </c>
      <c r="G1800" s="8">
        <v>28928000</v>
      </c>
    </row>
    <row r="1801" spans="1:7" ht="20" customHeight="1">
      <c r="A1801" s="6" t="s">
        <v>1806</v>
      </c>
      <c r="B1801" s="7">
        <v>69.029999000000004</v>
      </c>
      <c r="C1801" s="8">
        <v>69.080001999999993</v>
      </c>
      <c r="D1801" s="8">
        <v>68.639999000000003</v>
      </c>
      <c r="E1801" s="8">
        <v>68.809997999999993</v>
      </c>
      <c r="F1801" s="8">
        <v>64.756287</v>
      </c>
      <c r="G1801" s="8">
        <v>21749400</v>
      </c>
    </row>
    <row r="1802" spans="1:7" ht="20" customHeight="1">
      <c r="A1802" s="6" t="s">
        <v>1807</v>
      </c>
      <c r="B1802" s="7">
        <v>68.900002000000001</v>
      </c>
      <c r="C1802" s="8">
        <v>69.029999000000004</v>
      </c>
      <c r="D1802" s="8">
        <v>68.489998</v>
      </c>
      <c r="E1802" s="8">
        <v>69</v>
      </c>
      <c r="F1802" s="8">
        <v>64.935096999999999</v>
      </c>
      <c r="G1802" s="8">
        <v>19128800</v>
      </c>
    </row>
    <row r="1803" spans="1:7" ht="20" customHeight="1">
      <c r="A1803" s="6" t="s">
        <v>1808</v>
      </c>
      <c r="B1803" s="7">
        <v>68.970000999999996</v>
      </c>
      <c r="C1803" s="8">
        <v>69.050003000000004</v>
      </c>
      <c r="D1803" s="8">
        <v>68.419998000000007</v>
      </c>
      <c r="E1803" s="8">
        <v>68.940002000000007</v>
      </c>
      <c r="F1803" s="8">
        <v>64.878624000000002</v>
      </c>
      <c r="G1803" s="8">
        <v>18566100</v>
      </c>
    </row>
    <row r="1804" spans="1:7" ht="20" customHeight="1">
      <c r="A1804" s="6" t="s">
        <v>1809</v>
      </c>
      <c r="B1804" s="7">
        <v>68.860000999999997</v>
      </c>
      <c r="C1804" s="8">
        <v>69.279999000000004</v>
      </c>
      <c r="D1804" s="8">
        <v>68.680000000000007</v>
      </c>
      <c r="E1804" s="8">
        <v>69.040001000000004</v>
      </c>
      <c r="F1804" s="8">
        <v>64.972763</v>
      </c>
      <c r="G1804" s="8">
        <v>22858400</v>
      </c>
    </row>
    <row r="1805" spans="1:7" ht="20" customHeight="1">
      <c r="A1805" s="6" t="s">
        <v>1810</v>
      </c>
      <c r="B1805" s="7">
        <v>68.989998</v>
      </c>
      <c r="C1805" s="8">
        <v>69.559997999999993</v>
      </c>
      <c r="D1805" s="8">
        <v>68.919998000000007</v>
      </c>
      <c r="E1805" s="8">
        <v>69.309997999999993</v>
      </c>
      <c r="F1805" s="8">
        <v>65.226837000000003</v>
      </c>
      <c r="G1805" s="8">
        <v>17977800</v>
      </c>
    </row>
    <row r="1806" spans="1:7" ht="20" customHeight="1">
      <c r="A1806" s="6" t="s">
        <v>1811</v>
      </c>
      <c r="B1806" s="7">
        <v>68.360000999999997</v>
      </c>
      <c r="C1806" s="8">
        <v>68.730002999999996</v>
      </c>
      <c r="D1806" s="8">
        <v>68.120002999999997</v>
      </c>
      <c r="E1806" s="8">
        <v>68.459998999999996</v>
      </c>
      <c r="F1806" s="8">
        <v>64.426910000000007</v>
      </c>
      <c r="G1806" s="8">
        <v>28789400</v>
      </c>
    </row>
    <row r="1807" spans="1:7" ht="20" customHeight="1">
      <c r="A1807" s="6" t="s">
        <v>1812</v>
      </c>
      <c r="B1807" s="7">
        <v>68.610000999999997</v>
      </c>
      <c r="C1807" s="8">
        <v>68.610000999999997</v>
      </c>
      <c r="D1807" s="8">
        <v>68.040001000000004</v>
      </c>
      <c r="E1807" s="8">
        <v>68.379997000000003</v>
      </c>
      <c r="F1807" s="8">
        <v>64.351639000000006</v>
      </c>
      <c r="G1807" s="8">
        <v>18714100</v>
      </c>
    </row>
    <row r="1808" spans="1:7" ht="20" customHeight="1">
      <c r="A1808" s="6" t="s">
        <v>1813</v>
      </c>
      <c r="B1808" s="7">
        <v>68.139999000000003</v>
      </c>
      <c r="C1808" s="8">
        <v>68.480002999999996</v>
      </c>
      <c r="D1808" s="8">
        <v>67.569999999999993</v>
      </c>
      <c r="E1808" s="8">
        <v>68.430000000000007</v>
      </c>
      <c r="F1808" s="8">
        <v>64.398674</v>
      </c>
      <c r="G1808" s="8">
        <v>31530300</v>
      </c>
    </row>
    <row r="1809" spans="1:7" ht="20" customHeight="1">
      <c r="A1809" s="6" t="s">
        <v>1814</v>
      </c>
      <c r="B1809" s="7">
        <v>68.230002999999996</v>
      </c>
      <c r="C1809" s="8">
        <v>69.440002000000007</v>
      </c>
      <c r="D1809" s="8">
        <v>68.160004000000001</v>
      </c>
      <c r="E1809" s="8">
        <v>69.410004000000001</v>
      </c>
      <c r="F1809" s="8">
        <v>65.695374000000001</v>
      </c>
      <c r="G1809" s="8">
        <v>34956000</v>
      </c>
    </row>
    <row r="1810" spans="1:7" ht="20" customHeight="1">
      <c r="A1810" s="6" t="s">
        <v>1815</v>
      </c>
      <c r="B1810" s="7">
        <v>68.889999000000003</v>
      </c>
      <c r="C1810" s="8">
        <v>69.099997999999999</v>
      </c>
      <c r="D1810" s="8">
        <v>67.430000000000007</v>
      </c>
      <c r="E1810" s="8">
        <v>67.480002999999996</v>
      </c>
      <c r="F1810" s="8">
        <v>63.868651999999997</v>
      </c>
      <c r="G1810" s="8">
        <v>30548800</v>
      </c>
    </row>
    <row r="1811" spans="1:7" ht="20" customHeight="1">
      <c r="A1811" s="6" t="s">
        <v>1816</v>
      </c>
      <c r="B1811" s="7">
        <v>67.400002000000001</v>
      </c>
      <c r="C1811" s="8">
        <v>68.129997000000003</v>
      </c>
      <c r="D1811" s="8">
        <v>67.139999000000003</v>
      </c>
      <c r="E1811" s="8">
        <v>67.709998999999996</v>
      </c>
      <c r="F1811" s="8">
        <v>64.086342000000002</v>
      </c>
      <c r="G1811" s="8">
        <v>25201300</v>
      </c>
    </row>
    <row r="1812" spans="1:7" ht="20" customHeight="1">
      <c r="A1812" s="6" t="s">
        <v>1817</v>
      </c>
      <c r="B1812" s="7">
        <v>67.5</v>
      </c>
      <c r="C1812" s="8">
        <v>68.099997999999999</v>
      </c>
      <c r="D1812" s="8">
        <v>67.430000000000007</v>
      </c>
      <c r="E1812" s="8">
        <v>67.690002000000007</v>
      </c>
      <c r="F1812" s="8">
        <v>64.067420999999996</v>
      </c>
      <c r="G1812" s="8">
        <v>26961100</v>
      </c>
    </row>
    <row r="1813" spans="1:7" ht="20" customHeight="1">
      <c r="A1813" s="6" t="s">
        <v>1818</v>
      </c>
      <c r="B1813" s="7">
        <v>67.889999000000003</v>
      </c>
      <c r="C1813" s="8">
        <v>68.5</v>
      </c>
      <c r="D1813" s="8">
        <v>67.5</v>
      </c>
      <c r="E1813" s="8">
        <v>68.449996999999996</v>
      </c>
      <c r="F1813" s="8">
        <v>64.786750999999995</v>
      </c>
      <c r="G1813" s="8">
        <v>16237600</v>
      </c>
    </row>
    <row r="1814" spans="1:7" ht="20" customHeight="1">
      <c r="A1814" s="6" t="s">
        <v>1819</v>
      </c>
      <c r="B1814" s="7">
        <v>68.720000999999996</v>
      </c>
      <c r="C1814" s="8">
        <v>68.75</v>
      </c>
      <c r="D1814" s="8">
        <v>68.379997000000003</v>
      </c>
      <c r="E1814" s="8">
        <v>68.680000000000007</v>
      </c>
      <c r="F1814" s="8">
        <v>65.004424999999998</v>
      </c>
      <c r="G1814" s="8">
        <v>15425800</v>
      </c>
    </row>
    <row r="1815" spans="1:7" ht="20" customHeight="1">
      <c r="A1815" s="6" t="s">
        <v>1820</v>
      </c>
      <c r="B1815" s="7">
        <v>68.870002999999997</v>
      </c>
      <c r="C1815" s="8">
        <v>68.879997000000003</v>
      </c>
      <c r="D1815" s="8">
        <v>68.449996999999996</v>
      </c>
      <c r="E1815" s="8">
        <v>68.769997000000004</v>
      </c>
      <c r="F1815" s="8">
        <v>65.089622000000006</v>
      </c>
      <c r="G1815" s="8">
        <v>14593900</v>
      </c>
    </row>
    <row r="1816" spans="1:7" ht="20" customHeight="1">
      <c r="A1816" s="6" t="s">
        <v>1821</v>
      </c>
      <c r="B1816" s="7">
        <v>68.970000999999996</v>
      </c>
      <c r="C1816" s="8">
        <v>69.879997000000003</v>
      </c>
      <c r="D1816" s="8">
        <v>68.910004000000001</v>
      </c>
      <c r="E1816" s="8">
        <v>69.620002999999997</v>
      </c>
      <c r="F1816" s="8">
        <v>65.894119000000003</v>
      </c>
      <c r="G1816" s="8">
        <v>21854100</v>
      </c>
    </row>
    <row r="1817" spans="1:7" ht="20" customHeight="1">
      <c r="A1817" s="6" t="s">
        <v>1822</v>
      </c>
      <c r="B1817" s="7">
        <v>69.800003000000004</v>
      </c>
      <c r="C1817" s="8">
        <v>70.220000999999996</v>
      </c>
      <c r="D1817" s="8">
        <v>69.519997000000004</v>
      </c>
      <c r="E1817" s="8">
        <v>69.959998999999996</v>
      </c>
      <c r="F1817" s="8">
        <v>66.215903999999995</v>
      </c>
      <c r="G1817" s="8">
        <v>19827900</v>
      </c>
    </row>
    <row r="1818" spans="1:7" ht="20" customHeight="1">
      <c r="A1818" s="6" t="s">
        <v>1823</v>
      </c>
      <c r="B1818" s="7">
        <v>69.790001000000004</v>
      </c>
      <c r="C1818" s="8">
        <v>70.410004000000001</v>
      </c>
      <c r="D1818" s="8">
        <v>69.769997000000004</v>
      </c>
      <c r="E1818" s="8">
        <v>70.410004000000001</v>
      </c>
      <c r="F1818" s="8">
        <v>66.641869</v>
      </c>
      <c r="G1818" s="8">
        <v>17072800</v>
      </c>
    </row>
    <row r="1819" spans="1:7" ht="20" customHeight="1">
      <c r="A1819" s="6" t="s">
        <v>1824</v>
      </c>
      <c r="B1819" s="7">
        <v>70.529999000000004</v>
      </c>
      <c r="C1819" s="8">
        <v>70.739998</v>
      </c>
      <c r="D1819" s="8">
        <v>69.809997999999993</v>
      </c>
      <c r="E1819" s="8">
        <v>69.839995999999999</v>
      </c>
      <c r="F1819" s="8">
        <v>66.102333000000002</v>
      </c>
      <c r="G1819" s="8">
        <v>30436400</v>
      </c>
    </row>
    <row r="1820" spans="1:7" ht="20" customHeight="1">
      <c r="A1820" s="6" t="s">
        <v>1825</v>
      </c>
      <c r="B1820" s="7">
        <v>70.239998</v>
      </c>
      <c r="C1820" s="8">
        <v>70.610000999999997</v>
      </c>
      <c r="D1820" s="8">
        <v>69.449996999999996</v>
      </c>
      <c r="E1820" s="8">
        <v>70.099997999999999</v>
      </c>
      <c r="F1820" s="8">
        <v>66.348419000000007</v>
      </c>
      <c r="G1820" s="8">
        <v>21603600</v>
      </c>
    </row>
    <row r="1821" spans="1:7" ht="20" customHeight="1">
      <c r="A1821" s="6" t="s">
        <v>1826</v>
      </c>
      <c r="B1821" s="7">
        <v>70.440002000000007</v>
      </c>
      <c r="C1821" s="8">
        <v>71.860000999999997</v>
      </c>
      <c r="D1821" s="8">
        <v>70.239998</v>
      </c>
      <c r="E1821" s="8">
        <v>71.760002</v>
      </c>
      <c r="F1821" s="8">
        <v>67.919594000000004</v>
      </c>
      <c r="G1821" s="8">
        <v>34770300</v>
      </c>
    </row>
    <row r="1822" spans="1:7" ht="20" customHeight="1">
      <c r="A1822" s="6" t="s">
        <v>1827</v>
      </c>
      <c r="B1822" s="7">
        <v>71.970000999999996</v>
      </c>
      <c r="C1822" s="8">
        <v>72.889999000000003</v>
      </c>
      <c r="D1822" s="8">
        <v>71.809997999999993</v>
      </c>
      <c r="E1822" s="8">
        <v>72.279999000000004</v>
      </c>
      <c r="F1822" s="8">
        <v>68.411766</v>
      </c>
      <c r="G1822" s="8">
        <v>33316800</v>
      </c>
    </row>
    <row r="1823" spans="1:7" ht="20" customHeight="1">
      <c r="A1823" s="6" t="s">
        <v>1828</v>
      </c>
      <c r="B1823" s="7">
        <v>72.300003000000004</v>
      </c>
      <c r="C1823" s="8">
        <v>72.620002999999997</v>
      </c>
      <c r="D1823" s="8">
        <v>72.269997000000004</v>
      </c>
      <c r="E1823" s="8">
        <v>72.519997000000004</v>
      </c>
      <c r="F1823" s="8">
        <v>68.638924000000003</v>
      </c>
      <c r="G1823" s="8">
        <v>31511100</v>
      </c>
    </row>
    <row r="1824" spans="1:7" ht="20" customHeight="1">
      <c r="A1824" s="6" t="s">
        <v>1829</v>
      </c>
      <c r="B1824" s="7">
        <v>72.639999000000003</v>
      </c>
      <c r="C1824" s="8">
        <v>72.769997000000004</v>
      </c>
      <c r="D1824" s="8">
        <v>71.949996999999996</v>
      </c>
      <c r="E1824" s="8">
        <v>72.389999000000003</v>
      </c>
      <c r="F1824" s="8">
        <v>68.515877000000003</v>
      </c>
      <c r="G1824" s="8">
        <v>22301800</v>
      </c>
    </row>
    <row r="1825" spans="1:7" ht="20" customHeight="1">
      <c r="A1825" s="6" t="s">
        <v>1830</v>
      </c>
      <c r="B1825" s="7">
        <v>72.510002</v>
      </c>
      <c r="C1825" s="8">
        <v>72.519997000000004</v>
      </c>
      <c r="D1825" s="8">
        <v>71.5</v>
      </c>
      <c r="E1825" s="8">
        <v>71.949996999999996</v>
      </c>
      <c r="F1825" s="8">
        <v>68.099425999999994</v>
      </c>
      <c r="G1825" s="8">
        <v>24588300</v>
      </c>
    </row>
    <row r="1826" spans="1:7" ht="20" customHeight="1">
      <c r="A1826" s="6" t="s">
        <v>1831</v>
      </c>
      <c r="B1826" s="7">
        <v>72.040001000000004</v>
      </c>
      <c r="C1826" s="8">
        <v>72.080001999999993</v>
      </c>
      <c r="D1826" s="8">
        <v>68.589995999999999</v>
      </c>
      <c r="E1826" s="8">
        <v>70.319999999999993</v>
      </c>
      <c r="F1826" s="8">
        <v>66.556663999999998</v>
      </c>
      <c r="G1826" s="8">
        <v>49187400</v>
      </c>
    </row>
    <row r="1827" spans="1:7" ht="20" customHeight="1">
      <c r="A1827" s="6" t="s">
        <v>1832</v>
      </c>
      <c r="B1827" s="7">
        <v>69.25</v>
      </c>
      <c r="C1827" s="8">
        <v>69.940002000000007</v>
      </c>
      <c r="D1827" s="8">
        <v>68.129997000000003</v>
      </c>
      <c r="E1827" s="8">
        <v>69.779999000000004</v>
      </c>
      <c r="F1827" s="8">
        <v>66.045563000000001</v>
      </c>
      <c r="G1827" s="8">
        <v>47761700</v>
      </c>
    </row>
    <row r="1828" spans="1:7" ht="20" customHeight="1">
      <c r="A1828" s="6" t="s">
        <v>1833</v>
      </c>
      <c r="B1828" s="7">
        <v>70.019997000000004</v>
      </c>
      <c r="C1828" s="8">
        <v>70.819999999999993</v>
      </c>
      <c r="D1828" s="8">
        <v>69.959998999999996</v>
      </c>
      <c r="E1828" s="8">
        <v>70.650002000000001</v>
      </c>
      <c r="F1828" s="8">
        <v>66.869003000000006</v>
      </c>
      <c r="G1828" s="8">
        <v>25258600</v>
      </c>
    </row>
    <row r="1829" spans="1:7" ht="20" customHeight="1">
      <c r="A1829" s="6" t="s">
        <v>1834</v>
      </c>
      <c r="B1829" s="7">
        <v>70.910004000000001</v>
      </c>
      <c r="C1829" s="8">
        <v>71.099997999999999</v>
      </c>
      <c r="D1829" s="8">
        <v>69.430000000000007</v>
      </c>
      <c r="E1829" s="8">
        <v>70.269997000000004</v>
      </c>
      <c r="F1829" s="8">
        <v>66.509345999999994</v>
      </c>
      <c r="G1829" s="8">
        <v>25510700</v>
      </c>
    </row>
    <row r="1830" spans="1:7" ht="20" customHeight="1">
      <c r="A1830" s="6" t="s">
        <v>1835</v>
      </c>
      <c r="B1830" s="7">
        <v>69.269997000000004</v>
      </c>
      <c r="C1830" s="8">
        <v>70.209998999999996</v>
      </c>
      <c r="D1830" s="8">
        <v>68.800003000000004</v>
      </c>
      <c r="E1830" s="8">
        <v>69.900002000000001</v>
      </c>
      <c r="F1830" s="8">
        <v>66.159142000000003</v>
      </c>
      <c r="G1830" s="8">
        <v>26068700</v>
      </c>
    </row>
    <row r="1831" spans="1:7" ht="20" customHeight="1">
      <c r="A1831" s="6" t="s">
        <v>1836</v>
      </c>
      <c r="B1831" s="7">
        <v>69.730002999999996</v>
      </c>
      <c r="C1831" s="8">
        <v>70.029999000000004</v>
      </c>
      <c r="D1831" s="8">
        <v>69.220000999999996</v>
      </c>
      <c r="E1831" s="8">
        <v>70</v>
      </c>
      <c r="F1831" s="8">
        <v>66.253792000000004</v>
      </c>
      <c r="G1831" s="8">
        <v>48345100</v>
      </c>
    </row>
    <row r="1832" spans="1:7" ht="20" customHeight="1">
      <c r="A1832" s="6" t="s">
        <v>1837</v>
      </c>
      <c r="B1832" s="7">
        <v>70.5</v>
      </c>
      <c r="C1832" s="8">
        <v>70.940002000000007</v>
      </c>
      <c r="D1832" s="8">
        <v>70.349997999999999</v>
      </c>
      <c r="E1832" s="8">
        <v>70.870002999999997</v>
      </c>
      <c r="F1832" s="8">
        <v>67.077224999999999</v>
      </c>
      <c r="G1832" s="8">
        <v>23798300</v>
      </c>
    </row>
    <row r="1833" spans="1:7" ht="20" customHeight="1">
      <c r="A1833" s="6" t="s">
        <v>1838</v>
      </c>
      <c r="B1833" s="7">
        <v>70.819999999999993</v>
      </c>
      <c r="C1833" s="8">
        <v>70.870002999999997</v>
      </c>
      <c r="D1833" s="8">
        <v>69.870002999999997</v>
      </c>
      <c r="E1833" s="8">
        <v>69.910004000000001</v>
      </c>
      <c r="F1833" s="8">
        <v>66.168587000000002</v>
      </c>
      <c r="G1833" s="8">
        <v>21512200</v>
      </c>
    </row>
    <row r="1834" spans="1:7" ht="20" customHeight="1">
      <c r="A1834" s="6" t="s">
        <v>1839</v>
      </c>
      <c r="B1834" s="7">
        <v>70.209998999999996</v>
      </c>
      <c r="C1834" s="8">
        <v>70.620002999999997</v>
      </c>
      <c r="D1834" s="8">
        <v>69.940002000000007</v>
      </c>
      <c r="E1834" s="8">
        <v>70.269997000000004</v>
      </c>
      <c r="F1834" s="8">
        <v>66.509345999999994</v>
      </c>
      <c r="G1834" s="8">
        <v>19891100</v>
      </c>
    </row>
    <row r="1835" spans="1:7" ht="20" customHeight="1">
      <c r="A1835" s="6" t="s">
        <v>1840</v>
      </c>
      <c r="B1835" s="7">
        <v>70.540001000000004</v>
      </c>
      <c r="C1835" s="8">
        <v>70.589995999999999</v>
      </c>
      <c r="D1835" s="8">
        <v>69.709998999999996</v>
      </c>
      <c r="E1835" s="8">
        <v>70.260002</v>
      </c>
      <c r="F1835" s="8">
        <v>66.499877999999995</v>
      </c>
      <c r="G1835" s="8">
        <v>22965700</v>
      </c>
    </row>
    <row r="1836" spans="1:7" ht="20" customHeight="1">
      <c r="A1836" s="6" t="s">
        <v>1841</v>
      </c>
      <c r="B1836" s="7">
        <v>70.089995999999999</v>
      </c>
      <c r="C1836" s="8">
        <v>71.25</v>
      </c>
      <c r="D1836" s="8">
        <v>69.919998000000007</v>
      </c>
      <c r="E1836" s="8">
        <v>71.209998999999996</v>
      </c>
      <c r="F1836" s="8">
        <v>67.399033000000003</v>
      </c>
      <c r="G1836" s="8">
        <v>27617300</v>
      </c>
    </row>
    <row r="1837" spans="1:7" ht="20" customHeight="1">
      <c r="A1837" s="6" t="s">
        <v>1842</v>
      </c>
      <c r="B1837" s="7">
        <v>71.400002000000001</v>
      </c>
      <c r="C1837" s="8">
        <v>71.709998999999996</v>
      </c>
      <c r="D1837" s="8">
        <v>70.440002000000007</v>
      </c>
      <c r="E1837" s="8">
        <v>70.529999000000004</v>
      </c>
      <c r="F1837" s="8">
        <v>66.755416999999994</v>
      </c>
      <c r="G1837" s="8">
        <v>19607000</v>
      </c>
    </row>
    <row r="1838" spans="1:7" ht="20" customHeight="1">
      <c r="A1838" s="6" t="s">
        <v>1843</v>
      </c>
      <c r="B1838" s="7">
        <v>70.110000999999997</v>
      </c>
      <c r="C1838" s="8">
        <v>70.180000000000007</v>
      </c>
      <c r="D1838" s="8">
        <v>69.180000000000007</v>
      </c>
      <c r="E1838" s="8">
        <v>69.209998999999996</v>
      </c>
      <c r="F1838" s="8">
        <v>65.506065000000007</v>
      </c>
      <c r="G1838" s="8">
        <v>25215100</v>
      </c>
    </row>
    <row r="1839" spans="1:7" ht="20" customHeight="1">
      <c r="A1839" s="6" t="s">
        <v>1844</v>
      </c>
      <c r="B1839" s="7">
        <v>69.209998999999996</v>
      </c>
      <c r="C1839" s="8">
        <v>69.839995999999999</v>
      </c>
      <c r="D1839" s="8">
        <v>68.790001000000004</v>
      </c>
      <c r="E1839" s="8">
        <v>69.800003000000004</v>
      </c>
      <c r="F1839" s="8">
        <v>66.064491000000004</v>
      </c>
      <c r="G1839" s="8">
        <v>25806200</v>
      </c>
    </row>
    <row r="1840" spans="1:7" ht="20" customHeight="1">
      <c r="A1840" s="6" t="s">
        <v>1845</v>
      </c>
      <c r="B1840" s="7">
        <v>69.379997000000003</v>
      </c>
      <c r="C1840" s="8">
        <v>69.489998</v>
      </c>
      <c r="D1840" s="8">
        <v>68.089995999999999</v>
      </c>
      <c r="E1840" s="8">
        <v>68.489998</v>
      </c>
      <c r="F1840" s="8">
        <v>64.824600000000004</v>
      </c>
      <c r="G1840" s="8">
        <v>28918700</v>
      </c>
    </row>
    <row r="1841" spans="1:7" ht="20" customHeight="1">
      <c r="A1841" s="6" t="s">
        <v>1846</v>
      </c>
      <c r="B1841" s="7">
        <v>68.779999000000004</v>
      </c>
      <c r="C1841" s="8">
        <v>69.379997000000003</v>
      </c>
      <c r="D1841" s="8">
        <v>68.739998</v>
      </c>
      <c r="E1841" s="8">
        <v>68.930000000000007</v>
      </c>
      <c r="F1841" s="8">
        <v>65.241043000000005</v>
      </c>
      <c r="G1841" s="8">
        <v>24161100</v>
      </c>
    </row>
    <row r="1842" spans="1:7" ht="20" customHeight="1">
      <c r="A1842" s="6" t="s">
        <v>1847</v>
      </c>
      <c r="B1842" s="7">
        <v>69.330001999999993</v>
      </c>
      <c r="C1842" s="8">
        <v>69.599997999999999</v>
      </c>
      <c r="D1842" s="8">
        <v>68.019997000000004</v>
      </c>
      <c r="E1842" s="8">
        <v>68.169998000000007</v>
      </c>
      <c r="F1842" s="8">
        <v>64.521713000000005</v>
      </c>
      <c r="G1842" s="8">
        <v>16165500</v>
      </c>
    </row>
    <row r="1843" spans="1:7" ht="20" customHeight="1">
      <c r="A1843" s="6" t="s">
        <v>1848</v>
      </c>
      <c r="B1843" s="7">
        <v>68.260002</v>
      </c>
      <c r="C1843" s="8">
        <v>69.440002000000007</v>
      </c>
      <c r="D1843" s="8">
        <v>68.220000999999996</v>
      </c>
      <c r="E1843" s="8">
        <v>69.080001999999993</v>
      </c>
      <c r="F1843" s="8">
        <v>65.383018000000007</v>
      </c>
      <c r="G1843" s="8">
        <v>21176300</v>
      </c>
    </row>
    <row r="1844" spans="1:7" ht="20" customHeight="1">
      <c r="A1844" s="6" t="s">
        <v>1849</v>
      </c>
      <c r="B1844" s="7">
        <v>68.269997000000004</v>
      </c>
      <c r="C1844" s="8">
        <v>68.779999000000004</v>
      </c>
      <c r="D1844" s="8">
        <v>68.120002999999997</v>
      </c>
      <c r="E1844" s="8">
        <v>68.569999999999993</v>
      </c>
      <c r="F1844" s="8">
        <v>64.900313999999995</v>
      </c>
      <c r="G1844" s="8">
        <v>21117600</v>
      </c>
    </row>
    <row r="1845" spans="1:7" ht="20" customHeight="1">
      <c r="A1845" s="6" t="s">
        <v>1850</v>
      </c>
      <c r="B1845" s="7">
        <v>68.699996999999996</v>
      </c>
      <c r="C1845" s="8">
        <v>69.839995999999999</v>
      </c>
      <c r="D1845" s="8">
        <v>68.699996999999996</v>
      </c>
      <c r="E1845" s="8">
        <v>69.459998999999996</v>
      </c>
      <c r="F1845" s="8">
        <v>65.742683</v>
      </c>
      <c r="G1845" s="8">
        <v>16878300</v>
      </c>
    </row>
    <row r="1846" spans="1:7" ht="20" customHeight="1">
      <c r="A1846" s="6" t="s">
        <v>1851</v>
      </c>
      <c r="B1846" s="7">
        <v>69.459998999999996</v>
      </c>
      <c r="C1846" s="8">
        <v>70.25</v>
      </c>
      <c r="D1846" s="8">
        <v>69.199996999999996</v>
      </c>
      <c r="E1846" s="8">
        <v>69.980002999999996</v>
      </c>
      <c r="F1846" s="8">
        <v>66.234863000000004</v>
      </c>
      <c r="G1846" s="8">
        <v>15014500</v>
      </c>
    </row>
    <row r="1847" spans="1:7" ht="20" customHeight="1">
      <c r="A1847" s="6" t="s">
        <v>1852</v>
      </c>
      <c r="B1847" s="7">
        <v>70</v>
      </c>
      <c r="C1847" s="8">
        <v>70.680000000000007</v>
      </c>
      <c r="D1847" s="8">
        <v>69.75</v>
      </c>
      <c r="E1847" s="8">
        <v>69.989998</v>
      </c>
      <c r="F1847" s="8">
        <v>66.244315999999998</v>
      </c>
      <c r="G1847" s="8">
        <v>17460000</v>
      </c>
    </row>
    <row r="1848" spans="1:7" ht="20" customHeight="1">
      <c r="A1848" s="6" t="s">
        <v>1853</v>
      </c>
      <c r="B1848" s="7">
        <v>70.690002000000007</v>
      </c>
      <c r="C1848" s="8">
        <v>71.279999000000004</v>
      </c>
      <c r="D1848" s="8">
        <v>70.550003000000004</v>
      </c>
      <c r="E1848" s="8">
        <v>71.150002000000001</v>
      </c>
      <c r="F1848" s="8">
        <v>67.342254999999994</v>
      </c>
      <c r="G1848" s="8">
        <v>17750900</v>
      </c>
    </row>
    <row r="1849" spans="1:7" ht="20" customHeight="1">
      <c r="A1849" s="6" t="s">
        <v>1854</v>
      </c>
      <c r="B1849" s="7">
        <v>71.5</v>
      </c>
      <c r="C1849" s="8">
        <v>72.040001000000004</v>
      </c>
      <c r="D1849" s="8">
        <v>71.309997999999993</v>
      </c>
      <c r="E1849" s="8">
        <v>71.769997000000004</v>
      </c>
      <c r="F1849" s="8">
        <v>67.929053999999994</v>
      </c>
      <c r="G1849" s="8">
        <v>20269800</v>
      </c>
    </row>
    <row r="1850" spans="1:7" ht="20" customHeight="1">
      <c r="A1850" s="6" t="s">
        <v>1855</v>
      </c>
      <c r="B1850" s="7">
        <v>72.239998</v>
      </c>
      <c r="C1850" s="8">
        <v>73.269997000000004</v>
      </c>
      <c r="D1850" s="8">
        <v>71.959998999999996</v>
      </c>
      <c r="E1850" s="8">
        <v>72.779999000000004</v>
      </c>
      <c r="F1850" s="8">
        <v>68.885009999999994</v>
      </c>
      <c r="G1850" s="8">
        <v>25868100</v>
      </c>
    </row>
    <row r="1851" spans="1:7" ht="20" customHeight="1">
      <c r="A1851" s="6" t="s">
        <v>1856</v>
      </c>
      <c r="B1851" s="7">
        <v>72.800003000000004</v>
      </c>
      <c r="C1851" s="8">
        <v>73.449996999999996</v>
      </c>
      <c r="D1851" s="8">
        <v>72.720000999999996</v>
      </c>
      <c r="E1851" s="8">
        <v>73.349997999999999</v>
      </c>
      <c r="F1851" s="8">
        <v>69.424521999999996</v>
      </c>
      <c r="G1851" s="8">
        <v>21803900</v>
      </c>
    </row>
    <row r="1852" spans="1:7" ht="20" customHeight="1">
      <c r="A1852" s="6" t="s">
        <v>1857</v>
      </c>
      <c r="B1852" s="7">
        <v>73.089995999999999</v>
      </c>
      <c r="C1852" s="8">
        <v>73.389999000000003</v>
      </c>
      <c r="D1852" s="8">
        <v>72.660004000000001</v>
      </c>
      <c r="E1852" s="8">
        <v>73.300003000000004</v>
      </c>
      <c r="F1852" s="8">
        <v>69.377173999999997</v>
      </c>
      <c r="G1852" s="8">
        <v>26435300</v>
      </c>
    </row>
    <row r="1853" spans="1:7" ht="20" customHeight="1">
      <c r="A1853" s="6" t="s">
        <v>1858</v>
      </c>
      <c r="B1853" s="7">
        <v>73.5</v>
      </c>
      <c r="C1853" s="8">
        <v>74.040001000000004</v>
      </c>
      <c r="D1853" s="8">
        <v>73.449996999999996</v>
      </c>
      <c r="E1853" s="8">
        <v>73.860000999999997</v>
      </c>
      <c r="F1853" s="8">
        <v>69.907188000000005</v>
      </c>
      <c r="G1853" s="8">
        <v>22416200</v>
      </c>
    </row>
    <row r="1854" spans="1:7" ht="20" customHeight="1">
      <c r="A1854" s="6" t="s">
        <v>1859</v>
      </c>
      <c r="B1854" s="7">
        <v>74.180000000000007</v>
      </c>
      <c r="C1854" s="8">
        <v>74.300003000000004</v>
      </c>
      <c r="D1854" s="8">
        <v>73.279999000000004</v>
      </c>
      <c r="E1854" s="8">
        <v>74.220000999999996</v>
      </c>
      <c r="F1854" s="8">
        <v>70.247955000000005</v>
      </c>
      <c r="G1854" s="8">
        <v>42361000</v>
      </c>
    </row>
    <row r="1855" spans="1:7" ht="20" customHeight="1">
      <c r="A1855" s="6" t="s">
        <v>1860</v>
      </c>
      <c r="B1855" s="7">
        <v>73.449996999999996</v>
      </c>
      <c r="C1855" s="8">
        <v>74.290001000000004</v>
      </c>
      <c r="D1855" s="8">
        <v>73.169998000000007</v>
      </c>
      <c r="E1855" s="8">
        <v>73.790001000000004</v>
      </c>
      <c r="F1855" s="8">
        <v>69.840958000000001</v>
      </c>
      <c r="G1855" s="8">
        <v>46717100</v>
      </c>
    </row>
    <row r="1856" spans="1:7" ht="20" customHeight="1">
      <c r="A1856" s="6" t="s">
        <v>1861</v>
      </c>
      <c r="B1856" s="7">
        <v>73.529999000000004</v>
      </c>
      <c r="C1856" s="8">
        <v>73.75</v>
      </c>
      <c r="D1856" s="8">
        <v>73.129997000000003</v>
      </c>
      <c r="E1856" s="8">
        <v>73.599997999999999</v>
      </c>
      <c r="F1856" s="8">
        <v>69.661140000000003</v>
      </c>
      <c r="G1856" s="8">
        <v>21394800</v>
      </c>
    </row>
    <row r="1857" spans="1:7" ht="20" customHeight="1">
      <c r="A1857" s="6" t="s">
        <v>1862</v>
      </c>
      <c r="B1857" s="7">
        <v>73.800003000000004</v>
      </c>
      <c r="C1857" s="8">
        <v>74.309997999999993</v>
      </c>
      <c r="D1857" s="8">
        <v>73.5</v>
      </c>
      <c r="E1857" s="8">
        <v>74.190002000000007</v>
      </c>
      <c r="F1857" s="8">
        <v>70.219559000000004</v>
      </c>
      <c r="G1857" s="8">
        <v>22018700</v>
      </c>
    </row>
    <row r="1858" spans="1:7" ht="20" customHeight="1">
      <c r="A1858" s="6" t="s">
        <v>1863</v>
      </c>
      <c r="B1858" s="7">
        <v>74.339995999999999</v>
      </c>
      <c r="C1858" s="8">
        <v>74.379997000000003</v>
      </c>
      <c r="D1858" s="8">
        <v>73.809997999999993</v>
      </c>
      <c r="E1858" s="8">
        <v>74.050003000000004</v>
      </c>
      <c r="F1858" s="8">
        <v>70.087035999999998</v>
      </c>
      <c r="G1858" s="8">
        <v>16252200</v>
      </c>
    </row>
    <row r="1859" spans="1:7" ht="20" customHeight="1">
      <c r="A1859" s="6" t="s">
        <v>1864</v>
      </c>
      <c r="B1859" s="7">
        <v>73.760002</v>
      </c>
      <c r="C1859" s="8">
        <v>74.419998000000007</v>
      </c>
      <c r="D1859" s="8">
        <v>72.319999999999993</v>
      </c>
      <c r="E1859" s="8">
        <v>73.160004000000001</v>
      </c>
      <c r="F1859" s="8">
        <v>69.244667000000007</v>
      </c>
      <c r="G1859" s="8">
        <v>36844200</v>
      </c>
    </row>
    <row r="1860" spans="1:7" ht="20" customHeight="1">
      <c r="A1860" s="6" t="s">
        <v>1865</v>
      </c>
      <c r="B1860" s="7">
        <v>72.669998000000007</v>
      </c>
      <c r="C1860" s="8">
        <v>73.309997999999993</v>
      </c>
      <c r="D1860" s="8">
        <v>72.540001000000004</v>
      </c>
      <c r="E1860" s="8">
        <v>73.040001000000004</v>
      </c>
      <c r="F1860" s="8">
        <v>69.131088000000005</v>
      </c>
      <c r="G1860" s="8">
        <v>18306700</v>
      </c>
    </row>
    <row r="1861" spans="1:7" ht="20" customHeight="1">
      <c r="A1861" s="6" t="s">
        <v>1866</v>
      </c>
      <c r="B1861" s="7">
        <v>73.300003000000004</v>
      </c>
      <c r="C1861" s="8">
        <v>73.440002000000007</v>
      </c>
      <c r="D1861" s="8">
        <v>72.410004000000001</v>
      </c>
      <c r="E1861" s="8">
        <v>72.699996999999996</v>
      </c>
      <c r="F1861" s="8">
        <v>68.809287999999995</v>
      </c>
      <c r="G1861" s="8">
        <v>23600100</v>
      </c>
    </row>
    <row r="1862" spans="1:7" ht="20" customHeight="1">
      <c r="A1862" s="6" t="s">
        <v>1867</v>
      </c>
      <c r="B1862" s="7">
        <v>73.099997999999999</v>
      </c>
      <c r="C1862" s="8">
        <v>73.419998000000007</v>
      </c>
      <c r="D1862" s="8">
        <v>72.489998</v>
      </c>
      <c r="E1862" s="8">
        <v>72.580001999999993</v>
      </c>
      <c r="F1862" s="8">
        <v>68.695723999999998</v>
      </c>
      <c r="G1862" s="8">
        <v>22132300</v>
      </c>
    </row>
    <row r="1863" spans="1:7" ht="20" customHeight="1">
      <c r="A1863" s="6" t="s">
        <v>1868</v>
      </c>
      <c r="B1863" s="7">
        <v>72.550003000000004</v>
      </c>
      <c r="C1863" s="8">
        <v>72.559997999999993</v>
      </c>
      <c r="D1863" s="8">
        <v>71.440002000000007</v>
      </c>
      <c r="E1863" s="8">
        <v>72.260002</v>
      </c>
      <c r="F1863" s="8">
        <v>68.392837999999998</v>
      </c>
      <c r="G1863" s="8">
        <v>26499200</v>
      </c>
    </row>
    <row r="1864" spans="1:7" ht="20" customHeight="1">
      <c r="A1864" s="6" t="s">
        <v>1869</v>
      </c>
      <c r="B1864" s="7">
        <v>72.190002000000007</v>
      </c>
      <c r="C1864" s="8">
        <v>72.440002000000007</v>
      </c>
      <c r="D1864" s="8">
        <v>71.849997999999999</v>
      </c>
      <c r="E1864" s="8">
        <v>72.150002000000001</v>
      </c>
      <c r="F1864" s="8">
        <v>68.288726999999994</v>
      </c>
      <c r="G1864" s="8">
        <v>18214400</v>
      </c>
    </row>
    <row r="1865" spans="1:7" ht="20" customHeight="1">
      <c r="A1865" s="6" t="s">
        <v>1870</v>
      </c>
      <c r="B1865" s="7">
        <v>72.400002000000001</v>
      </c>
      <c r="C1865" s="8">
        <v>73.040001000000004</v>
      </c>
      <c r="D1865" s="8">
        <v>72.239998</v>
      </c>
      <c r="E1865" s="8">
        <v>72.680000000000007</v>
      </c>
      <c r="F1865" s="8">
        <v>68.790367000000003</v>
      </c>
      <c r="G1865" s="8">
        <v>22579000</v>
      </c>
    </row>
    <row r="1866" spans="1:7" ht="20" customHeight="1">
      <c r="A1866" s="6" t="s">
        <v>1871</v>
      </c>
      <c r="B1866" s="7">
        <v>72.800003000000004</v>
      </c>
      <c r="C1866" s="8">
        <v>72.900002000000001</v>
      </c>
      <c r="D1866" s="8">
        <v>72.260002</v>
      </c>
      <c r="E1866" s="8">
        <v>72.400002000000001</v>
      </c>
      <c r="F1866" s="8">
        <v>68.525351999999998</v>
      </c>
      <c r="G1866" s="8">
        <v>18705700</v>
      </c>
    </row>
    <row r="1867" spans="1:7" ht="20" customHeight="1">
      <c r="A1867" s="6" t="s">
        <v>1872</v>
      </c>
      <c r="B1867" s="7">
        <v>72.089995999999999</v>
      </c>
      <c r="C1867" s="8">
        <v>73.129997000000003</v>
      </c>
      <c r="D1867" s="8">
        <v>71.75</v>
      </c>
      <c r="E1867" s="8">
        <v>72.790001000000004</v>
      </c>
      <c r="F1867" s="8">
        <v>68.894485000000003</v>
      </c>
      <c r="G1867" s="8">
        <v>22044600</v>
      </c>
    </row>
    <row r="1868" spans="1:7" ht="20" customHeight="1">
      <c r="A1868" s="6" t="s">
        <v>1873</v>
      </c>
      <c r="B1868" s="7">
        <v>72.25</v>
      </c>
      <c r="C1868" s="8">
        <v>72.510002</v>
      </c>
      <c r="D1868" s="8">
        <v>72.050003000000004</v>
      </c>
      <c r="E1868" s="8">
        <v>72.470000999999996</v>
      </c>
      <c r="F1868" s="8">
        <v>68.591614000000007</v>
      </c>
      <c r="G1868" s="8">
        <v>22213400</v>
      </c>
    </row>
    <row r="1869" spans="1:7" ht="20" customHeight="1">
      <c r="A1869" s="6" t="s">
        <v>1874</v>
      </c>
      <c r="B1869" s="7">
        <v>71.900002000000001</v>
      </c>
      <c r="C1869" s="8">
        <v>72.190002000000007</v>
      </c>
      <c r="D1869" s="8">
        <v>71.349997999999999</v>
      </c>
      <c r="E1869" s="8">
        <v>71.410004000000001</v>
      </c>
      <c r="F1869" s="8">
        <v>67.588325999999995</v>
      </c>
      <c r="G1869" s="8">
        <v>24734500</v>
      </c>
    </row>
    <row r="1870" spans="1:7" ht="20" customHeight="1">
      <c r="A1870" s="6" t="s">
        <v>1875</v>
      </c>
      <c r="B1870" s="7">
        <v>71.610000999999997</v>
      </c>
      <c r="C1870" s="8">
        <v>72.699996999999996</v>
      </c>
      <c r="D1870" s="8">
        <v>71.279999000000004</v>
      </c>
      <c r="E1870" s="8">
        <v>72.5</v>
      </c>
      <c r="F1870" s="8">
        <v>68.619986999999995</v>
      </c>
      <c r="G1870" s="8">
        <v>21443700</v>
      </c>
    </row>
    <row r="1871" spans="1:7" ht="20" customHeight="1">
      <c r="A1871" s="6" t="s">
        <v>1876</v>
      </c>
      <c r="B1871" s="7">
        <v>73.059997999999993</v>
      </c>
      <c r="C1871" s="8">
        <v>73.720000999999996</v>
      </c>
      <c r="D1871" s="8">
        <v>72.949996999999996</v>
      </c>
      <c r="E1871" s="8">
        <v>73.589995999999999</v>
      </c>
      <c r="F1871" s="8">
        <v>69.651657</v>
      </c>
      <c r="G1871" s="8">
        <v>20096600</v>
      </c>
    </row>
    <row r="1872" spans="1:7" ht="20" customHeight="1">
      <c r="A1872" s="6" t="s">
        <v>1877</v>
      </c>
      <c r="B1872" s="7">
        <v>73.589995999999999</v>
      </c>
      <c r="C1872" s="8">
        <v>73.589995999999999</v>
      </c>
      <c r="D1872" s="8">
        <v>73.040001000000004</v>
      </c>
      <c r="E1872" s="8">
        <v>73.220000999999996</v>
      </c>
      <c r="F1872" s="8">
        <v>69.670692000000003</v>
      </c>
      <c r="G1872" s="8">
        <v>19181400</v>
      </c>
    </row>
    <row r="1873" spans="1:7" ht="20" customHeight="1">
      <c r="A1873" s="6" t="s">
        <v>1878</v>
      </c>
      <c r="B1873" s="7">
        <v>73.339995999999999</v>
      </c>
      <c r="C1873" s="8">
        <v>74.099997999999999</v>
      </c>
      <c r="D1873" s="8">
        <v>73.169998000000007</v>
      </c>
      <c r="E1873" s="8">
        <v>73.650002000000001</v>
      </c>
      <c r="F1873" s="8">
        <v>70.079848999999996</v>
      </c>
      <c r="G1873" s="8">
        <v>18150400</v>
      </c>
    </row>
    <row r="1874" spans="1:7" ht="20" customHeight="1">
      <c r="A1874" s="6" t="s">
        <v>1879</v>
      </c>
      <c r="B1874" s="7">
        <v>73.580001999999993</v>
      </c>
      <c r="C1874" s="8">
        <v>73.870002999999997</v>
      </c>
      <c r="D1874" s="8">
        <v>72.400002000000001</v>
      </c>
      <c r="E1874" s="8">
        <v>72.400002000000001</v>
      </c>
      <c r="F1874" s="8">
        <v>68.890441999999993</v>
      </c>
      <c r="G1874" s="8">
        <v>22977500</v>
      </c>
    </row>
    <row r="1875" spans="1:7" ht="20" customHeight="1">
      <c r="A1875" s="6" t="s">
        <v>1880</v>
      </c>
      <c r="B1875" s="7">
        <v>72.269997000000004</v>
      </c>
      <c r="C1875" s="8">
        <v>72.839995999999999</v>
      </c>
      <c r="D1875" s="8">
        <v>71.930000000000007</v>
      </c>
      <c r="E1875" s="8">
        <v>72.489998</v>
      </c>
      <c r="F1875" s="8">
        <v>68.976073999999997</v>
      </c>
      <c r="G1875" s="8">
        <v>18761500</v>
      </c>
    </row>
    <row r="1876" spans="1:7" ht="20" customHeight="1">
      <c r="A1876" s="6" t="s">
        <v>1881</v>
      </c>
      <c r="B1876" s="7">
        <v>72.470000999999996</v>
      </c>
      <c r="C1876" s="8">
        <v>72.480002999999996</v>
      </c>
      <c r="D1876" s="8">
        <v>71.699996999999996</v>
      </c>
      <c r="E1876" s="8">
        <v>72.150002000000001</v>
      </c>
      <c r="F1876" s="8">
        <v>68.652550000000005</v>
      </c>
      <c r="G1876" s="8">
        <v>17734800</v>
      </c>
    </row>
    <row r="1877" spans="1:7" ht="20" customHeight="1">
      <c r="A1877" s="6" t="s">
        <v>1882</v>
      </c>
      <c r="B1877" s="7">
        <v>72.349997999999999</v>
      </c>
      <c r="C1877" s="8">
        <v>73.239998</v>
      </c>
      <c r="D1877" s="8">
        <v>72.349997999999999</v>
      </c>
      <c r="E1877" s="8">
        <v>73.160004000000001</v>
      </c>
      <c r="F1877" s="8">
        <v>69.613617000000005</v>
      </c>
      <c r="G1877" s="8">
        <v>14343700</v>
      </c>
    </row>
    <row r="1878" spans="1:7" ht="20" customHeight="1">
      <c r="A1878" s="6" t="s">
        <v>1883</v>
      </c>
      <c r="B1878" s="7">
        <v>72.959998999999996</v>
      </c>
      <c r="C1878" s="8">
        <v>73.150002000000001</v>
      </c>
      <c r="D1878" s="8">
        <v>72.529999000000004</v>
      </c>
      <c r="E1878" s="8">
        <v>72.720000999999996</v>
      </c>
      <c r="F1878" s="8">
        <v>69.194946000000002</v>
      </c>
      <c r="G1878" s="8">
        <v>13766500</v>
      </c>
    </row>
    <row r="1879" spans="1:7" ht="20" customHeight="1">
      <c r="A1879" s="6" t="s">
        <v>1884</v>
      </c>
      <c r="B1879" s="7">
        <v>72.739998</v>
      </c>
      <c r="C1879" s="8">
        <v>72.860000999999997</v>
      </c>
      <c r="D1879" s="8">
        <v>72.069999999999993</v>
      </c>
      <c r="E1879" s="8">
        <v>72.690002000000007</v>
      </c>
      <c r="F1879" s="8">
        <v>69.166374000000005</v>
      </c>
      <c r="G1879" s="8">
        <v>17098300</v>
      </c>
    </row>
    <row r="1880" spans="1:7" ht="20" customHeight="1">
      <c r="A1880" s="6" t="s">
        <v>1885</v>
      </c>
      <c r="B1880" s="7">
        <v>72.860000999999997</v>
      </c>
      <c r="C1880" s="8">
        <v>73.349997999999999</v>
      </c>
      <c r="D1880" s="8">
        <v>72.480002999999996</v>
      </c>
      <c r="E1880" s="8">
        <v>72.819999999999993</v>
      </c>
      <c r="F1880" s="8">
        <v>69.29007</v>
      </c>
      <c r="G1880" s="8">
        <v>12794300</v>
      </c>
    </row>
    <row r="1881" spans="1:7" ht="20" customHeight="1">
      <c r="A1881" s="6" t="s">
        <v>1886</v>
      </c>
      <c r="B1881" s="7">
        <v>73.059997999999993</v>
      </c>
      <c r="C1881" s="8">
        <v>73.089995999999999</v>
      </c>
      <c r="D1881" s="8">
        <v>72.550003000000004</v>
      </c>
      <c r="E1881" s="8">
        <v>72.830001999999993</v>
      </c>
      <c r="F1881" s="8">
        <v>69.299599000000001</v>
      </c>
      <c r="G1881" s="8">
        <v>14569700</v>
      </c>
    </row>
    <row r="1882" spans="1:7" ht="20" customHeight="1">
      <c r="A1882" s="6" t="s">
        <v>1887</v>
      </c>
      <c r="B1882" s="7">
        <v>72.25</v>
      </c>
      <c r="C1882" s="8">
        <v>73.160004000000001</v>
      </c>
      <c r="D1882" s="8">
        <v>72.050003000000004</v>
      </c>
      <c r="E1882" s="8">
        <v>73.050003000000004</v>
      </c>
      <c r="F1882" s="8">
        <v>69.508933999999996</v>
      </c>
      <c r="G1882" s="8">
        <v>11478400</v>
      </c>
    </row>
    <row r="1883" spans="1:7" ht="20" customHeight="1">
      <c r="A1883" s="6" t="s">
        <v>1888</v>
      </c>
      <c r="B1883" s="7">
        <v>73.010002</v>
      </c>
      <c r="C1883" s="8">
        <v>74.209998999999996</v>
      </c>
      <c r="D1883" s="8">
        <v>72.830001999999993</v>
      </c>
      <c r="E1883" s="8">
        <v>74.010002</v>
      </c>
      <c r="F1883" s="8">
        <v>70.422393999999997</v>
      </c>
      <c r="G1883" s="8">
        <v>16897800</v>
      </c>
    </row>
    <row r="1884" spans="1:7" ht="20" customHeight="1">
      <c r="A1884" s="6" t="s">
        <v>1889</v>
      </c>
      <c r="B1884" s="7">
        <v>74.029999000000004</v>
      </c>
      <c r="C1884" s="8">
        <v>74.959998999999996</v>
      </c>
      <c r="D1884" s="8">
        <v>73.800003000000004</v>
      </c>
      <c r="E1884" s="8">
        <v>74.769997000000004</v>
      </c>
      <c r="F1884" s="8">
        <v>71.145568999999995</v>
      </c>
      <c r="G1884" s="8">
        <v>27652800</v>
      </c>
    </row>
    <row r="1885" spans="1:7" ht="20" customHeight="1">
      <c r="A1885" s="6" t="s">
        <v>1890</v>
      </c>
      <c r="B1885" s="7">
        <v>74.709998999999996</v>
      </c>
      <c r="C1885" s="8">
        <v>74.739998</v>
      </c>
      <c r="D1885" s="8">
        <v>73.639999000000003</v>
      </c>
      <c r="E1885" s="8">
        <v>73.940002000000007</v>
      </c>
      <c r="F1885" s="8">
        <v>70.355796999999995</v>
      </c>
      <c r="G1885" s="8">
        <v>21736200</v>
      </c>
    </row>
    <row r="1886" spans="1:7" ht="20" customHeight="1">
      <c r="A1886" s="6" t="s">
        <v>1891</v>
      </c>
      <c r="B1886" s="7">
        <v>73.339995999999999</v>
      </c>
      <c r="C1886" s="8">
        <v>73.889999000000003</v>
      </c>
      <c r="D1886" s="8">
        <v>72.980002999999996</v>
      </c>
      <c r="E1886" s="8">
        <v>73.610000999999997</v>
      </c>
      <c r="F1886" s="8">
        <v>70.041793999999996</v>
      </c>
      <c r="G1886" s="8">
        <v>21556000</v>
      </c>
    </row>
    <row r="1887" spans="1:7" ht="20" customHeight="1">
      <c r="A1887" s="6" t="s">
        <v>1892</v>
      </c>
      <c r="B1887" s="7">
        <v>73.739998</v>
      </c>
      <c r="C1887" s="8">
        <v>74.040001000000004</v>
      </c>
      <c r="D1887" s="8">
        <v>73.349997999999999</v>
      </c>
      <c r="E1887" s="8">
        <v>73.400002000000001</v>
      </c>
      <c r="F1887" s="8">
        <v>69.841956999999994</v>
      </c>
      <c r="G1887" s="8">
        <v>16535800</v>
      </c>
    </row>
    <row r="1888" spans="1:7" ht="20" customHeight="1">
      <c r="A1888" s="6" t="s">
        <v>1893</v>
      </c>
      <c r="B1888" s="7">
        <v>73.680000000000007</v>
      </c>
      <c r="C1888" s="8">
        <v>74.599997999999999</v>
      </c>
      <c r="D1888" s="8">
        <v>73.599997999999999</v>
      </c>
      <c r="E1888" s="8">
        <v>74.339995999999999</v>
      </c>
      <c r="F1888" s="8">
        <v>70.736396999999997</v>
      </c>
      <c r="G1888" s="8">
        <v>17471200</v>
      </c>
    </row>
    <row r="1889" spans="1:7" ht="20" customHeight="1">
      <c r="A1889" s="6" t="s">
        <v>1894</v>
      </c>
      <c r="B1889" s="7">
        <v>74.330001999999993</v>
      </c>
      <c r="C1889" s="8">
        <v>74.440002000000007</v>
      </c>
      <c r="D1889" s="8">
        <v>73.839995999999999</v>
      </c>
      <c r="E1889" s="8">
        <v>73.980002999999996</v>
      </c>
      <c r="F1889" s="8">
        <v>70.393851999999995</v>
      </c>
      <c r="G1889" s="8">
        <v>14703800</v>
      </c>
    </row>
    <row r="1890" spans="1:7" ht="20" customHeight="1">
      <c r="A1890" s="6" t="s">
        <v>1895</v>
      </c>
      <c r="B1890" s="7">
        <v>74.309997999999993</v>
      </c>
      <c r="C1890" s="8">
        <v>74.940002000000007</v>
      </c>
      <c r="D1890" s="8">
        <v>74.309997999999993</v>
      </c>
      <c r="E1890" s="8">
        <v>74.760002</v>
      </c>
      <c r="F1890" s="8">
        <v>71.136039999999994</v>
      </c>
      <c r="G1890" s="8">
        <v>17910400</v>
      </c>
    </row>
    <row r="1891" spans="1:7" ht="20" customHeight="1">
      <c r="A1891" s="6" t="s">
        <v>1896</v>
      </c>
      <c r="B1891" s="7">
        <v>74.760002</v>
      </c>
      <c r="C1891" s="8">
        <v>75.239998</v>
      </c>
      <c r="D1891" s="8">
        <v>74.370002999999997</v>
      </c>
      <c r="E1891" s="8">
        <v>74.680000000000007</v>
      </c>
      <c r="F1891" s="8">
        <v>71.059928999999997</v>
      </c>
      <c r="G1891" s="8">
        <v>14394900</v>
      </c>
    </row>
    <row r="1892" spans="1:7" ht="20" customHeight="1">
      <c r="A1892" s="6" t="s">
        <v>1897</v>
      </c>
      <c r="B1892" s="7">
        <v>74.930000000000007</v>
      </c>
      <c r="C1892" s="8">
        <v>75.230002999999996</v>
      </c>
      <c r="D1892" s="8">
        <v>74.550003000000004</v>
      </c>
      <c r="E1892" s="8">
        <v>75.209998999999996</v>
      </c>
      <c r="F1892" s="8">
        <v>71.564232000000004</v>
      </c>
      <c r="G1892" s="8">
        <v>13380800</v>
      </c>
    </row>
    <row r="1893" spans="1:7" ht="20" customHeight="1">
      <c r="A1893" s="6" t="s">
        <v>1898</v>
      </c>
      <c r="B1893" s="7">
        <v>75</v>
      </c>
      <c r="C1893" s="8">
        <v>75.489998</v>
      </c>
      <c r="D1893" s="8">
        <v>74.519997000000004</v>
      </c>
      <c r="E1893" s="8">
        <v>74.769997000000004</v>
      </c>
      <c r="F1893" s="8">
        <v>71.145568999999995</v>
      </c>
      <c r="G1893" s="8">
        <v>15733900</v>
      </c>
    </row>
    <row r="1894" spans="1:7" ht="20" customHeight="1">
      <c r="A1894" s="6" t="s">
        <v>1899</v>
      </c>
      <c r="B1894" s="7">
        <v>74.830001999999993</v>
      </c>
      <c r="C1894" s="8">
        <v>75.389999000000003</v>
      </c>
      <c r="D1894" s="8">
        <v>74.069999999999993</v>
      </c>
      <c r="E1894" s="8">
        <v>75.309997999999993</v>
      </c>
      <c r="F1894" s="8">
        <v>71.659369999999996</v>
      </c>
      <c r="G1894" s="8">
        <v>38578400</v>
      </c>
    </row>
    <row r="1895" spans="1:7" ht="20" customHeight="1">
      <c r="A1895" s="6" t="s">
        <v>1900</v>
      </c>
      <c r="B1895" s="7">
        <v>75.230002999999996</v>
      </c>
      <c r="C1895" s="8">
        <v>75.970000999999996</v>
      </c>
      <c r="D1895" s="8">
        <v>75.040001000000004</v>
      </c>
      <c r="E1895" s="8">
        <v>75.160004000000001</v>
      </c>
      <c r="F1895" s="8">
        <v>71.516655</v>
      </c>
      <c r="G1895" s="8">
        <v>23307000</v>
      </c>
    </row>
    <row r="1896" spans="1:7" ht="20" customHeight="1">
      <c r="A1896" s="6" t="s">
        <v>1901</v>
      </c>
      <c r="B1896" s="7">
        <v>75.209998999999996</v>
      </c>
      <c r="C1896" s="8">
        <v>75.709998999999996</v>
      </c>
      <c r="D1896" s="8">
        <v>75.010002</v>
      </c>
      <c r="E1896" s="8">
        <v>75.440002000000007</v>
      </c>
      <c r="F1896" s="8">
        <v>71.783089000000004</v>
      </c>
      <c r="G1896" s="8">
        <v>16093300</v>
      </c>
    </row>
    <row r="1897" spans="1:7" ht="20" customHeight="1">
      <c r="A1897" s="6" t="s">
        <v>1902</v>
      </c>
      <c r="B1897" s="7">
        <v>75.349997999999999</v>
      </c>
      <c r="C1897" s="8">
        <v>75.550003000000004</v>
      </c>
      <c r="D1897" s="8">
        <v>74.309997999999993</v>
      </c>
      <c r="E1897" s="8">
        <v>74.940002000000007</v>
      </c>
      <c r="F1897" s="8">
        <v>71.307311999999996</v>
      </c>
      <c r="G1897" s="8">
        <v>21587900</v>
      </c>
    </row>
    <row r="1898" spans="1:7" ht="20" customHeight="1">
      <c r="A1898" s="6" t="s">
        <v>1903</v>
      </c>
      <c r="B1898" s="7">
        <v>75.110000999999997</v>
      </c>
      <c r="C1898" s="8">
        <v>75.239998</v>
      </c>
      <c r="D1898" s="8">
        <v>74.110000999999997</v>
      </c>
      <c r="E1898" s="8">
        <v>74.209998999999996</v>
      </c>
      <c r="F1898" s="8">
        <v>70.612694000000005</v>
      </c>
      <c r="G1898" s="8">
        <v>19186100</v>
      </c>
    </row>
    <row r="1899" spans="1:7" ht="20" customHeight="1">
      <c r="A1899" s="6" t="s">
        <v>1904</v>
      </c>
      <c r="B1899" s="7">
        <v>73.989998</v>
      </c>
      <c r="C1899" s="8">
        <v>74.510002</v>
      </c>
      <c r="D1899" s="8">
        <v>73.849997999999999</v>
      </c>
      <c r="E1899" s="8">
        <v>74.410004000000001</v>
      </c>
      <c r="F1899" s="8">
        <v>70.803000999999995</v>
      </c>
      <c r="G1899" s="8">
        <v>14111400</v>
      </c>
    </row>
    <row r="1900" spans="1:7" ht="20" customHeight="1">
      <c r="A1900" s="6" t="s">
        <v>1905</v>
      </c>
      <c r="B1900" s="7">
        <v>74.089995999999999</v>
      </c>
      <c r="C1900" s="8">
        <v>74.25</v>
      </c>
      <c r="D1900" s="8">
        <v>72.919998000000007</v>
      </c>
      <c r="E1900" s="8">
        <v>73.260002</v>
      </c>
      <c r="F1900" s="8">
        <v>69.708748</v>
      </c>
      <c r="G1900" s="8">
        <v>24149200</v>
      </c>
    </row>
    <row r="1901" spans="1:7" ht="20" customHeight="1">
      <c r="A1901" s="6" t="s">
        <v>1906</v>
      </c>
      <c r="B1901" s="7">
        <v>73.669998000000007</v>
      </c>
      <c r="C1901" s="8">
        <v>73.809997999999993</v>
      </c>
      <c r="D1901" s="8">
        <v>72.989998</v>
      </c>
      <c r="E1901" s="8">
        <v>73.260002</v>
      </c>
      <c r="F1901" s="8">
        <v>69.708748</v>
      </c>
      <c r="G1901" s="8">
        <v>18019600</v>
      </c>
    </row>
    <row r="1902" spans="1:7" ht="20" customHeight="1">
      <c r="A1902" s="6" t="s">
        <v>1907</v>
      </c>
      <c r="B1902" s="7">
        <v>73.550003000000004</v>
      </c>
      <c r="C1902" s="8">
        <v>74.169998000000007</v>
      </c>
      <c r="D1902" s="8">
        <v>73.169998000000007</v>
      </c>
      <c r="E1902" s="8">
        <v>73.849997999999999</v>
      </c>
      <c r="F1902" s="8">
        <v>70.270149000000004</v>
      </c>
      <c r="G1902" s="8">
        <v>19565100</v>
      </c>
    </row>
    <row r="1903" spans="1:7" ht="20" customHeight="1">
      <c r="A1903" s="6" t="s">
        <v>1908</v>
      </c>
      <c r="B1903" s="7">
        <v>73.540001000000004</v>
      </c>
      <c r="C1903" s="8">
        <v>73.970000999999996</v>
      </c>
      <c r="D1903" s="8">
        <v>73.309997999999993</v>
      </c>
      <c r="E1903" s="8">
        <v>73.870002999999997</v>
      </c>
      <c r="F1903" s="8">
        <v>70.289185000000003</v>
      </c>
      <c r="G1903" s="8">
        <v>10883800</v>
      </c>
    </row>
    <row r="1904" spans="1:7" ht="20" customHeight="1">
      <c r="A1904" s="6" t="s">
        <v>1909</v>
      </c>
      <c r="B1904" s="7">
        <v>73.940002000000007</v>
      </c>
      <c r="C1904" s="8">
        <v>74.540001000000004</v>
      </c>
      <c r="D1904" s="8">
        <v>73.879997000000003</v>
      </c>
      <c r="E1904" s="8">
        <v>74.489998</v>
      </c>
      <c r="F1904" s="8">
        <v>70.879135000000005</v>
      </c>
      <c r="G1904" s="8">
        <v>17079100</v>
      </c>
    </row>
    <row r="1905" spans="1:7" ht="20" customHeight="1">
      <c r="A1905" s="6" t="s">
        <v>1910</v>
      </c>
      <c r="B1905" s="7">
        <v>74.709998999999996</v>
      </c>
      <c r="C1905" s="8">
        <v>75.010002</v>
      </c>
      <c r="D1905" s="8">
        <v>74.300003000000004</v>
      </c>
      <c r="E1905" s="8">
        <v>74.610000999999997</v>
      </c>
      <c r="F1905" s="8">
        <v>70.993301000000002</v>
      </c>
      <c r="G1905" s="8">
        <v>15304800</v>
      </c>
    </row>
    <row r="1906" spans="1:7" ht="20" customHeight="1">
      <c r="A1906" s="6" t="s">
        <v>1911</v>
      </c>
      <c r="B1906" s="7">
        <v>74.669998000000007</v>
      </c>
      <c r="C1906" s="8">
        <v>74.879997000000003</v>
      </c>
      <c r="D1906" s="8">
        <v>74.190002000000007</v>
      </c>
      <c r="E1906" s="8">
        <v>74.260002</v>
      </c>
      <c r="F1906" s="8">
        <v>70.660278000000005</v>
      </c>
      <c r="G1906" s="8">
        <v>12190400</v>
      </c>
    </row>
    <row r="1907" spans="1:7" ht="20" customHeight="1">
      <c r="A1907" s="6" t="s">
        <v>1912</v>
      </c>
      <c r="B1907" s="7">
        <v>74.089995999999999</v>
      </c>
      <c r="C1907" s="8">
        <v>74.720000999999996</v>
      </c>
      <c r="D1907" s="8">
        <v>73.709998999999996</v>
      </c>
      <c r="E1907" s="8">
        <v>74.690002000000007</v>
      </c>
      <c r="F1907" s="8">
        <v>71.069434999999999</v>
      </c>
      <c r="G1907" s="8">
        <v>13317700</v>
      </c>
    </row>
    <row r="1908" spans="1:7" ht="20" customHeight="1">
      <c r="A1908" s="6" t="s">
        <v>1913</v>
      </c>
      <c r="B1908" s="7">
        <v>75.220000999999996</v>
      </c>
      <c r="C1908" s="8">
        <v>76.120002999999997</v>
      </c>
      <c r="D1908" s="8">
        <v>74.959998999999996</v>
      </c>
      <c r="E1908" s="8">
        <v>75.970000999999996</v>
      </c>
      <c r="F1908" s="8">
        <v>72.287384000000003</v>
      </c>
      <c r="G1908" s="8">
        <v>21195300</v>
      </c>
    </row>
    <row r="1909" spans="1:7" ht="20" customHeight="1">
      <c r="A1909" s="6" t="s">
        <v>1914</v>
      </c>
      <c r="B1909" s="7">
        <v>75.669998000000007</v>
      </c>
      <c r="C1909" s="8">
        <v>76.029999000000004</v>
      </c>
      <c r="D1909" s="8">
        <v>75.540001000000004</v>
      </c>
      <c r="E1909" s="8">
        <v>76</v>
      </c>
      <c r="F1909" s="8">
        <v>72.315926000000005</v>
      </c>
      <c r="G1909" s="8">
        <v>13959800</v>
      </c>
    </row>
    <row r="1910" spans="1:7" ht="20" customHeight="1">
      <c r="A1910" s="6" t="s">
        <v>1915</v>
      </c>
      <c r="B1910" s="7">
        <v>75.970000999999996</v>
      </c>
      <c r="C1910" s="8">
        <v>76.550003000000004</v>
      </c>
      <c r="D1910" s="8">
        <v>75.860000999999997</v>
      </c>
      <c r="E1910" s="8">
        <v>76.290001000000004</v>
      </c>
      <c r="F1910" s="8">
        <v>72.591873000000007</v>
      </c>
      <c r="G1910" s="8">
        <v>11386500</v>
      </c>
    </row>
    <row r="1911" spans="1:7" ht="20" customHeight="1">
      <c r="A1911" s="6" t="s">
        <v>1916</v>
      </c>
      <c r="B1911" s="7">
        <v>76.330001999999993</v>
      </c>
      <c r="C1911" s="8">
        <v>76.629997000000003</v>
      </c>
      <c r="D1911" s="8">
        <v>76.139999000000003</v>
      </c>
      <c r="E1911" s="8">
        <v>76.290001000000004</v>
      </c>
      <c r="F1911" s="8">
        <v>72.591873000000007</v>
      </c>
      <c r="G1911" s="8">
        <v>13944500</v>
      </c>
    </row>
    <row r="1912" spans="1:7" ht="20" customHeight="1">
      <c r="A1912" s="6" t="s">
        <v>1917</v>
      </c>
      <c r="B1912" s="7">
        <v>76.360000999999997</v>
      </c>
      <c r="C1912" s="8">
        <v>76.459998999999996</v>
      </c>
      <c r="D1912" s="8">
        <v>75.949996999999996</v>
      </c>
      <c r="E1912" s="8">
        <v>76.419998000000007</v>
      </c>
      <c r="F1912" s="8">
        <v>72.715575999999999</v>
      </c>
      <c r="G1912" s="8">
        <v>15388900</v>
      </c>
    </row>
    <row r="1913" spans="1:7" ht="20" customHeight="1">
      <c r="A1913" s="6" t="s">
        <v>1918</v>
      </c>
      <c r="B1913" s="7">
        <v>76.489998</v>
      </c>
      <c r="C1913" s="8">
        <v>77.290001000000004</v>
      </c>
      <c r="D1913" s="8">
        <v>76.370002999999997</v>
      </c>
      <c r="E1913" s="8">
        <v>77.120002999999997</v>
      </c>
      <c r="F1913" s="8">
        <v>73.381637999999995</v>
      </c>
      <c r="G1913" s="8">
        <v>16876500</v>
      </c>
    </row>
    <row r="1914" spans="1:7" ht="20" customHeight="1">
      <c r="A1914" s="6" t="s">
        <v>1919</v>
      </c>
      <c r="B1914" s="7">
        <v>77.589995999999999</v>
      </c>
      <c r="C1914" s="8">
        <v>77.870002999999997</v>
      </c>
      <c r="D1914" s="8">
        <v>77.290001000000004</v>
      </c>
      <c r="E1914" s="8">
        <v>77.489998</v>
      </c>
      <c r="F1914" s="8">
        <v>73.733704000000003</v>
      </c>
      <c r="G1914" s="8">
        <v>15335700</v>
      </c>
    </row>
    <row r="1915" spans="1:7" ht="20" customHeight="1">
      <c r="A1915" s="6" t="s">
        <v>1920</v>
      </c>
      <c r="B1915" s="7">
        <v>77.419998000000007</v>
      </c>
      <c r="C1915" s="8">
        <v>77.809997999999993</v>
      </c>
      <c r="D1915" s="8">
        <v>77.349997999999999</v>
      </c>
      <c r="E1915" s="8">
        <v>77.650002000000001</v>
      </c>
      <c r="F1915" s="8">
        <v>73.885947999999999</v>
      </c>
      <c r="G1915" s="8">
        <v>12380100</v>
      </c>
    </row>
    <row r="1916" spans="1:7" ht="20" customHeight="1">
      <c r="A1916" s="6" t="s">
        <v>1921</v>
      </c>
      <c r="B1916" s="7">
        <v>77.470000999999996</v>
      </c>
      <c r="C1916" s="8">
        <v>77.620002999999997</v>
      </c>
      <c r="D1916" s="8">
        <v>77.25</v>
      </c>
      <c r="E1916" s="8">
        <v>77.589995999999999</v>
      </c>
      <c r="F1916" s="8">
        <v>73.828856999999999</v>
      </c>
      <c r="G1916" s="8">
        <v>16824000</v>
      </c>
    </row>
    <row r="1917" spans="1:7" ht="20" customHeight="1">
      <c r="A1917" s="6" t="s">
        <v>1922</v>
      </c>
      <c r="B1917" s="7">
        <v>77.669998000000007</v>
      </c>
      <c r="C1917" s="8">
        <v>77.849997999999999</v>
      </c>
      <c r="D1917" s="8">
        <v>77.370002999999997</v>
      </c>
      <c r="E1917" s="8">
        <v>77.610000999999997</v>
      </c>
      <c r="F1917" s="8">
        <v>73.847877999999994</v>
      </c>
      <c r="G1917" s="8">
        <v>13300700</v>
      </c>
    </row>
    <row r="1918" spans="1:7" ht="20" customHeight="1">
      <c r="A1918" s="6" t="s">
        <v>1923</v>
      </c>
      <c r="B1918" s="7">
        <v>77.569999999999993</v>
      </c>
      <c r="C1918" s="8">
        <v>77.930000000000007</v>
      </c>
      <c r="D1918" s="8">
        <v>77.349997999999999</v>
      </c>
      <c r="E1918" s="8">
        <v>77.910004000000001</v>
      </c>
      <c r="F1918" s="8">
        <v>74.133339000000007</v>
      </c>
      <c r="G1918" s="8">
        <v>15092800</v>
      </c>
    </row>
    <row r="1919" spans="1:7" ht="20" customHeight="1">
      <c r="A1919" s="6" t="s">
        <v>1924</v>
      </c>
      <c r="B1919" s="7">
        <v>78.319999999999993</v>
      </c>
      <c r="C1919" s="8">
        <v>78.970000999999996</v>
      </c>
      <c r="D1919" s="8">
        <v>78.220000999999996</v>
      </c>
      <c r="E1919" s="8">
        <v>78.809997999999993</v>
      </c>
      <c r="F1919" s="8">
        <v>74.989722999999998</v>
      </c>
      <c r="G1919" s="8">
        <v>22866400</v>
      </c>
    </row>
    <row r="1920" spans="1:7" ht="20" customHeight="1">
      <c r="A1920" s="6" t="s">
        <v>1925</v>
      </c>
      <c r="B1920" s="7">
        <v>78.989998</v>
      </c>
      <c r="C1920" s="8">
        <v>79.339995999999999</v>
      </c>
      <c r="D1920" s="8">
        <v>78.760002</v>
      </c>
      <c r="E1920" s="8">
        <v>78.830001999999993</v>
      </c>
      <c r="F1920" s="8">
        <v>75.008758999999998</v>
      </c>
      <c r="G1920" s="8">
        <v>20627200</v>
      </c>
    </row>
    <row r="1921" spans="1:7" ht="20" customHeight="1">
      <c r="A1921" s="6" t="s">
        <v>1926</v>
      </c>
      <c r="B1921" s="7">
        <v>78.900002000000001</v>
      </c>
      <c r="C1921" s="8">
        <v>79.199996999999996</v>
      </c>
      <c r="D1921" s="8">
        <v>78.459998999999996</v>
      </c>
      <c r="E1921" s="8">
        <v>78.860000999999997</v>
      </c>
      <c r="F1921" s="8">
        <v>75.037284999999997</v>
      </c>
      <c r="G1921" s="8">
        <v>17517200</v>
      </c>
    </row>
    <row r="1922" spans="1:7" ht="20" customHeight="1">
      <c r="A1922" s="6" t="s">
        <v>1927</v>
      </c>
      <c r="B1922" s="7">
        <v>78.580001999999993</v>
      </c>
      <c r="C1922" s="8">
        <v>79.099997999999999</v>
      </c>
      <c r="D1922" s="8">
        <v>78.010002</v>
      </c>
      <c r="E1922" s="8">
        <v>78.629997000000003</v>
      </c>
      <c r="F1922" s="8">
        <v>74.818450999999996</v>
      </c>
      <c r="G1922" s="8">
        <v>20410800</v>
      </c>
    </row>
    <row r="1923" spans="1:7" ht="20" customHeight="1">
      <c r="A1923" s="6" t="s">
        <v>1928</v>
      </c>
      <c r="B1923" s="7">
        <v>79.199996999999996</v>
      </c>
      <c r="C1923" s="8">
        <v>79.419998000000007</v>
      </c>
      <c r="D1923" s="8">
        <v>78.75</v>
      </c>
      <c r="E1923" s="8">
        <v>78.760002</v>
      </c>
      <c r="F1923" s="8">
        <v>74.942122999999995</v>
      </c>
      <c r="G1923" s="8">
        <v>32120700</v>
      </c>
    </row>
    <row r="1924" spans="1:7" ht="20" customHeight="1">
      <c r="A1924" s="6" t="s">
        <v>1929</v>
      </c>
      <c r="B1924" s="7">
        <v>84.370002999999997</v>
      </c>
      <c r="C1924" s="8">
        <v>86.199996999999996</v>
      </c>
      <c r="D1924" s="8">
        <v>83.610000999999997</v>
      </c>
      <c r="E1924" s="8">
        <v>83.809997999999993</v>
      </c>
      <c r="F1924" s="8">
        <v>79.747330000000005</v>
      </c>
      <c r="G1924" s="8">
        <v>71066700</v>
      </c>
    </row>
    <row r="1925" spans="1:7" ht="20" customHeight="1">
      <c r="A1925" s="6" t="s">
        <v>1930</v>
      </c>
      <c r="B1925" s="7">
        <v>83.699996999999996</v>
      </c>
      <c r="C1925" s="8">
        <v>84.330001999999993</v>
      </c>
      <c r="D1925" s="8">
        <v>83.110000999999997</v>
      </c>
      <c r="E1925" s="8">
        <v>83.889999000000003</v>
      </c>
      <c r="F1925" s="8">
        <v>79.823455999999993</v>
      </c>
      <c r="G1925" s="8">
        <v>31756700</v>
      </c>
    </row>
    <row r="1926" spans="1:7" ht="20" customHeight="1">
      <c r="A1926" s="6" t="s">
        <v>1931</v>
      </c>
      <c r="B1926" s="7">
        <v>84.360000999999997</v>
      </c>
      <c r="C1926" s="8">
        <v>84.360000999999997</v>
      </c>
      <c r="D1926" s="8">
        <v>83.110000999999997</v>
      </c>
      <c r="E1926" s="8">
        <v>83.18</v>
      </c>
      <c r="F1926" s="8">
        <v>79.147880999999998</v>
      </c>
      <c r="G1926" s="8">
        <v>27086600</v>
      </c>
    </row>
    <row r="1927" spans="1:7" ht="20" customHeight="1">
      <c r="A1927" s="6" t="s">
        <v>1932</v>
      </c>
      <c r="B1927" s="7">
        <v>83.68</v>
      </c>
      <c r="C1927" s="8">
        <v>83.760002</v>
      </c>
      <c r="D1927" s="8">
        <v>82.879997000000003</v>
      </c>
      <c r="E1927" s="8">
        <v>83.18</v>
      </c>
      <c r="F1927" s="8">
        <v>79.147880999999998</v>
      </c>
      <c r="G1927" s="8">
        <v>22307400</v>
      </c>
    </row>
    <row r="1928" spans="1:7" ht="20" customHeight="1">
      <c r="A1928" s="6" t="s">
        <v>1933</v>
      </c>
      <c r="B1928" s="7">
        <v>83.349997999999999</v>
      </c>
      <c r="C1928" s="8">
        <v>84.459998999999996</v>
      </c>
      <c r="D1928" s="8">
        <v>83.120002999999997</v>
      </c>
      <c r="E1928" s="8">
        <v>84.050003000000004</v>
      </c>
      <c r="F1928" s="8">
        <v>79.975707999999997</v>
      </c>
      <c r="G1928" s="8">
        <v>23992900</v>
      </c>
    </row>
    <row r="1929" spans="1:7" ht="20" customHeight="1">
      <c r="A1929" s="6" t="s">
        <v>1934</v>
      </c>
      <c r="B1929" s="7">
        <v>84.080001999999993</v>
      </c>
      <c r="C1929" s="8">
        <v>84.540001000000004</v>
      </c>
      <c r="D1929" s="8">
        <v>83.400002000000001</v>
      </c>
      <c r="E1929" s="8">
        <v>84.139999000000003</v>
      </c>
      <c r="F1929" s="8">
        <v>80.061347999999995</v>
      </c>
      <c r="G1929" s="8">
        <v>17633500</v>
      </c>
    </row>
    <row r="1930" spans="1:7" ht="20" customHeight="1">
      <c r="A1930" s="6" t="s">
        <v>1935</v>
      </c>
      <c r="B1930" s="7">
        <v>84.199996999999996</v>
      </c>
      <c r="C1930" s="8">
        <v>84.699996999999996</v>
      </c>
      <c r="D1930" s="8">
        <v>84.080001999999993</v>
      </c>
      <c r="E1930" s="8">
        <v>84.470000999999996</v>
      </c>
      <c r="F1930" s="8">
        <v>80.375350999999995</v>
      </c>
      <c r="G1930" s="8">
        <v>19860900</v>
      </c>
    </row>
    <row r="1931" spans="1:7" ht="20" customHeight="1">
      <c r="A1931" s="6" t="s">
        <v>1936</v>
      </c>
      <c r="B1931" s="7">
        <v>84.769997000000004</v>
      </c>
      <c r="C1931" s="8">
        <v>84.900002000000001</v>
      </c>
      <c r="D1931" s="8">
        <v>83.93</v>
      </c>
      <c r="E1931" s="8">
        <v>84.269997000000004</v>
      </c>
      <c r="F1931" s="8">
        <v>80.185035999999997</v>
      </c>
      <c r="G1931" s="8">
        <v>17939700</v>
      </c>
    </row>
    <row r="1932" spans="1:7" ht="20" customHeight="1">
      <c r="A1932" s="6" t="s">
        <v>1937</v>
      </c>
      <c r="B1932" s="7">
        <v>84.139999000000003</v>
      </c>
      <c r="C1932" s="8">
        <v>84.610000999999997</v>
      </c>
      <c r="D1932" s="8">
        <v>83.830001999999993</v>
      </c>
      <c r="E1932" s="8">
        <v>84.559997999999993</v>
      </c>
      <c r="F1932" s="8">
        <v>80.460976000000002</v>
      </c>
      <c r="G1932" s="8">
        <v>18034200</v>
      </c>
    </row>
    <row r="1933" spans="1:7" ht="20" customHeight="1">
      <c r="A1933" s="6" t="s">
        <v>1938</v>
      </c>
      <c r="B1933" s="7">
        <v>84.110000999999997</v>
      </c>
      <c r="C1933" s="8">
        <v>84.269997000000004</v>
      </c>
      <c r="D1933" s="8">
        <v>82.900002000000001</v>
      </c>
      <c r="E1933" s="8">
        <v>84.089995999999999</v>
      </c>
      <c r="F1933" s="8">
        <v>80.013756000000001</v>
      </c>
      <c r="G1933" s="8">
        <v>21178400</v>
      </c>
    </row>
    <row r="1934" spans="1:7" ht="20" customHeight="1">
      <c r="A1934" s="6" t="s">
        <v>1939</v>
      </c>
      <c r="B1934" s="7">
        <v>83.790001000000004</v>
      </c>
      <c r="C1934" s="8">
        <v>84.099997999999999</v>
      </c>
      <c r="D1934" s="8">
        <v>83.230002999999996</v>
      </c>
      <c r="E1934" s="8">
        <v>83.870002999999997</v>
      </c>
      <c r="F1934" s="8">
        <v>79.804435999999995</v>
      </c>
      <c r="G1934" s="8">
        <v>19397800</v>
      </c>
    </row>
    <row r="1935" spans="1:7" ht="20" customHeight="1">
      <c r="A1935" s="6" t="s">
        <v>1940</v>
      </c>
      <c r="B1935" s="7">
        <v>83.660004000000001</v>
      </c>
      <c r="C1935" s="8">
        <v>83.940002000000007</v>
      </c>
      <c r="D1935" s="8">
        <v>83.459998999999996</v>
      </c>
      <c r="E1935" s="8">
        <v>83.93</v>
      </c>
      <c r="F1935" s="8">
        <v>79.861519000000001</v>
      </c>
      <c r="G1935" s="8">
        <v>14196900</v>
      </c>
    </row>
    <row r="1936" spans="1:7" ht="20" customHeight="1">
      <c r="A1936" s="6" t="s">
        <v>1941</v>
      </c>
      <c r="B1936" s="7">
        <v>83.5</v>
      </c>
      <c r="C1936" s="8">
        <v>84.099997999999999</v>
      </c>
      <c r="D1936" s="8">
        <v>82.980002999999996</v>
      </c>
      <c r="E1936" s="8">
        <v>84.050003000000004</v>
      </c>
      <c r="F1936" s="8">
        <v>79.975707999999997</v>
      </c>
      <c r="G1936" s="8">
        <v>18801300</v>
      </c>
    </row>
    <row r="1937" spans="1:7" ht="20" customHeight="1">
      <c r="A1937" s="6" t="s">
        <v>1942</v>
      </c>
      <c r="B1937" s="7">
        <v>83.470000999999996</v>
      </c>
      <c r="C1937" s="8">
        <v>83.690002000000007</v>
      </c>
      <c r="D1937" s="8">
        <v>82.690002000000007</v>
      </c>
      <c r="E1937" s="8">
        <v>82.980002999999996</v>
      </c>
      <c r="F1937" s="8">
        <v>79.354125999999994</v>
      </c>
      <c r="G1937" s="8">
        <v>19383100</v>
      </c>
    </row>
    <row r="1938" spans="1:7" ht="20" customHeight="1">
      <c r="A1938" s="6" t="s">
        <v>1943</v>
      </c>
      <c r="B1938" s="7">
        <v>83.099997999999999</v>
      </c>
      <c r="C1938" s="8">
        <v>83.419998000000007</v>
      </c>
      <c r="D1938" s="8">
        <v>82.940002000000007</v>
      </c>
      <c r="E1938" s="8">
        <v>83.199996999999996</v>
      </c>
      <c r="F1938" s="8">
        <v>79.564483999999993</v>
      </c>
      <c r="G1938" s="8">
        <v>20962800</v>
      </c>
    </row>
    <row r="1939" spans="1:7" ht="20" customHeight="1">
      <c r="A1939" s="6" t="s">
        <v>1944</v>
      </c>
      <c r="B1939" s="7">
        <v>83.120002999999997</v>
      </c>
      <c r="C1939" s="8">
        <v>83.120002999999997</v>
      </c>
      <c r="D1939" s="8">
        <v>82.239998</v>
      </c>
      <c r="E1939" s="8">
        <v>82.400002000000001</v>
      </c>
      <c r="F1939" s="8">
        <v>78.799460999999994</v>
      </c>
      <c r="G1939" s="8">
        <v>22079000</v>
      </c>
    </row>
    <row r="1940" spans="1:7" ht="20" customHeight="1">
      <c r="A1940" s="6" t="s">
        <v>1945</v>
      </c>
      <c r="B1940" s="7">
        <v>82.400002000000001</v>
      </c>
      <c r="C1940" s="8">
        <v>82.589995999999999</v>
      </c>
      <c r="D1940" s="8">
        <v>82.25</v>
      </c>
      <c r="E1940" s="8">
        <v>82.529999000000004</v>
      </c>
      <c r="F1940" s="8">
        <v>78.923775000000006</v>
      </c>
      <c r="G1940" s="8">
        <v>16315000</v>
      </c>
    </row>
    <row r="1941" spans="1:7" ht="20" customHeight="1">
      <c r="A1941" s="6" t="s">
        <v>1946</v>
      </c>
      <c r="B1941" s="7">
        <v>82.739998</v>
      </c>
      <c r="C1941" s="8">
        <v>83.839995999999999</v>
      </c>
      <c r="D1941" s="8">
        <v>82.739998</v>
      </c>
      <c r="E1941" s="8">
        <v>83.720000999999996</v>
      </c>
      <c r="F1941" s="8">
        <v>80.061783000000005</v>
      </c>
      <c r="G1941" s="8">
        <v>21237500</v>
      </c>
    </row>
    <row r="1942" spans="1:7" ht="20" customHeight="1">
      <c r="A1942" s="6" t="s">
        <v>1947</v>
      </c>
      <c r="B1942" s="7">
        <v>83.830001999999993</v>
      </c>
      <c r="C1942" s="8">
        <v>83.900002000000001</v>
      </c>
      <c r="D1942" s="8">
        <v>83.040001000000004</v>
      </c>
      <c r="E1942" s="8">
        <v>83.110000999999997</v>
      </c>
      <c r="F1942" s="8">
        <v>79.478438999999995</v>
      </c>
      <c r="G1942" s="8">
        <v>20553100</v>
      </c>
    </row>
    <row r="1943" spans="1:7" ht="20" customHeight="1">
      <c r="A1943" s="6" t="s">
        <v>1948</v>
      </c>
      <c r="B1943" s="7">
        <v>83.010002</v>
      </c>
      <c r="C1943" s="8">
        <v>83.43</v>
      </c>
      <c r="D1943" s="8">
        <v>82.779999000000004</v>
      </c>
      <c r="E1943" s="8">
        <v>83.260002</v>
      </c>
      <c r="F1943" s="8">
        <v>79.621871999999996</v>
      </c>
      <c r="G1943" s="8">
        <v>7425600</v>
      </c>
    </row>
    <row r="1944" spans="1:7" ht="20" customHeight="1">
      <c r="A1944" s="6" t="s">
        <v>1949</v>
      </c>
      <c r="B1944" s="7">
        <v>83.309997999999993</v>
      </c>
      <c r="C1944" s="8">
        <v>83.980002999999996</v>
      </c>
      <c r="D1944" s="8">
        <v>83.300003000000004</v>
      </c>
      <c r="E1944" s="8">
        <v>83.870002999999997</v>
      </c>
      <c r="F1944" s="8">
        <v>80.205230999999998</v>
      </c>
      <c r="G1944" s="8">
        <v>18265200</v>
      </c>
    </row>
    <row r="1945" spans="1:7" ht="20" customHeight="1">
      <c r="A1945" s="6" t="s">
        <v>1950</v>
      </c>
      <c r="B1945" s="7">
        <v>84.07</v>
      </c>
      <c r="C1945" s="8">
        <v>85.059997999999993</v>
      </c>
      <c r="D1945" s="8">
        <v>84.019997000000004</v>
      </c>
      <c r="E1945" s="8">
        <v>84.879997000000003</v>
      </c>
      <c r="F1945" s="8">
        <v>81.171081999999998</v>
      </c>
      <c r="G1945" s="8">
        <v>21926000</v>
      </c>
    </row>
    <row r="1946" spans="1:7" ht="20" customHeight="1">
      <c r="A1946" s="6" t="s">
        <v>1951</v>
      </c>
      <c r="B1946" s="7">
        <v>84.709998999999996</v>
      </c>
      <c r="C1946" s="8">
        <v>84.919998000000007</v>
      </c>
      <c r="D1946" s="8">
        <v>83.18</v>
      </c>
      <c r="E1946" s="8">
        <v>83.339995999999999</v>
      </c>
      <c r="F1946" s="8">
        <v>79.69838</v>
      </c>
      <c r="G1946" s="8">
        <v>27381100</v>
      </c>
    </row>
    <row r="1947" spans="1:7" ht="20" customHeight="1">
      <c r="A1947" s="6" t="s">
        <v>1952</v>
      </c>
      <c r="B1947" s="7">
        <v>83.510002</v>
      </c>
      <c r="C1947" s="8">
        <v>84.519997000000004</v>
      </c>
      <c r="D1947" s="8">
        <v>83.339995999999999</v>
      </c>
      <c r="E1947" s="8">
        <v>84.169998000000007</v>
      </c>
      <c r="F1947" s="8">
        <v>80.492119000000002</v>
      </c>
      <c r="G1947" s="8">
        <v>33054600</v>
      </c>
    </row>
    <row r="1948" spans="1:7" ht="20" customHeight="1">
      <c r="A1948" s="6" t="s">
        <v>1953</v>
      </c>
      <c r="B1948" s="7">
        <v>83.599997999999999</v>
      </c>
      <c r="C1948" s="8">
        <v>84.809997999999993</v>
      </c>
      <c r="D1948" s="8">
        <v>83.220000999999996</v>
      </c>
      <c r="E1948" s="8">
        <v>84.260002</v>
      </c>
      <c r="F1948" s="8">
        <v>80.578170999999998</v>
      </c>
      <c r="G1948" s="8">
        <v>29532100</v>
      </c>
    </row>
    <row r="1949" spans="1:7" ht="20" customHeight="1">
      <c r="A1949" s="6" t="s">
        <v>1954</v>
      </c>
      <c r="B1949" s="7">
        <v>84.419998000000007</v>
      </c>
      <c r="C1949" s="8">
        <v>84.43</v>
      </c>
      <c r="D1949" s="8">
        <v>80.699996999999996</v>
      </c>
      <c r="E1949" s="8">
        <v>81.080001999999993</v>
      </c>
      <c r="F1949" s="8">
        <v>77.537148000000002</v>
      </c>
      <c r="G1949" s="8">
        <v>39094900</v>
      </c>
    </row>
    <row r="1950" spans="1:7" ht="20" customHeight="1">
      <c r="A1950" s="6" t="s">
        <v>1955</v>
      </c>
      <c r="B1950" s="7">
        <v>81.339995999999999</v>
      </c>
      <c r="C1950" s="8">
        <v>82.68</v>
      </c>
      <c r="D1950" s="8">
        <v>80.980002999999996</v>
      </c>
      <c r="E1950" s="8">
        <v>81.589995999999999</v>
      </c>
      <c r="F1950" s="8">
        <v>78.024840999999995</v>
      </c>
      <c r="G1950" s="8">
        <v>26152300</v>
      </c>
    </row>
    <row r="1951" spans="1:7" ht="20" customHeight="1">
      <c r="A1951" s="6" t="s">
        <v>1956</v>
      </c>
      <c r="B1951" s="7">
        <v>81.550003000000004</v>
      </c>
      <c r="C1951" s="8">
        <v>83.139999000000003</v>
      </c>
      <c r="D1951" s="8">
        <v>81.430000000000007</v>
      </c>
      <c r="E1951" s="8">
        <v>82.779999000000004</v>
      </c>
      <c r="F1951" s="8">
        <v>79.162841999999998</v>
      </c>
      <c r="G1951" s="8">
        <v>26162100</v>
      </c>
    </row>
    <row r="1952" spans="1:7" ht="20" customHeight="1">
      <c r="A1952" s="6" t="s">
        <v>1957</v>
      </c>
      <c r="B1952" s="7">
        <v>82.540001000000004</v>
      </c>
      <c r="C1952" s="8">
        <v>82.800003000000004</v>
      </c>
      <c r="D1952" s="8">
        <v>82</v>
      </c>
      <c r="E1952" s="8">
        <v>82.489998</v>
      </c>
      <c r="F1952" s="8">
        <v>78.885513000000003</v>
      </c>
      <c r="G1952" s="8">
        <v>23184500</v>
      </c>
    </row>
    <row r="1953" spans="1:7" ht="20" customHeight="1">
      <c r="A1953" s="6" t="s">
        <v>1958</v>
      </c>
      <c r="B1953" s="7">
        <v>83.629997000000003</v>
      </c>
      <c r="C1953" s="8">
        <v>84.580001999999993</v>
      </c>
      <c r="D1953" s="8">
        <v>83.330001999999993</v>
      </c>
      <c r="E1953" s="8">
        <v>84.160004000000001</v>
      </c>
      <c r="F1953" s="8">
        <v>80.482544000000004</v>
      </c>
      <c r="G1953" s="8">
        <v>24489100</v>
      </c>
    </row>
    <row r="1954" spans="1:7" ht="20" customHeight="1">
      <c r="A1954" s="6" t="s">
        <v>1959</v>
      </c>
      <c r="B1954" s="7">
        <v>84.290001000000004</v>
      </c>
      <c r="C1954" s="8">
        <v>85.370002999999997</v>
      </c>
      <c r="D1954" s="8">
        <v>84.120002999999997</v>
      </c>
      <c r="E1954" s="8">
        <v>85.230002999999996</v>
      </c>
      <c r="F1954" s="8">
        <v>81.505791000000002</v>
      </c>
      <c r="G1954" s="8">
        <v>22857900</v>
      </c>
    </row>
    <row r="1955" spans="1:7" ht="20" customHeight="1">
      <c r="A1955" s="6" t="s">
        <v>1960</v>
      </c>
      <c r="B1955" s="7">
        <v>85.309997999999993</v>
      </c>
      <c r="C1955" s="8">
        <v>86.050003000000004</v>
      </c>
      <c r="D1955" s="8">
        <v>85.080001999999993</v>
      </c>
      <c r="E1955" s="8">
        <v>85.580001999999993</v>
      </c>
      <c r="F1955" s="8">
        <v>81.840500000000006</v>
      </c>
      <c r="G1955" s="8">
        <v>23924100</v>
      </c>
    </row>
    <row r="1956" spans="1:7" ht="20" customHeight="1">
      <c r="A1956" s="6" t="s">
        <v>1961</v>
      </c>
      <c r="B1956" s="7">
        <v>85.739998</v>
      </c>
      <c r="C1956" s="8">
        <v>86</v>
      </c>
      <c r="D1956" s="8">
        <v>85.169998000000007</v>
      </c>
      <c r="E1956" s="8">
        <v>85.349997999999999</v>
      </c>
      <c r="F1956" s="8">
        <v>81.620536999999999</v>
      </c>
      <c r="G1956" s="8">
        <v>22062700</v>
      </c>
    </row>
    <row r="1957" spans="1:7" ht="20" customHeight="1">
      <c r="A1957" s="6" t="s">
        <v>1962</v>
      </c>
      <c r="B1957" s="7">
        <v>85.43</v>
      </c>
      <c r="C1957" s="8">
        <v>85.870002999999997</v>
      </c>
      <c r="D1957" s="8">
        <v>84.529999000000004</v>
      </c>
      <c r="E1957" s="8">
        <v>84.690002000000007</v>
      </c>
      <c r="F1957" s="8">
        <v>80.989388000000005</v>
      </c>
      <c r="G1957" s="8">
        <v>19306000</v>
      </c>
    </row>
    <row r="1958" spans="1:7" ht="20" customHeight="1">
      <c r="A1958" s="6" t="s">
        <v>1963</v>
      </c>
      <c r="B1958" s="7">
        <v>85.260002</v>
      </c>
      <c r="C1958" s="8">
        <v>87.089995999999999</v>
      </c>
      <c r="D1958" s="8">
        <v>84.879997000000003</v>
      </c>
      <c r="E1958" s="8">
        <v>86.849997999999999</v>
      </c>
      <c r="F1958" s="8">
        <v>83.055000000000007</v>
      </c>
      <c r="G1958" s="8">
        <v>53936700</v>
      </c>
    </row>
    <row r="1959" spans="1:7" ht="20" customHeight="1">
      <c r="A1959" s="6" t="s">
        <v>1964</v>
      </c>
      <c r="B1959" s="7">
        <v>87.120002999999997</v>
      </c>
      <c r="C1959" s="8">
        <v>87.5</v>
      </c>
      <c r="D1959" s="8">
        <v>86.230002999999996</v>
      </c>
      <c r="E1959" s="8">
        <v>86.379997000000003</v>
      </c>
      <c r="F1959" s="8">
        <v>82.605536999999998</v>
      </c>
      <c r="G1959" s="8">
        <v>22283800</v>
      </c>
    </row>
    <row r="1960" spans="1:7" ht="20" customHeight="1">
      <c r="A1960" s="6" t="s">
        <v>1965</v>
      </c>
      <c r="B1960" s="7">
        <v>86.349997999999999</v>
      </c>
      <c r="C1960" s="8">
        <v>86.349997999999999</v>
      </c>
      <c r="D1960" s="8">
        <v>85.269997000000004</v>
      </c>
      <c r="E1960" s="8">
        <v>85.830001999999993</v>
      </c>
      <c r="F1960" s="8">
        <v>82.079582000000002</v>
      </c>
      <c r="G1960" s="8">
        <v>23524800</v>
      </c>
    </row>
    <row r="1961" spans="1:7" ht="20" customHeight="1">
      <c r="A1961" s="6" t="s">
        <v>1966</v>
      </c>
      <c r="B1961" s="7">
        <v>86.199996999999996</v>
      </c>
      <c r="C1961" s="8">
        <v>86.300003000000004</v>
      </c>
      <c r="D1961" s="8">
        <v>84.709998999999996</v>
      </c>
      <c r="E1961" s="8">
        <v>85.519997000000004</v>
      </c>
      <c r="F1961" s="8">
        <v>81.783126999999993</v>
      </c>
      <c r="G1961" s="8">
        <v>23674900</v>
      </c>
    </row>
    <row r="1962" spans="1:7" ht="20" customHeight="1">
      <c r="A1962" s="6" t="s">
        <v>1967</v>
      </c>
      <c r="B1962" s="7">
        <v>86.050003000000004</v>
      </c>
      <c r="C1962" s="8">
        <v>86.099997999999999</v>
      </c>
      <c r="D1962" s="8">
        <v>85.400002000000001</v>
      </c>
      <c r="E1962" s="8">
        <v>85.5</v>
      </c>
      <c r="F1962" s="8">
        <v>81.763999999999996</v>
      </c>
      <c r="G1962" s="8">
        <v>17990700</v>
      </c>
    </row>
    <row r="1963" spans="1:7" ht="20" customHeight="1">
      <c r="A1963" s="6" t="s">
        <v>1968</v>
      </c>
      <c r="B1963" s="7">
        <v>85.400002000000001</v>
      </c>
      <c r="C1963" s="8">
        <v>85.629997000000003</v>
      </c>
      <c r="D1963" s="8">
        <v>84.919998000000007</v>
      </c>
      <c r="E1963" s="8">
        <v>85.510002</v>
      </c>
      <c r="F1963" s="8">
        <v>81.773560000000003</v>
      </c>
      <c r="G1963" s="8">
        <v>14145800</v>
      </c>
    </row>
    <row r="1964" spans="1:7" ht="20" customHeight="1">
      <c r="A1964" s="6" t="s">
        <v>1969</v>
      </c>
      <c r="B1964" s="7">
        <v>85.309997999999993</v>
      </c>
      <c r="C1964" s="8">
        <v>85.529999000000004</v>
      </c>
      <c r="D1964" s="8">
        <v>85.029999000000004</v>
      </c>
      <c r="E1964" s="8">
        <v>85.400002000000001</v>
      </c>
      <c r="F1964" s="8">
        <v>81.668373000000003</v>
      </c>
      <c r="G1964" s="8">
        <v>9891200</v>
      </c>
    </row>
    <row r="1965" spans="1:7" ht="20" customHeight="1">
      <c r="A1965" s="6" t="s">
        <v>1970</v>
      </c>
      <c r="B1965" s="7">
        <v>85.650002000000001</v>
      </c>
      <c r="C1965" s="8">
        <v>85.980002999999996</v>
      </c>
      <c r="D1965" s="8">
        <v>85.220000999999996</v>
      </c>
      <c r="E1965" s="8">
        <v>85.709998999999996</v>
      </c>
      <c r="F1965" s="8">
        <v>81.964813000000007</v>
      </c>
      <c r="G1965" s="8">
        <v>14678000</v>
      </c>
    </row>
    <row r="1966" spans="1:7" ht="20" customHeight="1">
      <c r="A1966" s="6" t="s">
        <v>1971</v>
      </c>
      <c r="B1966" s="7">
        <v>85.900002000000001</v>
      </c>
      <c r="C1966" s="8">
        <v>85.93</v>
      </c>
      <c r="D1966" s="8">
        <v>85.550003000000004</v>
      </c>
      <c r="E1966" s="8">
        <v>85.720000999999996</v>
      </c>
      <c r="F1966" s="8">
        <v>81.974379999999996</v>
      </c>
      <c r="G1966" s="8">
        <v>10594300</v>
      </c>
    </row>
    <row r="1967" spans="1:7" ht="20" customHeight="1">
      <c r="A1967" s="6" t="s">
        <v>1972</v>
      </c>
      <c r="B1967" s="7">
        <v>85.629997000000003</v>
      </c>
      <c r="C1967" s="8">
        <v>86.050003000000004</v>
      </c>
      <c r="D1967" s="8">
        <v>85.5</v>
      </c>
      <c r="E1967" s="8">
        <v>85.540001000000004</v>
      </c>
      <c r="F1967" s="8">
        <v>81.802261000000001</v>
      </c>
      <c r="G1967" s="8">
        <v>18717400</v>
      </c>
    </row>
    <row r="1968" spans="1:7" ht="20" customHeight="1">
      <c r="A1968" s="6" t="s">
        <v>1973</v>
      </c>
      <c r="B1968" s="7">
        <v>86.129997000000003</v>
      </c>
      <c r="C1968" s="8">
        <v>86.309997999999993</v>
      </c>
      <c r="D1968" s="8">
        <v>85.5</v>
      </c>
      <c r="E1968" s="8">
        <v>85.949996999999996</v>
      </c>
      <c r="F1968" s="8">
        <v>82.194327999999999</v>
      </c>
      <c r="G1968" s="8">
        <v>22483800</v>
      </c>
    </row>
    <row r="1969" spans="1:7" ht="20" customHeight="1">
      <c r="A1969" s="6" t="s">
        <v>1974</v>
      </c>
      <c r="B1969" s="7">
        <v>86.059997999999993</v>
      </c>
      <c r="C1969" s="8">
        <v>86.510002</v>
      </c>
      <c r="D1969" s="8">
        <v>85.970000999999996</v>
      </c>
      <c r="E1969" s="8">
        <v>86.349997999999999</v>
      </c>
      <c r="F1969" s="8">
        <v>82.576842999999997</v>
      </c>
      <c r="G1969" s="8">
        <v>26061400</v>
      </c>
    </row>
    <row r="1970" spans="1:7" ht="20" customHeight="1">
      <c r="A1970" s="6" t="s">
        <v>1975</v>
      </c>
      <c r="B1970" s="7">
        <v>86.589995999999999</v>
      </c>
      <c r="C1970" s="8">
        <v>87.660004000000001</v>
      </c>
      <c r="D1970" s="8">
        <v>86.57</v>
      </c>
      <c r="E1970" s="8">
        <v>87.110000999999997</v>
      </c>
      <c r="F1970" s="8">
        <v>83.303657999999999</v>
      </c>
      <c r="G1970" s="8">
        <v>21912000</v>
      </c>
    </row>
    <row r="1971" spans="1:7" ht="20" customHeight="1">
      <c r="A1971" s="6" t="s">
        <v>1976</v>
      </c>
      <c r="B1971" s="7">
        <v>87.660004000000001</v>
      </c>
      <c r="C1971" s="8">
        <v>88.410004000000001</v>
      </c>
      <c r="D1971" s="8">
        <v>87.43</v>
      </c>
      <c r="E1971" s="8">
        <v>88.190002000000007</v>
      </c>
      <c r="F1971" s="8">
        <v>84.336464000000007</v>
      </c>
      <c r="G1971" s="8">
        <v>23407100</v>
      </c>
    </row>
    <row r="1972" spans="1:7" ht="20" customHeight="1">
      <c r="A1972" s="6" t="s">
        <v>1977</v>
      </c>
      <c r="B1972" s="7">
        <v>88.199996999999996</v>
      </c>
      <c r="C1972" s="8">
        <v>88.580001999999993</v>
      </c>
      <c r="D1972" s="8">
        <v>87.599997999999999</v>
      </c>
      <c r="E1972" s="8">
        <v>88.279999000000004</v>
      </c>
      <c r="F1972" s="8">
        <v>84.422516000000002</v>
      </c>
      <c r="G1972" s="8">
        <v>22113000</v>
      </c>
    </row>
    <row r="1973" spans="1:7" ht="20" customHeight="1">
      <c r="A1973" s="6" t="s">
        <v>1978</v>
      </c>
      <c r="B1973" s="7">
        <v>88.650002000000001</v>
      </c>
      <c r="C1973" s="8">
        <v>88.730002999999996</v>
      </c>
      <c r="D1973" s="8">
        <v>87.860000999999997</v>
      </c>
      <c r="E1973" s="8">
        <v>88.220000999999996</v>
      </c>
      <c r="F1973" s="8">
        <v>84.365157999999994</v>
      </c>
      <c r="G1973" s="8">
        <v>19484300</v>
      </c>
    </row>
    <row r="1974" spans="1:7" ht="20" customHeight="1">
      <c r="A1974" s="6" t="s">
        <v>1979</v>
      </c>
      <c r="B1974" s="7">
        <v>87.860000999999997</v>
      </c>
      <c r="C1974" s="8">
        <v>88.190002000000007</v>
      </c>
      <c r="D1974" s="8">
        <v>87.410004000000001</v>
      </c>
      <c r="E1974" s="8">
        <v>87.82</v>
      </c>
      <c r="F1974" s="8">
        <v>83.982628000000005</v>
      </c>
      <c r="G1974" s="8">
        <v>18652200</v>
      </c>
    </row>
    <row r="1975" spans="1:7" ht="20" customHeight="1">
      <c r="A1975" s="6" t="s">
        <v>1980</v>
      </c>
      <c r="B1975" s="7">
        <v>88.129997000000003</v>
      </c>
      <c r="C1975" s="8">
        <v>88.129997000000003</v>
      </c>
      <c r="D1975" s="8">
        <v>87.239998</v>
      </c>
      <c r="E1975" s="8">
        <v>88.080001999999993</v>
      </c>
      <c r="F1975" s="8">
        <v>84.231262000000001</v>
      </c>
      <c r="G1975" s="8">
        <v>17808900</v>
      </c>
    </row>
    <row r="1976" spans="1:7" ht="20" customHeight="1">
      <c r="A1976" s="6" t="s">
        <v>1981</v>
      </c>
      <c r="B1976" s="7">
        <v>88.669998000000007</v>
      </c>
      <c r="C1976" s="8">
        <v>89.779999000000004</v>
      </c>
      <c r="D1976" s="8">
        <v>88.449996999999996</v>
      </c>
      <c r="E1976" s="8">
        <v>89.599997999999999</v>
      </c>
      <c r="F1976" s="8">
        <v>85.684837000000002</v>
      </c>
      <c r="G1976" s="8">
        <v>24271500</v>
      </c>
    </row>
    <row r="1977" spans="1:7" ht="20" customHeight="1">
      <c r="A1977" s="6" t="s">
        <v>1982</v>
      </c>
      <c r="B1977" s="7">
        <v>90.099997999999999</v>
      </c>
      <c r="C1977" s="8">
        <v>90.790001000000004</v>
      </c>
      <c r="D1977" s="8">
        <v>88.010002</v>
      </c>
      <c r="E1977" s="8">
        <v>88.349997999999999</v>
      </c>
      <c r="F1977" s="8">
        <v>84.489456000000004</v>
      </c>
      <c r="G1977" s="8">
        <v>36599700</v>
      </c>
    </row>
    <row r="1978" spans="1:7" ht="20" customHeight="1">
      <c r="A1978" s="6" t="s">
        <v>1983</v>
      </c>
      <c r="B1978" s="7">
        <v>89.080001999999993</v>
      </c>
      <c r="C1978" s="8">
        <v>90.279999000000004</v>
      </c>
      <c r="D1978" s="8">
        <v>88.75</v>
      </c>
      <c r="E1978" s="8">
        <v>90.139999000000003</v>
      </c>
      <c r="F1978" s="8">
        <v>86.201240999999996</v>
      </c>
      <c r="G1978" s="8">
        <v>25621200</v>
      </c>
    </row>
    <row r="1979" spans="1:7" ht="20" customHeight="1">
      <c r="A1979" s="6" t="s">
        <v>1984</v>
      </c>
      <c r="B1979" s="7">
        <v>89.800003000000004</v>
      </c>
      <c r="C1979" s="8">
        <v>90.669998000000007</v>
      </c>
      <c r="D1979" s="8">
        <v>89.660004000000001</v>
      </c>
      <c r="E1979" s="8">
        <v>90.099997999999999</v>
      </c>
      <c r="F1979" s="8">
        <v>86.163002000000006</v>
      </c>
      <c r="G1979" s="8">
        <v>24159700</v>
      </c>
    </row>
    <row r="1980" spans="1:7" ht="20" customHeight="1">
      <c r="A1980" s="6" t="s">
        <v>1985</v>
      </c>
      <c r="B1980" s="7">
        <v>90.139999000000003</v>
      </c>
      <c r="C1980" s="8">
        <v>90.610000999999997</v>
      </c>
      <c r="D1980" s="8">
        <v>89.660004000000001</v>
      </c>
      <c r="E1980" s="8">
        <v>90</v>
      </c>
      <c r="F1980" s="8">
        <v>86.067368000000002</v>
      </c>
      <c r="G1980" s="8">
        <v>36875000</v>
      </c>
    </row>
    <row r="1981" spans="1:7" ht="20" customHeight="1">
      <c r="A1981" s="6" t="s">
        <v>1986</v>
      </c>
      <c r="B1981" s="7">
        <v>90</v>
      </c>
      <c r="C1981" s="8">
        <v>91.620002999999997</v>
      </c>
      <c r="D1981" s="8">
        <v>89.739998</v>
      </c>
      <c r="E1981" s="8">
        <v>91.610000999999997</v>
      </c>
      <c r="F1981" s="8">
        <v>87.607017999999997</v>
      </c>
      <c r="G1981" s="8">
        <v>23601600</v>
      </c>
    </row>
    <row r="1982" spans="1:7" ht="20" customHeight="1">
      <c r="A1982" s="6" t="s">
        <v>1987</v>
      </c>
      <c r="B1982" s="7">
        <v>91.900002000000001</v>
      </c>
      <c r="C1982" s="8">
        <v>92.300003000000004</v>
      </c>
      <c r="D1982" s="8">
        <v>91.540001000000004</v>
      </c>
      <c r="E1982" s="8">
        <v>91.900002000000001</v>
      </c>
      <c r="F1982" s="8">
        <v>87.884354000000002</v>
      </c>
      <c r="G1982" s="8">
        <v>23412800</v>
      </c>
    </row>
    <row r="1983" spans="1:7" ht="20" customHeight="1">
      <c r="A1983" s="6" t="s">
        <v>1988</v>
      </c>
      <c r="B1983" s="7">
        <v>92.550003000000004</v>
      </c>
      <c r="C1983" s="8">
        <v>93.43</v>
      </c>
      <c r="D1983" s="8">
        <v>91.580001999999993</v>
      </c>
      <c r="E1983" s="8">
        <v>91.82</v>
      </c>
      <c r="F1983" s="8">
        <v>87.807838000000004</v>
      </c>
      <c r="G1983" s="8">
        <v>33277500</v>
      </c>
    </row>
    <row r="1984" spans="1:7" ht="20" customHeight="1">
      <c r="A1984" s="6" t="s">
        <v>1989</v>
      </c>
      <c r="B1984" s="7">
        <v>92.470000999999996</v>
      </c>
      <c r="C1984" s="8">
        <v>93.239998</v>
      </c>
      <c r="D1984" s="8">
        <v>91.93</v>
      </c>
      <c r="E1984" s="8">
        <v>92.330001999999993</v>
      </c>
      <c r="F1984" s="8">
        <v>88.295569999999998</v>
      </c>
      <c r="G1984" s="8">
        <v>26383200</v>
      </c>
    </row>
    <row r="1985" spans="1:7" ht="20" customHeight="1">
      <c r="A1985" s="6" t="s">
        <v>1990</v>
      </c>
      <c r="B1985" s="7">
        <v>93.120002999999997</v>
      </c>
      <c r="C1985" s="8">
        <v>94.059997999999993</v>
      </c>
      <c r="D1985" s="8">
        <v>92.580001999999993</v>
      </c>
      <c r="E1985" s="8">
        <v>94.059997999999993</v>
      </c>
      <c r="F1985" s="8">
        <v>89.949959000000007</v>
      </c>
      <c r="G1985" s="8">
        <v>29172200</v>
      </c>
    </row>
    <row r="1986" spans="1:7" ht="20" customHeight="1">
      <c r="A1986" s="6" t="s">
        <v>1991</v>
      </c>
      <c r="B1986" s="7">
        <v>95.139999000000003</v>
      </c>
      <c r="C1986" s="8">
        <v>95.449996999999996</v>
      </c>
      <c r="D1986" s="8">
        <v>93.720000999999996</v>
      </c>
      <c r="E1986" s="8">
        <v>93.919998000000007</v>
      </c>
      <c r="F1986" s="8">
        <v>89.816078000000005</v>
      </c>
      <c r="G1986" s="8">
        <v>31569900</v>
      </c>
    </row>
    <row r="1987" spans="1:7" ht="20" customHeight="1">
      <c r="A1987" s="6" t="s">
        <v>1992</v>
      </c>
      <c r="B1987" s="7">
        <v>93.300003000000004</v>
      </c>
      <c r="C1987" s="8">
        <v>93.660004000000001</v>
      </c>
      <c r="D1987" s="8">
        <v>92.099997999999999</v>
      </c>
      <c r="E1987" s="8">
        <v>92.739998</v>
      </c>
      <c r="F1987" s="8">
        <v>88.687645000000003</v>
      </c>
      <c r="G1987" s="8">
        <v>38635100</v>
      </c>
    </row>
    <row r="1988" spans="1:7" ht="20" customHeight="1">
      <c r="A1988" s="6" t="s">
        <v>1993</v>
      </c>
      <c r="B1988" s="7">
        <v>93.75</v>
      </c>
      <c r="C1988" s="8">
        <v>95.400002000000001</v>
      </c>
      <c r="D1988" s="8">
        <v>93.510002</v>
      </c>
      <c r="E1988" s="8">
        <v>95.010002</v>
      </c>
      <c r="F1988" s="8">
        <v>90.858444000000006</v>
      </c>
      <c r="G1988" s="8">
        <v>48756300</v>
      </c>
    </row>
    <row r="1989" spans="1:7" ht="20" customHeight="1">
      <c r="A1989" s="6" t="s">
        <v>1994</v>
      </c>
      <c r="B1989" s="7">
        <v>94.790001000000004</v>
      </c>
      <c r="C1989" s="8">
        <v>96.07</v>
      </c>
      <c r="D1989" s="8">
        <v>93.580001999999993</v>
      </c>
      <c r="E1989" s="8">
        <v>94.260002</v>
      </c>
      <c r="F1989" s="8">
        <v>90.141227999999998</v>
      </c>
      <c r="G1989" s="8">
        <v>47227900</v>
      </c>
    </row>
    <row r="1990" spans="1:7" ht="20" customHeight="1">
      <c r="A1990" s="6" t="s">
        <v>1995</v>
      </c>
      <c r="B1990" s="7">
        <v>93.639999000000003</v>
      </c>
      <c r="C1990" s="8">
        <v>93.970000999999996</v>
      </c>
      <c r="D1990" s="8">
        <v>91.5</v>
      </c>
      <c r="E1990" s="8">
        <v>91.779999000000004</v>
      </c>
      <c r="F1990" s="8">
        <v>87.769576999999998</v>
      </c>
      <c r="G1990" s="8">
        <v>47867800</v>
      </c>
    </row>
    <row r="1991" spans="1:7" ht="20" customHeight="1">
      <c r="A1991" s="6" t="s">
        <v>1996</v>
      </c>
      <c r="B1991" s="7">
        <v>90.559997999999993</v>
      </c>
      <c r="C1991" s="8">
        <v>93.239998</v>
      </c>
      <c r="D1991" s="8">
        <v>88</v>
      </c>
      <c r="E1991" s="8">
        <v>88</v>
      </c>
      <c r="F1991" s="8">
        <v>84.154769999999999</v>
      </c>
      <c r="G1991" s="8">
        <v>51031500</v>
      </c>
    </row>
    <row r="1992" spans="1:7" ht="20" customHeight="1">
      <c r="A1992" s="6" t="s">
        <v>1997</v>
      </c>
      <c r="B1992" s="7">
        <v>86.889999000000003</v>
      </c>
      <c r="C1992" s="8">
        <v>91.480002999999996</v>
      </c>
      <c r="D1992" s="8">
        <v>85.25</v>
      </c>
      <c r="E1992" s="8">
        <v>91.330001999999993</v>
      </c>
      <c r="F1992" s="8">
        <v>87.339241000000001</v>
      </c>
      <c r="G1992" s="8">
        <v>67998600</v>
      </c>
    </row>
    <row r="1993" spans="1:7" ht="20" customHeight="1">
      <c r="A1993" s="6" t="s">
        <v>1998</v>
      </c>
      <c r="B1993" s="7">
        <v>90.489998</v>
      </c>
      <c r="C1993" s="8">
        <v>91.769997000000004</v>
      </c>
      <c r="D1993" s="8">
        <v>89.199996999999996</v>
      </c>
      <c r="E1993" s="8">
        <v>89.610000999999997</v>
      </c>
      <c r="F1993" s="8">
        <v>85.694405000000003</v>
      </c>
      <c r="G1993" s="8">
        <v>41107600</v>
      </c>
    </row>
    <row r="1994" spans="1:7" ht="20" customHeight="1">
      <c r="A1994" s="6" t="s">
        <v>1999</v>
      </c>
      <c r="B1994" s="7">
        <v>89.709998999999996</v>
      </c>
      <c r="C1994" s="8">
        <v>89.879997000000003</v>
      </c>
      <c r="D1994" s="8">
        <v>84.760002</v>
      </c>
      <c r="E1994" s="8">
        <v>85.010002</v>
      </c>
      <c r="F1994" s="8">
        <v>81.295417999999998</v>
      </c>
      <c r="G1994" s="8">
        <v>55628700</v>
      </c>
    </row>
    <row r="1995" spans="1:7" ht="20" customHeight="1">
      <c r="A1995" s="6" t="s">
        <v>2000</v>
      </c>
      <c r="B1995" s="7">
        <v>86.300003000000004</v>
      </c>
      <c r="C1995" s="8">
        <v>88.93</v>
      </c>
      <c r="D1995" s="8">
        <v>83.830001999999993</v>
      </c>
      <c r="E1995" s="8">
        <v>88.18</v>
      </c>
      <c r="F1995" s="8">
        <v>84.326888999999994</v>
      </c>
      <c r="G1995" s="8">
        <v>63499100</v>
      </c>
    </row>
    <row r="1996" spans="1:7" ht="20" customHeight="1">
      <c r="A1996" s="6" t="s">
        <v>2001</v>
      </c>
      <c r="B1996" s="7">
        <v>88.739998</v>
      </c>
      <c r="C1996" s="8">
        <v>89.779999000000004</v>
      </c>
      <c r="D1996" s="8">
        <v>87.93</v>
      </c>
      <c r="E1996" s="8">
        <v>89.129997000000003</v>
      </c>
      <c r="F1996" s="8">
        <v>85.235382000000001</v>
      </c>
      <c r="G1996" s="8">
        <v>35720300</v>
      </c>
    </row>
    <row r="1997" spans="1:7" ht="20" customHeight="1">
      <c r="A1997" s="6" t="s">
        <v>2002</v>
      </c>
      <c r="B1997" s="7">
        <v>88.93</v>
      </c>
      <c r="C1997" s="8">
        <v>90</v>
      </c>
      <c r="D1997" s="8">
        <v>87.800003000000004</v>
      </c>
      <c r="E1997" s="8">
        <v>89.830001999999993</v>
      </c>
      <c r="F1997" s="8">
        <v>85.904808000000003</v>
      </c>
      <c r="G1997" s="8">
        <v>26407700</v>
      </c>
    </row>
    <row r="1998" spans="1:7" ht="20" customHeight="1">
      <c r="A1998" s="6" t="s">
        <v>2003</v>
      </c>
      <c r="B1998" s="7">
        <v>88.510002</v>
      </c>
      <c r="C1998" s="8">
        <v>90.989998</v>
      </c>
      <c r="D1998" s="8">
        <v>88.410004000000001</v>
      </c>
      <c r="E1998" s="8">
        <v>90.809997999999993</v>
      </c>
      <c r="F1998" s="8">
        <v>87.249915999999999</v>
      </c>
      <c r="G1998" s="8">
        <v>34960900</v>
      </c>
    </row>
    <row r="1999" spans="1:7" ht="20" customHeight="1">
      <c r="A1999" s="6" t="s">
        <v>2004</v>
      </c>
      <c r="B1999" s="7">
        <v>91.209998999999996</v>
      </c>
      <c r="C1999" s="8">
        <v>92.720000999999996</v>
      </c>
      <c r="D1999" s="8">
        <v>90.620002999999997</v>
      </c>
      <c r="E1999" s="8">
        <v>92.660004000000001</v>
      </c>
      <c r="F1999" s="8">
        <v>89.027389999999997</v>
      </c>
      <c r="G1999" s="8">
        <v>27823900</v>
      </c>
    </row>
    <row r="2000" spans="1:7" ht="20" customHeight="1">
      <c r="A2000" s="6" t="s">
        <v>2005</v>
      </c>
      <c r="B2000" s="7">
        <v>92.449996999999996</v>
      </c>
      <c r="C2000" s="8">
        <v>93.5</v>
      </c>
      <c r="D2000" s="8">
        <v>91.800003000000004</v>
      </c>
      <c r="E2000" s="8">
        <v>92</v>
      </c>
      <c r="F2000" s="8">
        <v>88.393265</v>
      </c>
      <c r="G2000" s="8">
        <v>30596900</v>
      </c>
    </row>
    <row r="2001" spans="1:7" ht="20" customHeight="1">
      <c r="A2001" s="6" t="s">
        <v>2006</v>
      </c>
      <c r="B2001" s="7">
        <v>91.480002999999996</v>
      </c>
      <c r="C2001" s="8">
        <v>93.059997999999993</v>
      </c>
      <c r="D2001" s="8">
        <v>91.010002</v>
      </c>
      <c r="E2001" s="8">
        <v>92.720000999999996</v>
      </c>
      <c r="F2001" s="8">
        <v>89.085037</v>
      </c>
      <c r="G2001" s="8">
        <v>30911700</v>
      </c>
    </row>
    <row r="2002" spans="1:7" ht="20" customHeight="1">
      <c r="A2002" s="6" t="s">
        <v>2007</v>
      </c>
      <c r="B2002" s="7">
        <v>92.980002999999996</v>
      </c>
      <c r="C2002" s="8">
        <v>93.360000999999997</v>
      </c>
      <c r="D2002" s="8">
        <v>91.489998</v>
      </c>
      <c r="E2002" s="8">
        <v>91.489998</v>
      </c>
      <c r="F2002" s="8">
        <v>87.903244000000001</v>
      </c>
      <c r="G2002" s="8">
        <v>26922500</v>
      </c>
    </row>
    <row r="2003" spans="1:7" ht="20" customHeight="1">
      <c r="A2003" s="6" t="s">
        <v>2008</v>
      </c>
      <c r="B2003" s="7">
        <v>92.050003000000004</v>
      </c>
      <c r="C2003" s="8">
        <v>92.730002999999996</v>
      </c>
      <c r="D2003" s="8">
        <v>91.360000999999997</v>
      </c>
      <c r="E2003" s="8">
        <v>91.730002999999996</v>
      </c>
      <c r="F2003" s="8">
        <v>88.133842000000001</v>
      </c>
      <c r="G2003" s="8">
        <v>24392800</v>
      </c>
    </row>
    <row r="2004" spans="1:7" ht="20" customHeight="1">
      <c r="A2004" s="6" t="s">
        <v>2009</v>
      </c>
      <c r="B2004" s="7">
        <v>93.599997999999999</v>
      </c>
      <c r="C2004" s="8">
        <v>94.07</v>
      </c>
      <c r="D2004" s="8">
        <v>92.360000999999997</v>
      </c>
      <c r="E2004" s="8">
        <v>94.059997999999993</v>
      </c>
      <c r="F2004" s="8">
        <v>90.372497999999993</v>
      </c>
      <c r="G2004" s="8">
        <v>26329200</v>
      </c>
    </row>
    <row r="2005" spans="1:7" ht="20" customHeight="1">
      <c r="A2005" s="6" t="s">
        <v>2010</v>
      </c>
      <c r="B2005" s="7">
        <v>94.400002000000001</v>
      </c>
      <c r="C2005" s="8">
        <v>95.449996999999996</v>
      </c>
      <c r="D2005" s="8">
        <v>94.25</v>
      </c>
      <c r="E2005" s="8">
        <v>95.419998000000007</v>
      </c>
      <c r="F2005" s="8">
        <v>91.679169000000002</v>
      </c>
      <c r="G2005" s="8">
        <v>30199800</v>
      </c>
    </row>
    <row r="2006" spans="1:7" ht="20" customHeight="1">
      <c r="A2006" s="6" t="s">
        <v>2011</v>
      </c>
      <c r="B2006" s="7">
        <v>95.739998</v>
      </c>
      <c r="C2006" s="8">
        <v>95.839995999999999</v>
      </c>
      <c r="D2006" s="8">
        <v>94.199996999999996</v>
      </c>
      <c r="E2006" s="8">
        <v>94.199996999999996</v>
      </c>
      <c r="F2006" s="8">
        <v>90.507003999999995</v>
      </c>
      <c r="G2006" s="8">
        <v>25869100</v>
      </c>
    </row>
    <row r="2007" spans="1:7" ht="20" customHeight="1">
      <c r="A2007" s="6" t="s">
        <v>2012</v>
      </c>
      <c r="B2007" s="7">
        <v>94.839995999999999</v>
      </c>
      <c r="C2007" s="8">
        <v>95.709998999999996</v>
      </c>
      <c r="D2007" s="8">
        <v>93.629997000000003</v>
      </c>
      <c r="E2007" s="8">
        <v>93.769997000000004</v>
      </c>
      <c r="F2007" s="8">
        <v>90.093872000000005</v>
      </c>
      <c r="G2007" s="8">
        <v>31167300</v>
      </c>
    </row>
    <row r="2008" spans="1:7" ht="20" customHeight="1">
      <c r="A2008" s="6" t="s">
        <v>2013</v>
      </c>
      <c r="B2008" s="7">
        <v>93.989998</v>
      </c>
      <c r="C2008" s="8">
        <v>94.57</v>
      </c>
      <c r="D2008" s="8">
        <v>91.839995999999999</v>
      </c>
      <c r="E2008" s="8">
        <v>92.849997999999999</v>
      </c>
      <c r="F2008" s="8">
        <v>89.209937999999994</v>
      </c>
      <c r="G2008" s="8">
        <v>37135600</v>
      </c>
    </row>
    <row r="2009" spans="1:7" ht="20" customHeight="1">
      <c r="A2009" s="6" t="s">
        <v>2014</v>
      </c>
      <c r="B2009" s="7">
        <v>91.580001999999993</v>
      </c>
      <c r="C2009" s="8">
        <v>93.150002000000001</v>
      </c>
      <c r="D2009" s="8">
        <v>90.860000999999997</v>
      </c>
      <c r="E2009" s="8">
        <v>93.050003000000004</v>
      </c>
      <c r="F2009" s="8">
        <v>89.402100000000004</v>
      </c>
      <c r="G2009" s="8">
        <v>32830400</v>
      </c>
    </row>
    <row r="2010" spans="1:7" ht="20" customHeight="1">
      <c r="A2010" s="6" t="s">
        <v>2015</v>
      </c>
      <c r="B2010" s="7">
        <v>92.339995999999999</v>
      </c>
      <c r="C2010" s="8">
        <v>94.269997000000004</v>
      </c>
      <c r="D2010" s="8">
        <v>92.260002</v>
      </c>
      <c r="E2010" s="8">
        <v>93.639999000000003</v>
      </c>
      <c r="F2010" s="8">
        <v>89.968970999999996</v>
      </c>
      <c r="G2010" s="8">
        <v>23901600</v>
      </c>
    </row>
    <row r="2011" spans="1:7" ht="20" customHeight="1">
      <c r="A2011" s="6" t="s">
        <v>2016</v>
      </c>
      <c r="B2011" s="7">
        <v>94.339995999999999</v>
      </c>
      <c r="C2011" s="8">
        <v>94.489998</v>
      </c>
      <c r="D2011" s="8">
        <v>92.940002000000007</v>
      </c>
      <c r="E2011" s="8">
        <v>93.32</v>
      </c>
      <c r="F2011" s="8">
        <v>89.661507</v>
      </c>
      <c r="G2011" s="8">
        <v>22175800</v>
      </c>
    </row>
    <row r="2012" spans="1:7" ht="20" customHeight="1">
      <c r="A2012" s="6" t="s">
        <v>2017</v>
      </c>
      <c r="B2012" s="7">
        <v>93.160004000000001</v>
      </c>
      <c r="C2012" s="8">
        <v>93.940002000000007</v>
      </c>
      <c r="D2012" s="8">
        <v>92.43</v>
      </c>
      <c r="E2012" s="8">
        <v>93.860000999999997</v>
      </c>
      <c r="F2012" s="8">
        <v>90.180335999999997</v>
      </c>
      <c r="G2012" s="8">
        <v>26716100</v>
      </c>
    </row>
    <row r="2013" spans="1:7" ht="20" customHeight="1">
      <c r="A2013" s="6" t="s">
        <v>2018</v>
      </c>
      <c r="B2013" s="7">
        <v>94.269997000000004</v>
      </c>
      <c r="C2013" s="8">
        <v>95.099997999999999</v>
      </c>
      <c r="D2013" s="8">
        <v>93.769997000000004</v>
      </c>
      <c r="E2013" s="8">
        <v>94.43</v>
      </c>
      <c r="F2013" s="8">
        <v>90.727988999999994</v>
      </c>
      <c r="G2013" s="8">
        <v>25887800</v>
      </c>
    </row>
    <row r="2014" spans="1:7" ht="20" customHeight="1">
      <c r="A2014" s="6" t="s">
        <v>2019</v>
      </c>
      <c r="B2014" s="7">
        <v>95.290001000000004</v>
      </c>
      <c r="C2014" s="8">
        <v>96.540001000000004</v>
      </c>
      <c r="D2014" s="8">
        <v>95</v>
      </c>
      <c r="E2014" s="8">
        <v>96.540001000000004</v>
      </c>
      <c r="F2014" s="8">
        <v>92.755272000000005</v>
      </c>
      <c r="G2014" s="8">
        <v>36937300</v>
      </c>
    </row>
    <row r="2015" spans="1:7" ht="20" customHeight="1">
      <c r="A2015" s="6" t="s">
        <v>2020</v>
      </c>
      <c r="B2015" s="7">
        <v>96.5</v>
      </c>
      <c r="C2015" s="8">
        <v>97.209998999999996</v>
      </c>
      <c r="D2015" s="8">
        <v>96.040001000000004</v>
      </c>
      <c r="E2015" s="8">
        <v>96.769997000000004</v>
      </c>
      <c r="F2015" s="8">
        <v>92.976249999999993</v>
      </c>
      <c r="G2015" s="8">
        <v>26073700</v>
      </c>
    </row>
    <row r="2016" spans="1:7" ht="20" customHeight="1">
      <c r="A2016" s="6" t="s">
        <v>2021</v>
      </c>
      <c r="B2016" s="7">
        <v>97</v>
      </c>
      <c r="C2016" s="8">
        <v>97.239998</v>
      </c>
      <c r="D2016" s="8">
        <v>93.970000999999996</v>
      </c>
      <c r="E2016" s="8">
        <v>94.410004000000001</v>
      </c>
      <c r="F2016" s="8">
        <v>90.708777999999995</v>
      </c>
      <c r="G2016" s="8">
        <v>35387800</v>
      </c>
    </row>
    <row r="2017" spans="1:7" ht="20" customHeight="1">
      <c r="A2017" s="6" t="s">
        <v>2022</v>
      </c>
      <c r="B2017" s="7">
        <v>95.120002999999997</v>
      </c>
      <c r="C2017" s="8">
        <v>95.410004000000001</v>
      </c>
      <c r="D2017" s="8">
        <v>93.5</v>
      </c>
      <c r="E2017" s="8">
        <v>93.849997999999999</v>
      </c>
      <c r="F2017" s="8">
        <v>90.170731000000004</v>
      </c>
      <c r="G2017" s="8">
        <v>32132000</v>
      </c>
    </row>
    <row r="2018" spans="1:7" ht="20" customHeight="1">
      <c r="A2018" s="6" t="s">
        <v>2023</v>
      </c>
      <c r="B2018" s="7">
        <v>93.529999000000004</v>
      </c>
      <c r="C2018" s="8">
        <v>94.580001999999993</v>
      </c>
      <c r="D2018" s="8">
        <v>92.830001999999993</v>
      </c>
      <c r="E2018" s="8">
        <v>94.18</v>
      </c>
      <c r="F2018" s="8">
        <v>90.487792999999996</v>
      </c>
      <c r="G2018" s="8">
        <v>27611000</v>
      </c>
    </row>
    <row r="2019" spans="1:7" ht="20" customHeight="1">
      <c r="A2019" s="6" t="s">
        <v>2024</v>
      </c>
      <c r="B2019" s="7">
        <v>94.68</v>
      </c>
      <c r="C2019" s="8">
        <v>95.379997000000003</v>
      </c>
      <c r="D2019" s="8">
        <v>93.919998000000007</v>
      </c>
      <c r="E2019" s="8">
        <v>94.599997999999999</v>
      </c>
      <c r="F2019" s="8">
        <v>90.891318999999996</v>
      </c>
      <c r="G2019" s="8">
        <v>49081300</v>
      </c>
    </row>
    <row r="2020" spans="1:7" ht="20" customHeight="1">
      <c r="A2020" s="6" t="s">
        <v>2025</v>
      </c>
      <c r="B2020" s="7">
        <v>93.739998</v>
      </c>
      <c r="C2020" s="8">
        <v>93.900002000000001</v>
      </c>
      <c r="D2020" s="8">
        <v>92.110000999999997</v>
      </c>
      <c r="E2020" s="8">
        <v>92.889999000000003</v>
      </c>
      <c r="F2020" s="8">
        <v>89.248360000000005</v>
      </c>
      <c r="G2020" s="8">
        <v>33344100</v>
      </c>
    </row>
    <row r="2021" spans="1:7" ht="20" customHeight="1">
      <c r="A2021" s="6" t="s">
        <v>2026</v>
      </c>
      <c r="B2021" s="7">
        <v>93.050003000000004</v>
      </c>
      <c r="C2021" s="8">
        <v>93.769997000000004</v>
      </c>
      <c r="D2021" s="8">
        <v>93</v>
      </c>
      <c r="E2021" s="8">
        <v>93.129997000000003</v>
      </c>
      <c r="F2021" s="8">
        <v>89.478950999999995</v>
      </c>
      <c r="G2021" s="8">
        <v>23075200</v>
      </c>
    </row>
    <row r="2022" spans="1:7" ht="20" customHeight="1">
      <c r="A2022" s="6" t="s">
        <v>2027</v>
      </c>
      <c r="B2022" s="7">
        <v>92.93</v>
      </c>
      <c r="C2022" s="8">
        <v>94.050003000000004</v>
      </c>
      <c r="D2022" s="8">
        <v>92.209998999999996</v>
      </c>
      <c r="E2022" s="8">
        <v>92.480002999999996</v>
      </c>
      <c r="F2022" s="8">
        <v>88.854445999999996</v>
      </c>
      <c r="G2022" s="8">
        <v>24457100</v>
      </c>
    </row>
    <row r="2023" spans="1:7" ht="20" customHeight="1">
      <c r="A2023" s="6" t="s">
        <v>2028</v>
      </c>
      <c r="B2023" s="7">
        <v>91.269997000000004</v>
      </c>
      <c r="C2023" s="8">
        <v>91.75</v>
      </c>
      <c r="D2023" s="8">
        <v>89.660004000000001</v>
      </c>
      <c r="E2023" s="8">
        <v>89.790001000000004</v>
      </c>
      <c r="F2023" s="8">
        <v>86.269904999999994</v>
      </c>
      <c r="G2023" s="8">
        <v>38604700</v>
      </c>
    </row>
    <row r="2024" spans="1:7" ht="20" customHeight="1">
      <c r="A2024" s="6" t="s">
        <v>2029</v>
      </c>
      <c r="B2024" s="7">
        <v>89.5</v>
      </c>
      <c r="C2024" s="8">
        <v>90.459998999999996</v>
      </c>
      <c r="D2024" s="8">
        <v>87.080001999999993</v>
      </c>
      <c r="E2024" s="8">
        <v>87.18</v>
      </c>
      <c r="F2024" s="8">
        <v>83.762230000000002</v>
      </c>
      <c r="G2024" s="8">
        <v>44068900</v>
      </c>
    </row>
    <row r="2025" spans="1:7" ht="20" customHeight="1">
      <c r="A2025" s="6" t="s">
        <v>2030</v>
      </c>
      <c r="B2025" s="7">
        <v>90.610000999999997</v>
      </c>
      <c r="C2025" s="8">
        <v>94</v>
      </c>
      <c r="D2025" s="8">
        <v>90.400002000000001</v>
      </c>
      <c r="E2025" s="8">
        <v>93.779999000000004</v>
      </c>
      <c r="F2025" s="8">
        <v>90.103470000000002</v>
      </c>
      <c r="G2025" s="8">
        <v>56396800</v>
      </c>
    </row>
    <row r="2026" spans="1:7" ht="20" customHeight="1">
      <c r="A2026" s="6" t="s">
        <v>2031</v>
      </c>
      <c r="B2026" s="7">
        <v>94.940002000000007</v>
      </c>
      <c r="C2026" s="8">
        <v>95.139999000000003</v>
      </c>
      <c r="D2026" s="8">
        <v>88.510002</v>
      </c>
      <c r="E2026" s="8">
        <v>89.470000999999996</v>
      </c>
      <c r="F2026" s="8">
        <v>85.962447999999995</v>
      </c>
      <c r="G2026" s="8">
        <v>56569000</v>
      </c>
    </row>
    <row r="2027" spans="1:7" ht="20" customHeight="1">
      <c r="A2027" s="6" t="s">
        <v>2032</v>
      </c>
      <c r="B2027" s="7">
        <v>89.82</v>
      </c>
      <c r="C2027" s="8">
        <v>91.230002999999996</v>
      </c>
      <c r="D2027" s="8">
        <v>88.870002999999997</v>
      </c>
      <c r="E2027" s="8">
        <v>89.389999000000003</v>
      </c>
      <c r="F2027" s="8">
        <v>85.885574000000005</v>
      </c>
      <c r="G2027" s="8">
        <v>52501100</v>
      </c>
    </row>
    <row r="2028" spans="1:7" ht="20" customHeight="1">
      <c r="A2028" s="6" t="s">
        <v>2033</v>
      </c>
      <c r="B2028" s="7">
        <v>90.18</v>
      </c>
      <c r="C2028" s="8">
        <v>92.290001000000004</v>
      </c>
      <c r="D2028" s="8">
        <v>88.400002000000001</v>
      </c>
      <c r="E2028" s="8">
        <v>91.269997000000004</v>
      </c>
      <c r="F2028" s="8">
        <v>87.691879</v>
      </c>
      <c r="G2028" s="8">
        <v>45867500</v>
      </c>
    </row>
    <row r="2029" spans="1:7" ht="20" customHeight="1">
      <c r="A2029" s="6" t="s">
        <v>2034</v>
      </c>
      <c r="B2029" s="7">
        <v>90.470000999999996</v>
      </c>
      <c r="C2029" s="8">
        <v>90.879997000000003</v>
      </c>
      <c r="D2029" s="8">
        <v>87.510002</v>
      </c>
      <c r="E2029" s="8">
        <v>88.519997000000004</v>
      </c>
      <c r="F2029" s="8">
        <v>85.049689999999998</v>
      </c>
      <c r="G2029" s="8">
        <v>48515400</v>
      </c>
    </row>
    <row r="2030" spans="1:7" ht="20" customHeight="1">
      <c r="A2030" s="6" t="s">
        <v>2035</v>
      </c>
      <c r="B2030" s="7">
        <v>89.580001999999993</v>
      </c>
      <c r="C2030" s="8">
        <v>90.050003000000004</v>
      </c>
      <c r="D2030" s="8">
        <v>87.889999000000003</v>
      </c>
      <c r="E2030" s="8">
        <v>89.709998999999996</v>
      </c>
      <c r="F2030" s="8">
        <v>86.193031000000005</v>
      </c>
      <c r="G2030" s="8">
        <v>37213800</v>
      </c>
    </row>
    <row r="2031" spans="1:7" ht="20" customHeight="1">
      <c r="A2031" s="6" t="s">
        <v>2036</v>
      </c>
      <c r="B2031" s="7">
        <v>87.849997999999999</v>
      </c>
      <c r="C2031" s="8">
        <v>92.760002</v>
      </c>
      <c r="D2031" s="8">
        <v>87.730002999999996</v>
      </c>
      <c r="E2031" s="8">
        <v>92.330001999999993</v>
      </c>
      <c r="F2031" s="8">
        <v>88.710327000000007</v>
      </c>
      <c r="G2031" s="8">
        <v>35560000</v>
      </c>
    </row>
    <row r="2032" spans="1:7" ht="20" customHeight="1">
      <c r="A2032" s="6" t="s">
        <v>2037</v>
      </c>
      <c r="B2032" s="7">
        <v>92.440002000000007</v>
      </c>
      <c r="C2032" s="8">
        <v>93.07</v>
      </c>
      <c r="D2032" s="8">
        <v>91.400002000000001</v>
      </c>
      <c r="E2032" s="8">
        <v>92.379997000000003</v>
      </c>
      <c r="F2032" s="8">
        <v>88.758362000000005</v>
      </c>
      <c r="G2032" s="8">
        <v>29771900</v>
      </c>
    </row>
    <row r="2033" spans="1:7" ht="20" customHeight="1">
      <c r="A2033" s="6" t="s">
        <v>2038</v>
      </c>
      <c r="B2033" s="7">
        <v>91.489998</v>
      </c>
      <c r="C2033" s="8">
        <v>92.459998999999996</v>
      </c>
      <c r="D2033" s="8">
        <v>89.480002999999996</v>
      </c>
      <c r="E2033" s="8">
        <v>90.230002999999996</v>
      </c>
      <c r="F2033" s="8">
        <v>86.692642000000006</v>
      </c>
      <c r="G2033" s="8">
        <v>38026000</v>
      </c>
    </row>
    <row r="2034" spans="1:7" ht="20" customHeight="1">
      <c r="A2034" s="6" t="s">
        <v>2039</v>
      </c>
      <c r="B2034" s="7">
        <v>91.040001000000004</v>
      </c>
      <c r="C2034" s="8">
        <v>93.169998000000007</v>
      </c>
      <c r="D2034" s="8">
        <v>90.620002999999997</v>
      </c>
      <c r="E2034" s="8">
        <v>90.769997000000004</v>
      </c>
      <c r="F2034" s="8">
        <v>87.211478999999997</v>
      </c>
      <c r="G2034" s="8">
        <v>31533900</v>
      </c>
    </row>
    <row r="2035" spans="1:7" ht="20" customHeight="1">
      <c r="A2035" s="6" t="s">
        <v>2040</v>
      </c>
      <c r="B2035" s="7">
        <v>92.389999000000003</v>
      </c>
      <c r="C2035" s="8">
        <v>93.279999000000004</v>
      </c>
      <c r="D2035" s="8">
        <v>91.639999000000003</v>
      </c>
      <c r="E2035" s="8">
        <v>92.879997000000003</v>
      </c>
      <c r="F2035" s="8">
        <v>89.238754</v>
      </c>
      <c r="G2035" s="8">
        <v>26812000</v>
      </c>
    </row>
    <row r="2036" spans="1:7" ht="20" customHeight="1">
      <c r="A2036" s="6" t="s">
        <v>2041</v>
      </c>
      <c r="B2036" s="7">
        <v>92.010002</v>
      </c>
      <c r="C2036" s="8">
        <v>93.290001000000004</v>
      </c>
      <c r="D2036" s="8">
        <v>91.480002999999996</v>
      </c>
      <c r="E2036" s="8">
        <v>91.860000999999997</v>
      </c>
      <c r="F2036" s="8">
        <v>88.258742999999996</v>
      </c>
      <c r="G2036" s="8">
        <v>24872100</v>
      </c>
    </row>
    <row r="2037" spans="1:7" ht="20" customHeight="1">
      <c r="A2037" s="6" t="s">
        <v>2042</v>
      </c>
      <c r="B2037" s="7">
        <v>92.43</v>
      </c>
      <c r="C2037" s="8">
        <v>94.160004000000001</v>
      </c>
      <c r="D2037" s="8">
        <v>92.43</v>
      </c>
      <c r="E2037" s="8">
        <v>93.580001999999993</v>
      </c>
      <c r="F2037" s="8">
        <v>89.911315999999999</v>
      </c>
      <c r="G2037" s="8">
        <v>26758900</v>
      </c>
    </row>
    <row r="2038" spans="1:7" ht="20" customHeight="1">
      <c r="A2038" s="6" t="s">
        <v>2043</v>
      </c>
      <c r="B2038" s="7">
        <v>94.050003000000004</v>
      </c>
      <c r="C2038" s="8">
        <v>94.18</v>
      </c>
      <c r="D2038" s="8">
        <v>92.440002000000007</v>
      </c>
      <c r="E2038" s="8">
        <v>93.080001999999993</v>
      </c>
      <c r="F2038" s="8">
        <v>89.430923000000007</v>
      </c>
      <c r="G2038" s="8">
        <v>23346100</v>
      </c>
    </row>
    <row r="2039" spans="1:7" ht="20" customHeight="1">
      <c r="A2039" s="6" t="s">
        <v>2044</v>
      </c>
      <c r="B2039" s="7">
        <v>94.07</v>
      </c>
      <c r="C2039" s="8">
        <v>94.660004000000001</v>
      </c>
      <c r="D2039" s="8">
        <v>93.419998000000007</v>
      </c>
      <c r="E2039" s="8">
        <v>94.169998000000007</v>
      </c>
      <c r="F2039" s="8">
        <v>90.478179999999995</v>
      </c>
      <c r="G2039" s="8">
        <v>20288100</v>
      </c>
    </row>
    <row r="2040" spans="1:7" ht="20" customHeight="1">
      <c r="A2040" s="6" t="s">
        <v>2045</v>
      </c>
      <c r="B2040" s="7">
        <v>95</v>
      </c>
      <c r="C2040" s="8">
        <v>96.540001000000004</v>
      </c>
      <c r="D2040" s="8">
        <v>94.879997000000003</v>
      </c>
      <c r="E2040" s="8">
        <v>96.07</v>
      </c>
      <c r="F2040" s="8">
        <v>92.303687999999994</v>
      </c>
      <c r="G2040" s="8">
        <v>26771000</v>
      </c>
    </row>
    <row r="2041" spans="1:7" ht="20" customHeight="1">
      <c r="A2041" s="6" t="s">
        <v>2046</v>
      </c>
      <c r="B2041" s="7">
        <v>96.220000999999996</v>
      </c>
      <c r="C2041" s="8">
        <v>96.720000999999996</v>
      </c>
      <c r="D2041" s="8">
        <v>95.519997000000004</v>
      </c>
      <c r="E2041" s="8">
        <v>96.440002000000007</v>
      </c>
      <c r="F2041" s="8">
        <v>92.659194999999997</v>
      </c>
      <c r="G2041" s="8">
        <v>21043300</v>
      </c>
    </row>
    <row r="2042" spans="1:7" ht="20" customHeight="1">
      <c r="A2042" s="6" t="s">
        <v>2047</v>
      </c>
      <c r="B2042" s="7">
        <v>96.440002000000007</v>
      </c>
      <c r="C2042" s="8">
        <v>97.07</v>
      </c>
      <c r="D2042" s="8">
        <v>95.339995999999999</v>
      </c>
      <c r="E2042" s="8">
        <v>96.110000999999997</v>
      </c>
      <c r="F2042" s="8">
        <v>92.342124999999996</v>
      </c>
      <c r="G2042" s="8">
        <v>23552500</v>
      </c>
    </row>
    <row r="2043" spans="1:7" ht="20" customHeight="1">
      <c r="A2043" s="6" t="s">
        <v>2048</v>
      </c>
      <c r="B2043" s="7">
        <v>95.910004000000001</v>
      </c>
      <c r="C2043" s="8">
        <v>96.110000999999997</v>
      </c>
      <c r="D2043" s="8">
        <v>94.050003000000004</v>
      </c>
      <c r="E2043" s="8">
        <v>95</v>
      </c>
      <c r="F2043" s="8">
        <v>91.275634999999994</v>
      </c>
      <c r="G2043" s="8">
        <v>31154400</v>
      </c>
    </row>
    <row r="2044" spans="1:7" ht="20" customHeight="1">
      <c r="A2044" s="6" t="s">
        <v>2049</v>
      </c>
      <c r="B2044" s="7">
        <v>95.739998</v>
      </c>
      <c r="C2044" s="8">
        <v>96.290001000000004</v>
      </c>
      <c r="D2044" s="8">
        <v>94.629997000000003</v>
      </c>
      <c r="E2044" s="8">
        <v>95.349997999999999</v>
      </c>
      <c r="F2044" s="8">
        <v>91.611923000000004</v>
      </c>
      <c r="G2044" s="8">
        <v>22331800</v>
      </c>
    </row>
    <row r="2045" spans="1:7" ht="20" customHeight="1">
      <c r="A2045" s="6" t="s">
        <v>2050</v>
      </c>
      <c r="B2045" s="7">
        <v>96.239998</v>
      </c>
      <c r="C2045" s="8">
        <v>96.470000999999996</v>
      </c>
      <c r="D2045" s="8">
        <v>92.410004000000001</v>
      </c>
      <c r="E2045" s="8">
        <v>93.120002999999997</v>
      </c>
      <c r="F2045" s="8">
        <v>89.469336999999996</v>
      </c>
      <c r="G2045" s="8">
        <v>34524800</v>
      </c>
    </row>
    <row r="2046" spans="1:7" ht="20" customHeight="1">
      <c r="A2046" s="6" t="s">
        <v>2051</v>
      </c>
      <c r="B2046" s="7">
        <v>93.300003000000004</v>
      </c>
      <c r="C2046" s="8">
        <v>93.300003000000004</v>
      </c>
      <c r="D2046" s="8">
        <v>90.279999000000004</v>
      </c>
      <c r="E2046" s="8">
        <v>92.309997999999993</v>
      </c>
      <c r="F2046" s="8">
        <v>88.691101000000003</v>
      </c>
      <c r="G2046" s="8">
        <v>33729300</v>
      </c>
    </row>
    <row r="2047" spans="1:7" ht="20" customHeight="1">
      <c r="A2047" s="6" t="s">
        <v>2052</v>
      </c>
      <c r="B2047" s="7">
        <v>93.550003000000004</v>
      </c>
      <c r="C2047" s="8">
        <v>95.150002000000001</v>
      </c>
      <c r="D2047" s="8">
        <v>93.099997999999999</v>
      </c>
      <c r="E2047" s="8">
        <v>94.260002</v>
      </c>
      <c r="F2047" s="8">
        <v>90.564659000000006</v>
      </c>
      <c r="G2047" s="8">
        <v>42529000</v>
      </c>
    </row>
    <row r="2048" spans="1:7" ht="20" customHeight="1">
      <c r="A2048" s="6" t="s">
        <v>2053</v>
      </c>
      <c r="B2048" s="7">
        <v>97.599997999999999</v>
      </c>
      <c r="C2048" s="8">
        <v>97.900002000000001</v>
      </c>
      <c r="D2048" s="8">
        <v>93.910004000000001</v>
      </c>
      <c r="E2048" s="8">
        <v>95.82</v>
      </c>
      <c r="F2048" s="8">
        <v>92.063491999999997</v>
      </c>
      <c r="G2048" s="8">
        <v>48272800</v>
      </c>
    </row>
    <row r="2049" spans="1:7" ht="20" customHeight="1">
      <c r="A2049" s="6" t="s">
        <v>2054</v>
      </c>
      <c r="B2049" s="7">
        <v>96.330001999999993</v>
      </c>
      <c r="C2049" s="8">
        <v>96.400002000000001</v>
      </c>
      <c r="D2049" s="8">
        <v>93.150002000000001</v>
      </c>
      <c r="E2049" s="8">
        <v>93.519997000000004</v>
      </c>
      <c r="F2049" s="8">
        <v>89.853652999999994</v>
      </c>
      <c r="G2049" s="8">
        <v>41523600</v>
      </c>
    </row>
    <row r="2050" spans="1:7" ht="20" customHeight="1">
      <c r="A2050" s="6" t="s">
        <v>2055</v>
      </c>
      <c r="B2050" s="7">
        <v>93.209998999999996</v>
      </c>
      <c r="C2050" s="8">
        <v>95.290001000000004</v>
      </c>
      <c r="D2050" s="8">
        <v>92.790001000000004</v>
      </c>
      <c r="E2050" s="8">
        <v>95</v>
      </c>
      <c r="F2050" s="8">
        <v>91.275634999999994</v>
      </c>
      <c r="G2050" s="8">
        <v>31408900</v>
      </c>
    </row>
    <row r="2051" spans="1:7" ht="20" customHeight="1">
      <c r="A2051" s="6" t="s">
        <v>2056</v>
      </c>
      <c r="B2051" s="7">
        <v>94.989998</v>
      </c>
      <c r="C2051" s="8">
        <v>95.169998000000007</v>
      </c>
      <c r="D2051" s="8">
        <v>93.190002000000007</v>
      </c>
      <c r="E2051" s="8">
        <v>93.510002</v>
      </c>
      <c r="F2051" s="8">
        <v>89.844063000000006</v>
      </c>
      <c r="G2051" s="8">
        <v>27471000</v>
      </c>
    </row>
    <row r="2052" spans="1:7" ht="20" customHeight="1">
      <c r="A2052" s="6" t="s">
        <v>2057</v>
      </c>
      <c r="B2052" s="7">
        <v>92.959998999999996</v>
      </c>
      <c r="C2052" s="8">
        <v>94.93</v>
      </c>
      <c r="D2052" s="8">
        <v>92.449996999999996</v>
      </c>
      <c r="E2052" s="8">
        <v>94.07</v>
      </c>
      <c r="F2052" s="8">
        <v>90.382095000000007</v>
      </c>
      <c r="G2052" s="8">
        <v>31142500</v>
      </c>
    </row>
    <row r="2053" spans="1:7" ht="20" customHeight="1">
      <c r="A2053" s="6" t="s">
        <v>2058</v>
      </c>
      <c r="B2053" s="7">
        <v>93.32</v>
      </c>
      <c r="C2053" s="8">
        <v>95.370002999999997</v>
      </c>
      <c r="D2053" s="8">
        <v>92.919998000000007</v>
      </c>
      <c r="E2053" s="8">
        <v>95.160004000000001</v>
      </c>
      <c r="F2053" s="8">
        <v>91.429366999999999</v>
      </c>
      <c r="G2053" s="8">
        <v>22531300</v>
      </c>
    </row>
    <row r="2054" spans="1:7" ht="20" customHeight="1">
      <c r="A2054" s="6" t="s">
        <v>2059</v>
      </c>
      <c r="B2054" s="7">
        <v>95.169998000000007</v>
      </c>
      <c r="C2054" s="8">
        <v>96.709998999999996</v>
      </c>
      <c r="D2054" s="8">
        <v>95.099997999999999</v>
      </c>
      <c r="E2054" s="8">
        <v>96.220000999999996</v>
      </c>
      <c r="F2054" s="8">
        <v>92.447806999999997</v>
      </c>
      <c r="G2054" s="8">
        <v>24242000</v>
      </c>
    </row>
    <row r="2055" spans="1:7" ht="20" customHeight="1">
      <c r="A2055" s="6" t="s">
        <v>2060</v>
      </c>
      <c r="B2055" s="7">
        <v>95.849997999999999</v>
      </c>
      <c r="C2055" s="8">
        <v>96.160004000000001</v>
      </c>
      <c r="D2055" s="8">
        <v>95.059997999999993</v>
      </c>
      <c r="E2055" s="8">
        <v>95.809997999999993</v>
      </c>
      <c r="F2055" s="8">
        <v>92.053878999999995</v>
      </c>
      <c r="G2055" s="8">
        <v>23484600</v>
      </c>
    </row>
    <row r="2056" spans="1:7" ht="20" customHeight="1">
      <c r="A2056" s="6" t="s">
        <v>2061</v>
      </c>
      <c r="B2056" s="7">
        <v>96.010002</v>
      </c>
      <c r="C2056" s="8">
        <v>96.970000999999996</v>
      </c>
      <c r="D2056" s="8">
        <v>95.050003000000004</v>
      </c>
      <c r="E2056" s="8">
        <v>96.940002000000007</v>
      </c>
      <c r="F2056" s="8">
        <v>93.139587000000006</v>
      </c>
      <c r="G2056" s="8">
        <v>27327400</v>
      </c>
    </row>
    <row r="2057" spans="1:7" ht="20" customHeight="1">
      <c r="A2057" s="6" t="s">
        <v>2062</v>
      </c>
      <c r="B2057" s="7">
        <v>97.459998999999996</v>
      </c>
      <c r="C2057" s="8">
        <v>97.949996999999996</v>
      </c>
      <c r="D2057" s="8">
        <v>97.050003000000004</v>
      </c>
      <c r="E2057" s="8">
        <v>97.910004000000001</v>
      </c>
      <c r="F2057" s="8">
        <v>94.071556000000001</v>
      </c>
      <c r="G2057" s="8">
        <v>22388100</v>
      </c>
    </row>
    <row r="2058" spans="1:7" ht="20" customHeight="1">
      <c r="A2058" s="6" t="s">
        <v>2063</v>
      </c>
      <c r="B2058" s="7">
        <v>97.800003000000004</v>
      </c>
      <c r="C2058" s="8">
        <v>97.870002999999997</v>
      </c>
      <c r="D2058" s="8">
        <v>97.040001000000004</v>
      </c>
      <c r="E2058" s="8">
        <v>97.699996999999996</v>
      </c>
      <c r="F2058" s="8">
        <v>93.869774000000007</v>
      </c>
      <c r="G2058" s="8">
        <v>16778300</v>
      </c>
    </row>
    <row r="2059" spans="1:7" ht="20" customHeight="1">
      <c r="A2059" s="6" t="s">
        <v>2064</v>
      </c>
      <c r="B2059" s="7">
        <v>97.919998000000007</v>
      </c>
      <c r="C2059" s="8">
        <v>98.690002000000007</v>
      </c>
      <c r="D2059" s="8">
        <v>97.309997999999993</v>
      </c>
      <c r="E2059" s="8">
        <v>98.029999000000004</v>
      </c>
      <c r="F2059" s="8">
        <v>94.186858999999998</v>
      </c>
      <c r="G2059" s="8">
        <v>19454100</v>
      </c>
    </row>
    <row r="2060" spans="1:7" ht="20" customHeight="1">
      <c r="A2060" s="6" t="s">
        <v>2065</v>
      </c>
      <c r="B2060" s="7">
        <v>97.239998</v>
      </c>
      <c r="C2060" s="8">
        <v>97.849997999999999</v>
      </c>
      <c r="D2060" s="8">
        <v>96.339995999999999</v>
      </c>
      <c r="E2060" s="8">
        <v>97.32</v>
      </c>
      <c r="F2060" s="8">
        <v>93.504683999999997</v>
      </c>
      <c r="G2060" s="8">
        <v>24594000</v>
      </c>
    </row>
    <row r="2061" spans="1:7" ht="20" customHeight="1">
      <c r="A2061" s="6" t="s">
        <v>2066</v>
      </c>
      <c r="B2061" s="7">
        <v>97.360000999999997</v>
      </c>
      <c r="C2061" s="8">
        <v>97.400002000000001</v>
      </c>
      <c r="D2061" s="8">
        <v>96.620002999999997</v>
      </c>
      <c r="E2061" s="8">
        <v>97.150002000000001</v>
      </c>
      <c r="F2061" s="8">
        <v>93.745925999999997</v>
      </c>
      <c r="G2061" s="8">
        <v>17384700</v>
      </c>
    </row>
    <row r="2062" spans="1:7" ht="20" customHeight="1">
      <c r="A2062" s="6" t="s">
        <v>2067</v>
      </c>
      <c r="B2062" s="7">
        <v>96.760002</v>
      </c>
      <c r="C2062" s="8">
        <v>97.540001000000004</v>
      </c>
      <c r="D2062" s="8">
        <v>95.830001999999993</v>
      </c>
      <c r="E2062" s="8">
        <v>96.18</v>
      </c>
      <c r="F2062" s="8">
        <v>92.809928999999997</v>
      </c>
      <c r="G2062" s="8">
        <v>17246700</v>
      </c>
    </row>
    <row r="2063" spans="1:7" ht="20" customHeight="1">
      <c r="A2063" s="6" t="s">
        <v>2068</v>
      </c>
      <c r="B2063" s="7">
        <v>96.010002</v>
      </c>
      <c r="C2063" s="8">
        <v>96.93</v>
      </c>
      <c r="D2063" s="8">
        <v>96.010002</v>
      </c>
      <c r="E2063" s="8">
        <v>96.360000999999997</v>
      </c>
      <c r="F2063" s="8">
        <v>92.983611999999994</v>
      </c>
      <c r="G2063" s="8">
        <v>17865800</v>
      </c>
    </row>
    <row r="2064" spans="1:7" ht="20" customHeight="1">
      <c r="A2064" s="6" t="s">
        <v>2069</v>
      </c>
      <c r="B2064" s="7">
        <v>97</v>
      </c>
      <c r="C2064" s="8">
        <v>98.010002</v>
      </c>
      <c r="D2064" s="8">
        <v>96.800003000000004</v>
      </c>
      <c r="E2064" s="8">
        <v>97.599997999999999</v>
      </c>
      <c r="F2064" s="8">
        <v>94.180167999999995</v>
      </c>
      <c r="G2064" s="8">
        <v>19422500</v>
      </c>
    </row>
    <row r="2065" spans="1:7" ht="20" customHeight="1">
      <c r="A2065" s="6" t="s">
        <v>2070</v>
      </c>
      <c r="B2065" s="7">
        <v>97.68</v>
      </c>
      <c r="C2065" s="8">
        <v>98.169998000000007</v>
      </c>
      <c r="D2065" s="8">
        <v>97.199996999999996</v>
      </c>
      <c r="E2065" s="8">
        <v>97.5</v>
      </c>
      <c r="F2065" s="8">
        <v>94.083663999999999</v>
      </c>
      <c r="G2065" s="8">
        <v>15441200</v>
      </c>
    </row>
    <row r="2066" spans="1:7" ht="20" customHeight="1">
      <c r="A2066" s="6" t="s">
        <v>2071</v>
      </c>
      <c r="B2066" s="7">
        <v>96.709998999999996</v>
      </c>
      <c r="C2066" s="8">
        <v>98.730002999999996</v>
      </c>
      <c r="D2066" s="8">
        <v>96.32</v>
      </c>
      <c r="E2066" s="8">
        <v>98.660004000000001</v>
      </c>
      <c r="F2066" s="8">
        <v>95.203033000000005</v>
      </c>
      <c r="G2066" s="8">
        <v>21251200</v>
      </c>
    </row>
    <row r="2067" spans="1:7" ht="20" customHeight="1">
      <c r="A2067" s="6" t="s">
        <v>2072</v>
      </c>
      <c r="B2067" s="7">
        <v>98.730002999999996</v>
      </c>
      <c r="C2067" s="8">
        <v>98.940002000000007</v>
      </c>
      <c r="D2067" s="8">
        <v>96.809997999999993</v>
      </c>
      <c r="E2067" s="8">
        <v>98.309997999999993</v>
      </c>
      <c r="F2067" s="8">
        <v>94.865279999999998</v>
      </c>
      <c r="G2067" s="8">
        <v>26649300</v>
      </c>
    </row>
    <row r="2068" spans="1:7" ht="20" customHeight="1">
      <c r="A2068" s="6" t="s">
        <v>2073</v>
      </c>
      <c r="B2068" s="7">
        <v>98.300003000000004</v>
      </c>
      <c r="C2068" s="8">
        <v>98.980002999999996</v>
      </c>
      <c r="D2068" s="8">
        <v>97.860000999999997</v>
      </c>
      <c r="E2068" s="8">
        <v>98.360000999999997</v>
      </c>
      <c r="F2068" s="8">
        <v>94.913544000000002</v>
      </c>
      <c r="G2068" s="8">
        <v>18363900</v>
      </c>
    </row>
    <row r="2069" spans="1:7" ht="20" customHeight="1">
      <c r="A2069" s="6" t="s">
        <v>2074</v>
      </c>
      <c r="B2069" s="7">
        <v>97.839995999999999</v>
      </c>
      <c r="C2069" s="8">
        <v>98.879997000000003</v>
      </c>
      <c r="D2069" s="8">
        <v>97.230002999999996</v>
      </c>
      <c r="E2069" s="8">
        <v>98.010002</v>
      </c>
      <c r="F2069" s="8">
        <v>94.575783000000001</v>
      </c>
      <c r="G2069" s="8">
        <v>28671000</v>
      </c>
    </row>
    <row r="2070" spans="1:7" ht="20" customHeight="1">
      <c r="A2070" s="6" t="s">
        <v>2075</v>
      </c>
      <c r="B2070" s="7">
        <v>98.309997999999993</v>
      </c>
      <c r="C2070" s="8">
        <v>99.25</v>
      </c>
      <c r="D2070" s="8">
        <v>97.910004000000001</v>
      </c>
      <c r="E2070" s="8">
        <v>98.949996999999996</v>
      </c>
      <c r="F2070" s="8">
        <v>95.482864000000006</v>
      </c>
      <c r="G2070" s="8">
        <v>22158500</v>
      </c>
    </row>
    <row r="2071" spans="1:7" ht="20" customHeight="1">
      <c r="A2071" s="6" t="s">
        <v>2076</v>
      </c>
      <c r="B2071" s="7">
        <v>99.290001000000004</v>
      </c>
      <c r="C2071" s="8">
        <v>99.989998</v>
      </c>
      <c r="D2071" s="8">
        <v>98.610000999999997</v>
      </c>
      <c r="E2071" s="8">
        <v>98.839995999999999</v>
      </c>
      <c r="F2071" s="8">
        <v>95.376716999999999</v>
      </c>
      <c r="G2071" s="8">
        <v>34140900</v>
      </c>
    </row>
    <row r="2072" spans="1:7" ht="20" customHeight="1">
      <c r="A2072" s="6" t="s">
        <v>2077</v>
      </c>
      <c r="B2072" s="7">
        <v>99.279999000000004</v>
      </c>
      <c r="C2072" s="8">
        <v>100.860001</v>
      </c>
      <c r="D2072" s="8">
        <v>99.169998000000007</v>
      </c>
      <c r="E2072" s="8">
        <v>100.790001</v>
      </c>
      <c r="F2072" s="8">
        <v>97.258376999999996</v>
      </c>
      <c r="G2072" s="8">
        <v>28655600</v>
      </c>
    </row>
    <row r="2073" spans="1:7" ht="20" customHeight="1">
      <c r="A2073" s="6" t="s">
        <v>2078</v>
      </c>
      <c r="B2073" s="7">
        <v>101.260002</v>
      </c>
      <c r="C2073" s="8">
        <v>101.860001</v>
      </c>
      <c r="D2073" s="8">
        <v>100.849998</v>
      </c>
      <c r="E2073" s="8">
        <v>101.66999800000001</v>
      </c>
      <c r="F2073" s="8">
        <v>98.107551999999998</v>
      </c>
      <c r="G2073" s="8">
        <v>27281600</v>
      </c>
    </row>
    <row r="2074" spans="1:7" ht="20" customHeight="1">
      <c r="A2074" s="6" t="s">
        <v>2079</v>
      </c>
      <c r="B2074" s="7">
        <v>102</v>
      </c>
      <c r="C2074" s="8">
        <v>102.33000199999999</v>
      </c>
      <c r="D2074" s="8">
        <v>101.529999</v>
      </c>
      <c r="E2074" s="8">
        <v>102.19000200000001</v>
      </c>
      <c r="F2074" s="8">
        <v>98.609336999999996</v>
      </c>
      <c r="G2074" s="8">
        <v>23514400</v>
      </c>
    </row>
    <row r="2075" spans="1:7" ht="20" customHeight="1">
      <c r="A2075" s="6" t="s">
        <v>2080</v>
      </c>
      <c r="B2075" s="7">
        <v>102.480003</v>
      </c>
      <c r="C2075" s="8">
        <v>102.599998</v>
      </c>
      <c r="D2075" s="8">
        <v>101.900002</v>
      </c>
      <c r="E2075" s="8">
        <v>102.489998</v>
      </c>
      <c r="F2075" s="8">
        <v>98.898810999999995</v>
      </c>
      <c r="G2075" s="8">
        <v>21122900</v>
      </c>
    </row>
    <row r="2076" spans="1:7" ht="20" customHeight="1">
      <c r="A2076" s="6" t="s">
        <v>2081</v>
      </c>
      <c r="B2076" s="7">
        <v>102.650002</v>
      </c>
      <c r="C2076" s="8">
        <v>102.69000200000001</v>
      </c>
      <c r="D2076" s="8">
        <v>100.379997</v>
      </c>
      <c r="E2076" s="8">
        <v>100.879997</v>
      </c>
      <c r="F2076" s="8">
        <v>97.345245000000006</v>
      </c>
      <c r="G2076" s="8">
        <v>28232200</v>
      </c>
    </row>
    <row r="2077" spans="1:7" ht="20" customHeight="1">
      <c r="A2077" s="6" t="s">
        <v>2082</v>
      </c>
      <c r="B2077" s="7">
        <v>101.089996</v>
      </c>
      <c r="C2077" s="8">
        <v>101.949997</v>
      </c>
      <c r="D2077" s="8">
        <v>100.540001</v>
      </c>
      <c r="E2077" s="8">
        <v>101.629997</v>
      </c>
      <c r="F2077" s="8">
        <v>98.068954000000005</v>
      </c>
      <c r="G2077" s="8">
        <v>22165100</v>
      </c>
    </row>
    <row r="2078" spans="1:7" ht="20" customHeight="1">
      <c r="A2078" s="6" t="s">
        <v>2083</v>
      </c>
      <c r="B2078" s="7">
        <v>101.010002</v>
      </c>
      <c r="C2078" s="8">
        <v>101.589996</v>
      </c>
      <c r="D2078" s="8">
        <v>100.66999800000001</v>
      </c>
      <c r="E2078" s="8">
        <v>101.050003</v>
      </c>
      <c r="F2078" s="8">
        <v>97.509276999999997</v>
      </c>
      <c r="G2078" s="8">
        <v>23490900</v>
      </c>
    </row>
    <row r="2079" spans="1:7" ht="20" customHeight="1">
      <c r="A2079" s="6" t="s">
        <v>2084</v>
      </c>
      <c r="B2079" s="7">
        <v>101.099998</v>
      </c>
      <c r="C2079" s="8">
        <v>101.449997</v>
      </c>
      <c r="D2079" s="8">
        <v>100.75</v>
      </c>
      <c r="E2079" s="8">
        <v>101.30999799999999</v>
      </c>
      <c r="F2079" s="8">
        <v>97.760170000000002</v>
      </c>
      <c r="G2079" s="8">
        <v>18325200</v>
      </c>
    </row>
    <row r="2080" spans="1:7" ht="20" customHeight="1">
      <c r="A2080" s="6" t="s">
        <v>2085</v>
      </c>
      <c r="B2080" s="7">
        <v>101.720001</v>
      </c>
      <c r="C2080" s="8">
        <v>102.010002</v>
      </c>
      <c r="D2080" s="8">
        <v>100.55999799999999</v>
      </c>
      <c r="E2080" s="8">
        <v>100.849998</v>
      </c>
      <c r="F2080" s="8">
        <v>97.316292000000004</v>
      </c>
      <c r="G2080" s="8">
        <v>29492900</v>
      </c>
    </row>
    <row r="2081" spans="1:7" ht="20" customHeight="1">
      <c r="A2081" s="6" t="s">
        <v>2086</v>
      </c>
      <c r="B2081" s="7">
        <v>101.650002</v>
      </c>
      <c r="C2081" s="8">
        <v>102.029999</v>
      </c>
      <c r="D2081" s="8">
        <v>101</v>
      </c>
      <c r="E2081" s="8">
        <v>101.41999800000001</v>
      </c>
      <c r="F2081" s="8">
        <v>97.866302000000005</v>
      </c>
      <c r="G2081" s="8">
        <v>25691800</v>
      </c>
    </row>
    <row r="2082" spans="1:7" ht="20" customHeight="1">
      <c r="A2082" s="6" t="s">
        <v>2087</v>
      </c>
      <c r="B2082" s="7">
        <v>101.510002</v>
      </c>
      <c r="C2082" s="8">
        <v>101.529999</v>
      </c>
      <c r="D2082" s="8">
        <v>100.07</v>
      </c>
      <c r="E2082" s="8">
        <v>100.129997</v>
      </c>
      <c r="F2082" s="8">
        <v>96.621512999999993</v>
      </c>
      <c r="G2082" s="8">
        <v>65738600</v>
      </c>
    </row>
    <row r="2083" spans="1:7" ht="20" customHeight="1">
      <c r="A2083" s="6" t="s">
        <v>2088</v>
      </c>
      <c r="B2083" s="7">
        <v>100.010002</v>
      </c>
      <c r="C2083" s="8">
        <v>101.110001</v>
      </c>
      <c r="D2083" s="8">
        <v>99.419998000000007</v>
      </c>
      <c r="E2083" s="8">
        <v>100.860001</v>
      </c>
      <c r="F2083" s="8">
        <v>97.325951000000003</v>
      </c>
      <c r="G2083" s="8">
        <v>23586000</v>
      </c>
    </row>
    <row r="2084" spans="1:7" ht="20" customHeight="1">
      <c r="A2084" s="6" t="s">
        <v>2089</v>
      </c>
      <c r="B2084" s="7">
        <v>99.650002000000001</v>
      </c>
      <c r="C2084" s="8">
        <v>101</v>
      </c>
      <c r="D2084" s="8">
        <v>99.5</v>
      </c>
      <c r="E2084" s="8">
        <v>100.860001</v>
      </c>
      <c r="F2084" s="8">
        <v>97.325951000000003</v>
      </c>
      <c r="G2084" s="8">
        <v>28653100</v>
      </c>
    </row>
    <row r="2085" spans="1:7" ht="20" customHeight="1">
      <c r="A2085" s="6" t="s">
        <v>2090</v>
      </c>
      <c r="B2085" s="7">
        <v>101.370003</v>
      </c>
      <c r="C2085" s="8">
        <v>102.519997</v>
      </c>
      <c r="D2085" s="8">
        <v>101.120003</v>
      </c>
      <c r="E2085" s="8">
        <v>101.870003</v>
      </c>
      <c r="F2085" s="8">
        <v>98.300551999999996</v>
      </c>
      <c r="G2085" s="8">
        <v>26180800</v>
      </c>
    </row>
    <row r="2086" spans="1:7" ht="20" customHeight="1">
      <c r="A2086" s="6" t="s">
        <v>2091</v>
      </c>
      <c r="B2086" s="7">
        <v>102.08000199999999</v>
      </c>
      <c r="C2086" s="8">
        <v>102.459999</v>
      </c>
      <c r="D2086" s="8">
        <v>100.879997</v>
      </c>
      <c r="E2086" s="8">
        <v>101.139999</v>
      </c>
      <c r="F2086" s="8">
        <v>97.596137999999996</v>
      </c>
      <c r="G2086" s="8">
        <v>23198200</v>
      </c>
    </row>
    <row r="2087" spans="1:7" ht="20" customHeight="1">
      <c r="A2087" s="6" t="s">
        <v>2092</v>
      </c>
      <c r="B2087" s="7">
        <v>100.410004</v>
      </c>
      <c r="C2087" s="8">
        <v>100.769997</v>
      </c>
      <c r="D2087" s="8">
        <v>99.629997000000003</v>
      </c>
      <c r="E2087" s="8">
        <v>100.410004</v>
      </c>
      <c r="F2087" s="8">
        <v>96.891707999999994</v>
      </c>
      <c r="G2087" s="8">
        <v>38923100</v>
      </c>
    </row>
    <row r="2088" spans="1:7" ht="20" customHeight="1">
      <c r="A2088" s="6" t="s">
        <v>2093</v>
      </c>
      <c r="B2088" s="7">
        <v>100</v>
      </c>
      <c r="C2088" s="8">
        <v>100.110001</v>
      </c>
      <c r="D2088" s="8">
        <v>97.300003000000004</v>
      </c>
      <c r="E2088" s="8">
        <v>98.389999000000003</v>
      </c>
      <c r="F2088" s="8">
        <v>94.942490000000006</v>
      </c>
      <c r="G2088" s="8">
        <v>35433300</v>
      </c>
    </row>
    <row r="2089" spans="1:7" ht="20" customHeight="1">
      <c r="A2089" s="6" t="s">
        <v>2094</v>
      </c>
      <c r="B2089" s="7">
        <v>98.82</v>
      </c>
      <c r="C2089" s="8">
        <v>100.08000199999999</v>
      </c>
      <c r="D2089" s="8">
        <v>98.75</v>
      </c>
      <c r="E2089" s="8">
        <v>99.080001999999993</v>
      </c>
      <c r="F2089" s="8">
        <v>95.608315000000005</v>
      </c>
      <c r="G2089" s="8">
        <v>26897200</v>
      </c>
    </row>
    <row r="2090" spans="1:7" ht="20" customHeight="1">
      <c r="A2090" s="6" t="s">
        <v>2095</v>
      </c>
      <c r="B2090" s="7">
        <v>99.580001999999993</v>
      </c>
      <c r="C2090" s="8">
        <v>100.019997</v>
      </c>
      <c r="D2090" s="8">
        <v>97.400002000000001</v>
      </c>
      <c r="E2090" s="8">
        <v>97.540001000000004</v>
      </c>
      <c r="F2090" s="8">
        <v>94.122283999999993</v>
      </c>
      <c r="G2090" s="8">
        <v>31298400</v>
      </c>
    </row>
    <row r="2091" spans="1:7" ht="20" customHeight="1">
      <c r="A2091" s="6" t="s">
        <v>2096</v>
      </c>
      <c r="B2091" s="7">
        <v>97.379997000000003</v>
      </c>
      <c r="C2091" s="8">
        <v>99.110000999999997</v>
      </c>
      <c r="D2091" s="8">
        <v>97.260002</v>
      </c>
      <c r="E2091" s="8">
        <v>98.629997000000003</v>
      </c>
      <c r="F2091" s="8">
        <v>95.174071999999995</v>
      </c>
      <c r="G2091" s="8">
        <v>26650700</v>
      </c>
    </row>
    <row r="2092" spans="1:7" ht="20" customHeight="1">
      <c r="A2092" s="6" t="s">
        <v>2097</v>
      </c>
      <c r="B2092" s="7">
        <v>98.93</v>
      </c>
      <c r="C2092" s="8">
        <v>99.910004000000001</v>
      </c>
      <c r="D2092" s="8">
        <v>98.330001999999993</v>
      </c>
      <c r="E2092" s="8">
        <v>98.610000999999997</v>
      </c>
      <c r="F2092" s="8">
        <v>95.154777999999993</v>
      </c>
      <c r="G2092" s="8">
        <v>28053200</v>
      </c>
    </row>
    <row r="2093" spans="1:7" ht="20" customHeight="1">
      <c r="A2093" s="6" t="s">
        <v>2098</v>
      </c>
      <c r="B2093" s="7">
        <v>98.099997999999999</v>
      </c>
      <c r="C2093" s="8">
        <v>100.05999799999999</v>
      </c>
      <c r="D2093" s="8">
        <v>98</v>
      </c>
      <c r="E2093" s="8">
        <v>100.010002</v>
      </c>
      <c r="F2093" s="8">
        <v>96.505722000000006</v>
      </c>
      <c r="G2093" s="8">
        <v>19564500</v>
      </c>
    </row>
    <row r="2094" spans="1:7" ht="20" customHeight="1">
      <c r="A2094" s="6" t="s">
        <v>2099</v>
      </c>
      <c r="B2094" s="7">
        <v>100.480003</v>
      </c>
      <c r="C2094" s="8">
        <v>100.629997</v>
      </c>
      <c r="D2094" s="8">
        <v>98.940002000000007</v>
      </c>
      <c r="E2094" s="8">
        <v>99.050003000000004</v>
      </c>
      <c r="F2094" s="8">
        <v>95.579369</v>
      </c>
      <c r="G2094" s="8">
        <v>14670300</v>
      </c>
    </row>
    <row r="2095" spans="1:7" ht="20" customHeight="1">
      <c r="A2095" s="6" t="s">
        <v>2100</v>
      </c>
      <c r="B2095" s="7">
        <v>99.5</v>
      </c>
      <c r="C2095" s="8">
        <v>99.919998000000007</v>
      </c>
      <c r="D2095" s="8">
        <v>99.029999000000004</v>
      </c>
      <c r="E2095" s="8">
        <v>99.760002</v>
      </c>
      <c r="F2095" s="8">
        <v>96.264488</v>
      </c>
      <c r="G2095" s="8">
        <v>18977400</v>
      </c>
    </row>
    <row r="2096" spans="1:7" ht="20" customHeight="1">
      <c r="A2096" s="6" t="s">
        <v>2101</v>
      </c>
      <c r="B2096" s="7">
        <v>99.889999000000003</v>
      </c>
      <c r="C2096" s="8">
        <v>101.43</v>
      </c>
      <c r="D2096" s="8">
        <v>99.669998000000007</v>
      </c>
      <c r="E2096" s="8">
        <v>101.160004</v>
      </c>
      <c r="F2096" s="8">
        <v>97.615440000000007</v>
      </c>
      <c r="G2096" s="8">
        <v>19234600</v>
      </c>
    </row>
    <row r="2097" spans="1:7" ht="20" customHeight="1">
      <c r="A2097" s="6" t="s">
        <v>2102</v>
      </c>
      <c r="B2097" s="7">
        <v>101.650002</v>
      </c>
      <c r="C2097" s="8">
        <v>102.25</v>
      </c>
      <c r="D2097" s="8">
        <v>101.25</v>
      </c>
      <c r="E2097" s="8">
        <v>101.849998</v>
      </c>
      <c r="F2097" s="8">
        <v>98.281242000000006</v>
      </c>
      <c r="G2097" s="8">
        <v>18212000</v>
      </c>
    </row>
    <row r="2098" spans="1:7" ht="20" customHeight="1">
      <c r="A2098" s="6" t="s">
        <v>2103</v>
      </c>
      <c r="B2098" s="7">
        <v>102</v>
      </c>
      <c r="C2098" s="8">
        <v>102.510002</v>
      </c>
      <c r="D2098" s="8">
        <v>101.860001</v>
      </c>
      <c r="E2098" s="8">
        <v>102.120003</v>
      </c>
      <c r="F2098" s="8">
        <v>98.541786000000002</v>
      </c>
      <c r="G2098" s="8">
        <v>19293100</v>
      </c>
    </row>
    <row r="2099" spans="1:7" ht="20" customHeight="1">
      <c r="A2099" s="6" t="s">
        <v>2104</v>
      </c>
      <c r="B2099" s="7">
        <v>101.150002</v>
      </c>
      <c r="C2099" s="8">
        <v>102.339996</v>
      </c>
      <c r="D2099" s="8">
        <v>101.099998</v>
      </c>
      <c r="E2099" s="8">
        <v>101.980003</v>
      </c>
      <c r="F2099" s="8">
        <v>98.406693000000004</v>
      </c>
      <c r="G2099" s="8">
        <v>19644600</v>
      </c>
    </row>
    <row r="2100" spans="1:7" ht="20" customHeight="1">
      <c r="A2100" s="6" t="s">
        <v>2105</v>
      </c>
      <c r="B2100" s="7">
        <v>102.769997</v>
      </c>
      <c r="C2100" s="8">
        <v>104.410004</v>
      </c>
      <c r="D2100" s="8">
        <v>102.730003</v>
      </c>
      <c r="E2100" s="8">
        <v>104.19000200000001</v>
      </c>
      <c r="F2100" s="8">
        <v>100.539253</v>
      </c>
      <c r="G2100" s="8">
        <v>24335900</v>
      </c>
    </row>
    <row r="2101" spans="1:7" ht="20" customHeight="1">
      <c r="A2101" s="6" t="s">
        <v>2106</v>
      </c>
      <c r="B2101" s="7">
        <v>104.370003</v>
      </c>
      <c r="C2101" s="8">
        <v>105.599998</v>
      </c>
      <c r="D2101" s="8">
        <v>104.089996</v>
      </c>
      <c r="E2101" s="8">
        <v>105.43</v>
      </c>
      <c r="F2101" s="8">
        <v>101.73580200000001</v>
      </c>
      <c r="G2101" s="8">
        <v>24635200</v>
      </c>
    </row>
    <row r="2102" spans="1:7" ht="20" customHeight="1">
      <c r="A2102" s="6" t="s">
        <v>2107</v>
      </c>
      <c r="B2102" s="7">
        <v>105.400002</v>
      </c>
      <c r="C2102" s="8">
        <v>105.82</v>
      </c>
      <c r="D2102" s="8">
        <v>104.519997</v>
      </c>
      <c r="E2102" s="8">
        <v>104.910004</v>
      </c>
      <c r="F2102" s="8">
        <v>101.234032</v>
      </c>
      <c r="G2102" s="8">
        <v>21786900</v>
      </c>
    </row>
    <row r="2103" spans="1:7" ht="20" customHeight="1">
      <c r="A2103" s="6" t="s">
        <v>2108</v>
      </c>
      <c r="B2103" s="7">
        <v>104.610001</v>
      </c>
      <c r="C2103" s="8">
        <v>106.5</v>
      </c>
      <c r="D2103" s="8">
        <v>104.32</v>
      </c>
      <c r="E2103" s="8">
        <v>105.949997</v>
      </c>
      <c r="F2103" s="8">
        <v>102.237595</v>
      </c>
      <c r="G2103" s="8">
        <v>25901700</v>
      </c>
    </row>
    <row r="2104" spans="1:7" ht="20" customHeight="1">
      <c r="A2104" s="6" t="s">
        <v>2109</v>
      </c>
      <c r="B2104" s="7">
        <v>105.94000200000001</v>
      </c>
      <c r="C2104" s="8">
        <v>106.050003</v>
      </c>
      <c r="D2104" s="8">
        <v>104.720001</v>
      </c>
      <c r="E2104" s="8">
        <v>105.120003</v>
      </c>
      <c r="F2104" s="8">
        <v>101.43667600000001</v>
      </c>
      <c r="G2104" s="8">
        <v>29493900</v>
      </c>
    </row>
    <row r="2105" spans="1:7" ht="20" customHeight="1">
      <c r="A2105" s="6" t="s">
        <v>2110</v>
      </c>
      <c r="B2105" s="7">
        <v>104.93</v>
      </c>
      <c r="C2105" s="8">
        <v>105.30999799999999</v>
      </c>
      <c r="D2105" s="8">
        <v>103.889999</v>
      </c>
      <c r="E2105" s="8">
        <v>104.400002</v>
      </c>
      <c r="F2105" s="8">
        <v>100.741905</v>
      </c>
      <c r="G2105" s="8">
        <v>40171600</v>
      </c>
    </row>
    <row r="2106" spans="1:7" ht="20" customHeight="1">
      <c r="A2106" s="6" t="s">
        <v>2111</v>
      </c>
      <c r="B2106" s="7">
        <v>108.08000199999999</v>
      </c>
      <c r="C2106" s="8">
        <v>108.199997</v>
      </c>
      <c r="D2106" s="8">
        <v>106.08000199999999</v>
      </c>
      <c r="E2106" s="8">
        <v>106.269997</v>
      </c>
      <c r="F2106" s="8">
        <v>102.54637099999999</v>
      </c>
      <c r="G2106" s="8">
        <v>56004000</v>
      </c>
    </row>
    <row r="2107" spans="1:7" ht="20" customHeight="1">
      <c r="A2107" s="6" t="s">
        <v>2112</v>
      </c>
      <c r="B2107" s="7">
        <v>106.300003</v>
      </c>
      <c r="C2107" s="8">
        <v>108.139999</v>
      </c>
      <c r="D2107" s="8">
        <v>106.129997</v>
      </c>
      <c r="E2107" s="8">
        <v>107.970001</v>
      </c>
      <c r="F2107" s="8">
        <v>104.186806</v>
      </c>
      <c r="G2107" s="8">
        <v>29707000</v>
      </c>
    </row>
    <row r="2108" spans="1:7" ht="20" customHeight="1">
      <c r="A2108" s="6" t="s">
        <v>2113</v>
      </c>
      <c r="B2108" s="7">
        <v>108.57</v>
      </c>
      <c r="C2108" s="8">
        <v>108.82</v>
      </c>
      <c r="D2108" s="8">
        <v>107.260002</v>
      </c>
      <c r="E2108" s="8">
        <v>107.660004</v>
      </c>
      <c r="F2108" s="8">
        <v>103.88767199999999</v>
      </c>
      <c r="G2108" s="8">
        <v>26316600</v>
      </c>
    </row>
    <row r="2109" spans="1:7" ht="20" customHeight="1">
      <c r="A2109" s="6" t="s">
        <v>2114</v>
      </c>
      <c r="B2109" s="7">
        <v>107.959999</v>
      </c>
      <c r="C2109" s="8">
        <v>111.150002</v>
      </c>
      <c r="D2109" s="8">
        <v>107.599998</v>
      </c>
      <c r="E2109" s="8">
        <v>110.83000199999999</v>
      </c>
      <c r="F2109" s="8">
        <v>106.946594</v>
      </c>
      <c r="G2109" s="8">
        <v>30702100</v>
      </c>
    </row>
    <row r="2110" spans="1:7" ht="20" customHeight="1">
      <c r="A2110" s="6" t="s">
        <v>2115</v>
      </c>
      <c r="B2110" s="7">
        <v>110.739998</v>
      </c>
      <c r="C2110" s="8">
        <v>111</v>
      </c>
      <c r="D2110" s="8">
        <v>109.5</v>
      </c>
      <c r="E2110" s="8">
        <v>109.620003</v>
      </c>
      <c r="F2110" s="8">
        <v>105.778992</v>
      </c>
      <c r="G2110" s="8">
        <v>31372100</v>
      </c>
    </row>
    <row r="2111" spans="1:7" ht="20" customHeight="1">
      <c r="A2111" s="6" t="s">
        <v>2116</v>
      </c>
      <c r="B2111" s="7">
        <v>110.18</v>
      </c>
      <c r="C2111" s="8">
        <v>110.18</v>
      </c>
      <c r="D2111" s="8">
        <v>106.139999</v>
      </c>
      <c r="E2111" s="8">
        <v>107.68</v>
      </c>
      <c r="F2111" s="8">
        <v>103.90696699999999</v>
      </c>
      <c r="G2111" s="8">
        <v>37005300</v>
      </c>
    </row>
    <row r="2112" spans="1:7" ht="20" customHeight="1">
      <c r="A2112" s="6" t="s">
        <v>2117</v>
      </c>
      <c r="B2112" s="7">
        <v>107.19000200000001</v>
      </c>
      <c r="C2112" s="8">
        <v>107.529999</v>
      </c>
      <c r="D2112" s="8">
        <v>104.760002</v>
      </c>
      <c r="E2112" s="8">
        <v>105.370003</v>
      </c>
      <c r="F2112" s="8">
        <v>101.67791699999999</v>
      </c>
      <c r="G2112" s="8">
        <v>34668300</v>
      </c>
    </row>
    <row r="2113" spans="1:7" ht="20" customHeight="1">
      <c r="A2113" s="6" t="s">
        <v>2118</v>
      </c>
      <c r="B2113" s="7">
        <v>106.489998</v>
      </c>
      <c r="C2113" s="8">
        <v>106.720001</v>
      </c>
      <c r="D2113" s="8">
        <v>105.379997</v>
      </c>
      <c r="E2113" s="8">
        <v>106.08000199999999</v>
      </c>
      <c r="F2113" s="8">
        <v>102.36303700000001</v>
      </c>
      <c r="G2113" s="8">
        <v>27655200</v>
      </c>
    </row>
    <row r="2114" spans="1:7" ht="20" customHeight="1">
      <c r="A2114" s="6" t="s">
        <v>2119</v>
      </c>
      <c r="B2114" s="7">
        <v>106.029999</v>
      </c>
      <c r="C2114" s="8">
        <v>106.449997</v>
      </c>
      <c r="D2114" s="8">
        <v>105.41999800000001</v>
      </c>
      <c r="E2114" s="8">
        <v>106.279999</v>
      </c>
      <c r="F2114" s="8">
        <v>102.55603000000001</v>
      </c>
      <c r="G2114" s="8">
        <v>23628700</v>
      </c>
    </row>
    <row r="2115" spans="1:7" ht="20" customHeight="1">
      <c r="A2115" s="6" t="s">
        <v>2120</v>
      </c>
      <c r="B2115" s="7">
        <v>105.400002</v>
      </c>
      <c r="C2115" s="8">
        <v>108.089996</v>
      </c>
      <c r="D2115" s="8">
        <v>104.839996</v>
      </c>
      <c r="E2115" s="8">
        <v>107.57</v>
      </c>
      <c r="F2115" s="8">
        <v>103.800819</v>
      </c>
      <c r="G2115" s="8">
        <v>26104300</v>
      </c>
    </row>
    <row r="2116" spans="1:7" ht="20" customHeight="1">
      <c r="A2116" s="6" t="s">
        <v>2121</v>
      </c>
      <c r="B2116" s="7">
        <v>107.800003</v>
      </c>
      <c r="C2116" s="8">
        <v>108.050003</v>
      </c>
      <c r="D2116" s="8">
        <v>106.82</v>
      </c>
      <c r="E2116" s="8">
        <v>108.040001</v>
      </c>
      <c r="F2116" s="8">
        <v>104.254356</v>
      </c>
      <c r="G2116" s="8">
        <v>18659600</v>
      </c>
    </row>
    <row r="2117" spans="1:7" ht="20" customHeight="1">
      <c r="A2117" s="6" t="s">
        <v>2122</v>
      </c>
      <c r="B2117" s="7">
        <v>108.120003</v>
      </c>
      <c r="C2117" s="8">
        <v>108.41999800000001</v>
      </c>
      <c r="D2117" s="8">
        <v>107.55999799999999</v>
      </c>
      <c r="E2117" s="8">
        <v>108.129997</v>
      </c>
      <c r="F2117" s="8">
        <v>104.341194</v>
      </c>
      <c r="G2117" s="8">
        <v>20265900</v>
      </c>
    </row>
    <row r="2118" spans="1:7" ht="20" customHeight="1">
      <c r="A2118" s="6" t="s">
        <v>2123</v>
      </c>
      <c r="B2118" s="7">
        <v>108.55999799999999</v>
      </c>
      <c r="C2118" s="8">
        <v>109.099998</v>
      </c>
      <c r="D2118" s="8">
        <v>108.16999800000001</v>
      </c>
      <c r="E2118" s="8">
        <v>108.879997</v>
      </c>
      <c r="F2118" s="8">
        <v>105.064926</v>
      </c>
      <c r="G2118" s="8">
        <v>16080200</v>
      </c>
    </row>
    <row r="2119" spans="1:7" ht="20" customHeight="1">
      <c r="A2119" s="6" t="s">
        <v>2124</v>
      </c>
      <c r="B2119" s="7">
        <v>109.33000199999999</v>
      </c>
      <c r="C2119" s="8">
        <v>109.75</v>
      </c>
      <c r="D2119" s="8">
        <v>108.760002</v>
      </c>
      <c r="E2119" s="8">
        <v>109.489998</v>
      </c>
      <c r="F2119" s="8">
        <v>105.653549</v>
      </c>
      <c r="G2119" s="8">
        <v>15487500</v>
      </c>
    </row>
    <row r="2120" spans="1:7" ht="20" customHeight="1">
      <c r="A2120" s="6" t="s">
        <v>2125</v>
      </c>
      <c r="B2120" s="7">
        <v>109.709999</v>
      </c>
      <c r="C2120" s="8">
        <v>110.160004</v>
      </c>
      <c r="D2120" s="8">
        <v>109.599998</v>
      </c>
      <c r="E2120" s="8">
        <v>109.66999800000001</v>
      </c>
      <c r="F2120" s="8">
        <v>105.82724</v>
      </c>
      <c r="G2120" s="8">
        <v>13677200</v>
      </c>
    </row>
    <row r="2121" spans="1:7" ht="20" customHeight="1">
      <c r="A2121" s="6" t="s">
        <v>2126</v>
      </c>
      <c r="B2121" s="7">
        <v>109.41999800000001</v>
      </c>
      <c r="C2121" s="8">
        <v>109.69000200000001</v>
      </c>
      <c r="D2121" s="8">
        <v>108.379997</v>
      </c>
      <c r="E2121" s="8">
        <v>109</v>
      </c>
      <c r="F2121" s="8">
        <v>105.180717</v>
      </c>
      <c r="G2121" s="8">
        <v>18183700</v>
      </c>
    </row>
    <row r="2122" spans="1:7" ht="20" customHeight="1">
      <c r="A2122" s="6" t="s">
        <v>2127</v>
      </c>
      <c r="B2122" s="7">
        <v>109.239998</v>
      </c>
      <c r="C2122" s="8">
        <v>109.58000199999999</v>
      </c>
      <c r="D2122" s="8">
        <v>108.099998</v>
      </c>
      <c r="E2122" s="8">
        <v>108.209999</v>
      </c>
      <c r="F2122" s="8">
        <v>104.418396</v>
      </c>
      <c r="G2122" s="8">
        <v>18472500</v>
      </c>
    </row>
    <row r="2123" spans="1:7" ht="20" customHeight="1">
      <c r="A2123" s="6" t="s">
        <v>2128</v>
      </c>
      <c r="B2123" s="7">
        <v>108.55999799999999</v>
      </c>
      <c r="C2123" s="8">
        <v>109.75</v>
      </c>
      <c r="D2123" s="8">
        <v>108.040001</v>
      </c>
      <c r="E2123" s="8">
        <v>109.55999799999999</v>
      </c>
      <c r="F2123" s="8">
        <v>105.72110000000001</v>
      </c>
      <c r="G2123" s="8">
        <v>16788300</v>
      </c>
    </row>
    <row r="2124" spans="1:7" ht="20" customHeight="1">
      <c r="A2124" s="6" t="s">
        <v>2129</v>
      </c>
      <c r="B2124" s="7">
        <v>108.489998</v>
      </c>
      <c r="C2124" s="8">
        <v>108.989998</v>
      </c>
      <c r="D2124" s="8">
        <v>106.82</v>
      </c>
      <c r="E2124" s="8">
        <v>107.660004</v>
      </c>
      <c r="F2124" s="8">
        <v>104.28746</v>
      </c>
      <c r="G2124" s="8">
        <v>29982800</v>
      </c>
    </row>
    <row r="2125" spans="1:7" ht="20" customHeight="1">
      <c r="A2125" s="6" t="s">
        <v>2130</v>
      </c>
      <c r="B2125" s="7">
        <v>108.300003</v>
      </c>
      <c r="C2125" s="8">
        <v>108.860001</v>
      </c>
      <c r="D2125" s="8">
        <v>107.300003</v>
      </c>
      <c r="E2125" s="8">
        <v>107.639999</v>
      </c>
      <c r="F2125" s="8">
        <v>104.268089</v>
      </c>
      <c r="G2125" s="8">
        <v>21384300</v>
      </c>
    </row>
    <row r="2126" spans="1:7" ht="20" customHeight="1">
      <c r="A2126" s="6" t="s">
        <v>2131</v>
      </c>
      <c r="B2126" s="7">
        <v>107.360001</v>
      </c>
      <c r="C2126" s="8">
        <v>107.900002</v>
      </c>
      <c r="D2126" s="8">
        <v>106.69000200000001</v>
      </c>
      <c r="E2126" s="8">
        <v>107.58000199999999</v>
      </c>
      <c r="F2126" s="8">
        <v>104.209976</v>
      </c>
      <c r="G2126" s="8">
        <v>18061500</v>
      </c>
    </row>
    <row r="2127" spans="1:7" ht="20" customHeight="1">
      <c r="A2127" s="6" t="s">
        <v>2132</v>
      </c>
      <c r="B2127" s="7">
        <v>107.510002</v>
      </c>
      <c r="C2127" s="8">
        <v>107.900002</v>
      </c>
      <c r="D2127" s="8">
        <v>106.480003</v>
      </c>
      <c r="E2127" s="8">
        <v>106.870003</v>
      </c>
      <c r="F2127" s="8">
        <v>103.522209</v>
      </c>
      <c r="G2127" s="8">
        <v>17914200</v>
      </c>
    </row>
    <row r="2128" spans="1:7" ht="20" customHeight="1">
      <c r="A2128" s="6" t="s">
        <v>2133</v>
      </c>
      <c r="B2128" s="7">
        <v>106.91999800000001</v>
      </c>
      <c r="C2128" s="8">
        <v>107.349998</v>
      </c>
      <c r="D2128" s="8">
        <v>105.849998</v>
      </c>
      <c r="E2128" s="8">
        <v>105.980003</v>
      </c>
      <c r="F2128" s="8">
        <v>102.66010300000001</v>
      </c>
      <c r="G2128" s="8">
        <v>22881900</v>
      </c>
    </row>
    <row r="2129" spans="1:7" ht="20" customHeight="1">
      <c r="A2129" s="6" t="s">
        <v>2134</v>
      </c>
      <c r="B2129" s="7">
        <v>105.849998</v>
      </c>
      <c r="C2129" s="8">
        <v>107.339996</v>
      </c>
      <c r="D2129" s="8">
        <v>105.779999</v>
      </c>
      <c r="E2129" s="8">
        <v>107.05999799999999</v>
      </c>
      <c r="F2129" s="8">
        <v>103.706261</v>
      </c>
      <c r="G2129" s="8">
        <v>18000600</v>
      </c>
    </row>
    <row r="2130" spans="1:7" ht="20" customHeight="1">
      <c r="A2130" s="6" t="s">
        <v>2135</v>
      </c>
      <c r="B2130" s="7">
        <v>107.150002</v>
      </c>
      <c r="C2130" s="8">
        <v>108.18</v>
      </c>
      <c r="D2130" s="8">
        <v>106.870003</v>
      </c>
      <c r="E2130" s="8">
        <v>107.55999799999999</v>
      </c>
      <c r="F2130" s="8">
        <v>104.19059799999999</v>
      </c>
      <c r="G2130" s="8">
        <v>18167700</v>
      </c>
    </row>
    <row r="2131" spans="1:7" ht="20" customHeight="1">
      <c r="A2131" s="6" t="s">
        <v>2136</v>
      </c>
      <c r="B2131" s="7">
        <v>107.66999800000001</v>
      </c>
      <c r="C2131" s="8">
        <v>108.55999799999999</v>
      </c>
      <c r="D2131" s="8">
        <v>107.55999799999999</v>
      </c>
      <c r="E2131" s="8">
        <v>108.400002</v>
      </c>
      <c r="F2131" s="8">
        <v>105.00427999999999</v>
      </c>
      <c r="G2131" s="8">
        <v>17234000</v>
      </c>
    </row>
    <row r="2132" spans="1:7" ht="20" customHeight="1">
      <c r="A2132" s="6" t="s">
        <v>2137</v>
      </c>
      <c r="B2132" s="7">
        <v>109.269997</v>
      </c>
      <c r="C2132" s="8">
        <v>109.639999</v>
      </c>
      <c r="D2132" s="8">
        <v>108.510002</v>
      </c>
      <c r="E2132" s="8">
        <v>109.599998</v>
      </c>
      <c r="F2132" s="8">
        <v>106.16667200000001</v>
      </c>
      <c r="G2132" s="8">
        <v>19662300</v>
      </c>
    </row>
    <row r="2133" spans="1:7" ht="20" customHeight="1">
      <c r="A2133" s="6" t="s">
        <v>2138</v>
      </c>
      <c r="B2133" s="7">
        <v>109.94000200000001</v>
      </c>
      <c r="C2133" s="8">
        <v>110.5</v>
      </c>
      <c r="D2133" s="8">
        <v>109.790001</v>
      </c>
      <c r="E2133" s="8">
        <v>110.260002</v>
      </c>
      <c r="F2133" s="8">
        <v>106.806015</v>
      </c>
      <c r="G2133" s="8">
        <v>19151500</v>
      </c>
    </row>
    <row r="2134" spans="1:7" ht="20" customHeight="1">
      <c r="A2134" s="6" t="s">
        <v>2139</v>
      </c>
      <c r="B2134" s="7">
        <v>110.449997</v>
      </c>
      <c r="C2134" s="8">
        <v>112.029999</v>
      </c>
      <c r="D2134" s="8">
        <v>110.269997</v>
      </c>
      <c r="E2134" s="8">
        <v>112.019997</v>
      </c>
      <c r="F2134" s="8">
        <v>108.51088</v>
      </c>
      <c r="G2134" s="8">
        <v>20818000</v>
      </c>
    </row>
    <row r="2135" spans="1:7" ht="20" customHeight="1">
      <c r="A2135" s="6" t="s">
        <v>2140</v>
      </c>
      <c r="B2135" s="7">
        <v>111.66999800000001</v>
      </c>
      <c r="C2135" s="8">
        <v>112.610001</v>
      </c>
      <c r="D2135" s="8">
        <v>111.44000200000001</v>
      </c>
      <c r="E2135" s="8">
        <v>111.949997</v>
      </c>
      <c r="F2135" s="8">
        <v>108.44306899999999</v>
      </c>
      <c r="G2135" s="8">
        <v>22798700</v>
      </c>
    </row>
    <row r="2136" spans="1:7" ht="20" customHeight="1">
      <c r="A2136" s="6" t="s">
        <v>2141</v>
      </c>
      <c r="B2136" s="7">
        <v>111.69000200000001</v>
      </c>
      <c r="C2136" s="8">
        <v>112.779999</v>
      </c>
      <c r="D2136" s="8">
        <v>111.519997</v>
      </c>
      <c r="E2136" s="8">
        <v>112.33000199999999</v>
      </c>
      <c r="F2136" s="8">
        <v>108.811172</v>
      </c>
      <c r="G2136" s="8">
        <v>23222700</v>
      </c>
    </row>
    <row r="2137" spans="1:7" ht="20" customHeight="1">
      <c r="A2137" s="6" t="s">
        <v>2142</v>
      </c>
      <c r="B2137" s="7">
        <v>110.849998</v>
      </c>
      <c r="C2137" s="8">
        <v>111.959999</v>
      </c>
      <c r="D2137" s="8">
        <v>110.220001</v>
      </c>
      <c r="E2137" s="8">
        <v>111.709999</v>
      </c>
      <c r="F2137" s="8">
        <v>108.210587</v>
      </c>
      <c r="G2137" s="8">
        <v>22634600</v>
      </c>
    </row>
    <row r="2138" spans="1:7" ht="20" customHeight="1">
      <c r="A2138" s="6" t="s">
        <v>2143</v>
      </c>
      <c r="B2138" s="7">
        <v>111.010002</v>
      </c>
      <c r="C2138" s="8">
        <v>111.41999800000001</v>
      </c>
      <c r="D2138" s="8">
        <v>108.099998</v>
      </c>
      <c r="E2138" s="8">
        <v>108.489998</v>
      </c>
      <c r="F2138" s="8">
        <v>105.091461</v>
      </c>
      <c r="G2138" s="8">
        <v>32872400</v>
      </c>
    </row>
    <row r="2139" spans="1:7" ht="20" customHeight="1">
      <c r="A2139" s="6" t="s">
        <v>2144</v>
      </c>
      <c r="B2139" s="7">
        <v>108.25</v>
      </c>
      <c r="C2139" s="8">
        <v>108.989998</v>
      </c>
      <c r="D2139" s="8">
        <v>107.510002</v>
      </c>
      <c r="E2139" s="8">
        <v>108.739998</v>
      </c>
      <c r="F2139" s="8">
        <v>105.333626</v>
      </c>
      <c r="G2139" s="8">
        <v>23477600</v>
      </c>
    </row>
    <row r="2140" spans="1:7" ht="20" customHeight="1">
      <c r="A2140" s="6" t="s">
        <v>2145</v>
      </c>
      <c r="B2140" s="7">
        <v>108.230003</v>
      </c>
      <c r="C2140" s="8">
        <v>108.720001</v>
      </c>
      <c r="D2140" s="8">
        <v>107.230003</v>
      </c>
      <c r="E2140" s="8">
        <v>108.209999</v>
      </c>
      <c r="F2140" s="8">
        <v>104.82023599999999</v>
      </c>
      <c r="G2140" s="8">
        <v>22498600</v>
      </c>
    </row>
    <row r="2141" spans="1:7" ht="20" customHeight="1">
      <c r="A2141" s="6" t="s">
        <v>2146</v>
      </c>
      <c r="B2141" s="7">
        <v>108.839996</v>
      </c>
      <c r="C2141" s="8">
        <v>109.639999</v>
      </c>
      <c r="D2141" s="8">
        <v>108.360001</v>
      </c>
      <c r="E2141" s="8">
        <v>109.379997</v>
      </c>
      <c r="F2141" s="8">
        <v>105.95358299999999</v>
      </c>
      <c r="G2141" s="8">
        <v>20727900</v>
      </c>
    </row>
    <row r="2142" spans="1:7" ht="20" customHeight="1">
      <c r="A2142" s="6" t="s">
        <v>2147</v>
      </c>
      <c r="B2142" s="7">
        <v>108.900002</v>
      </c>
      <c r="C2142" s="8">
        <v>111.589996</v>
      </c>
      <c r="D2142" s="8">
        <v>108.889999</v>
      </c>
      <c r="E2142" s="8">
        <v>111.239998</v>
      </c>
      <c r="F2142" s="8">
        <v>107.755302</v>
      </c>
      <c r="G2142" s="8">
        <v>24301800</v>
      </c>
    </row>
    <row r="2143" spans="1:7" ht="20" customHeight="1">
      <c r="A2143" s="6" t="s">
        <v>2148</v>
      </c>
      <c r="B2143" s="7">
        <v>111.43</v>
      </c>
      <c r="C2143" s="8">
        <v>111.849998</v>
      </c>
      <c r="D2143" s="8">
        <v>110.510002</v>
      </c>
      <c r="E2143" s="8">
        <v>111.709999</v>
      </c>
      <c r="F2143" s="8">
        <v>108.210587</v>
      </c>
      <c r="G2143" s="8">
        <v>18891100</v>
      </c>
    </row>
    <row r="2144" spans="1:7" ht="20" customHeight="1">
      <c r="A2144" s="6" t="s">
        <v>2149</v>
      </c>
      <c r="B2144" s="7">
        <v>112.120003</v>
      </c>
      <c r="C2144" s="8">
        <v>113.730003</v>
      </c>
      <c r="D2144" s="8">
        <v>112.120003</v>
      </c>
      <c r="E2144" s="8">
        <v>112.910004</v>
      </c>
      <c r="F2144" s="8">
        <v>109.373001</v>
      </c>
      <c r="G2144" s="8">
        <v>26055600</v>
      </c>
    </row>
    <row r="2145" spans="1:7" ht="20" customHeight="1">
      <c r="A2145" s="6" t="s">
        <v>2150</v>
      </c>
      <c r="B2145" s="7">
        <v>113.360001</v>
      </c>
      <c r="C2145" s="8">
        <v>113.730003</v>
      </c>
      <c r="D2145" s="8">
        <v>112.44000200000001</v>
      </c>
      <c r="E2145" s="8">
        <v>113.370003</v>
      </c>
      <c r="F2145" s="8">
        <v>109.81858800000001</v>
      </c>
      <c r="G2145" s="8">
        <v>19122300</v>
      </c>
    </row>
    <row r="2146" spans="1:7" ht="20" customHeight="1">
      <c r="A2146" s="6" t="s">
        <v>2151</v>
      </c>
      <c r="B2146" s="7">
        <v>113.69000200000001</v>
      </c>
      <c r="C2146" s="8">
        <v>113.699997</v>
      </c>
      <c r="D2146" s="8">
        <v>111.860001</v>
      </c>
      <c r="E2146" s="8">
        <v>112.139999</v>
      </c>
      <c r="F2146" s="8">
        <v>108.627121</v>
      </c>
      <c r="G2146" s="8">
        <v>20736500</v>
      </c>
    </row>
    <row r="2147" spans="1:7" ht="20" customHeight="1">
      <c r="A2147" s="6" t="s">
        <v>2152</v>
      </c>
      <c r="B2147" s="7">
        <v>112.19000200000001</v>
      </c>
      <c r="C2147" s="8">
        <v>113.699997</v>
      </c>
      <c r="D2147" s="8">
        <v>111.720001</v>
      </c>
      <c r="E2147" s="8">
        <v>113.209999</v>
      </c>
      <c r="F2147" s="8">
        <v>109.663589</v>
      </c>
      <c r="G2147" s="8">
        <v>22170900</v>
      </c>
    </row>
    <row r="2148" spans="1:7" ht="20" customHeight="1">
      <c r="A2148" s="6" t="s">
        <v>2153</v>
      </c>
      <c r="B2148" s="7">
        <v>113.050003</v>
      </c>
      <c r="C2148" s="8">
        <v>113.32</v>
      </c>
      <c r="D2148" s="8">
        <v>111.040001</v>
      </c>
      <c r="E2148" s="8">
        <v>111.699997</v>
      </c>
      <c r="F2148" s="8">
        <v>108.20089</v>
      </c>
      <c r="G2148" s="8">
        <v>21728400</v>
      </c>
    </row>
    <row r="2149" spans="1:7" ht="20" customHeight="1">
      <c r="A2149" s="6" t="s">
        <v>2154</v>
      </c>
      <c r="B2149" s="7">
        <v>112.279999</v>
      </c>
      <c r="C2149" s="8">
        <v>113.800003</v>
      </c>
      <c r="D2149" s="8">
        <v>111.93</v>
      </c>
      <c r="E2149" s="8">
        <v>113.57</v>
      </c>
      <c r="F2149" s="8">
        <v>110.012314</v>
      </c>
      <c r="G2149" s="8">
        <v>23714500</v>
      </c>
    </row>
    <row r="2150" spans="1:7" ht="20" customHeight="1">
      <c r="A2150" s="6" t="s">
        <v>2155</v>
      </c>
      <c r="B2150" s="7">
        <v>114</v>
      </c>
      <c r="C2150" s="8">
        <v>115.290001</v>
      </c>
      <c r="D2150" s="8">
        <v>113.510002</v>
      </c>
      <c r="E2150" s="8">
        <v>114.260002</v>
      </c>
      <c r="F2150" s="8">
        <v>110.680717</v>
      </c>
      <c r="G2150" s="8">
        <v>71229700</v>
      </c>
    </row>
    <row r="2151" spans="1:7" ht="20" customHeight="1">
      <c r="A2151" s="6" t="s">
        <v>2156</v>
      </c>
      <c r="B2151" s="7">
        <v>113.029999</v>
      </c>
      <c r="C2151" s="8">
        <v>114.900002</v>
      </c>
      <c r="D2151" s="8">
        <v>112.220001</v>
      </c>
      <c r="E2151" s="8">
        <v>114.66999800000001</v>
      </c>
      <c r="F2151" s="8">
        <v>111.077866</v>
      </c>
      <c r="G2151" s="8">
        <v>27334500</v>
      </c>
    </row>
    <row r="2152" spans="1:7" ht="20" customHeight="1">
      <c r="A2152" s="6" t="s">
        <v>2157</v>
      </c>
      <c r="B2152" s="7">
        <v>114.800003</v>
      </c>
      <c r="C2152" s="8">
        <v>115.099998</v>
      </c>
      <c r="D2152" s="8">
        <v>113.75</v>
      </c>
      <c r="E2152" s="8">
        <v>114.449997</v>
      </c>
      <c r="F2152" s="8">
        <v>110.864746</v>
      </c>
      <c r="G2152" s="8">
        <v>22668000</v>
      </c>
    </row>
    <row r="2153" spans="1:7" ht="20" customHeight="1">
      <c r="A2153" s="6" t="s">
        <v>2158</v>
      </c>
      <c r="B2153" s="7">
        <v>114.470001</v>
      </c>
      <c r="C2153" s="8">
        <v>115.05999799999999</v>
      </c>
      <c r="D2153" s="8">
        <v>113.739998</v>
      </c>
      <c r="E2153" s="8">
        <v>113.980003</v>
      </c>
      <c r="F2153" s="8">
        <v>110.409492</v>
      </c>
      <c r="G2153" s="8">
        <v>19352000</v>
      </c>
    </row>
    <row r="2154" spans="1:7" ht="20" customHeight="1">
      <c r="A2154" s="6" t="s">
        <v>2159</v>
      </c>
      <c r="B2154" s="7">
        <v>114.779999</v>
      </c>
      <c r="C2154" s="8">
        <v>114.910004</v>
      </c>
      <c r="D2154" s="8">
        <v>114.199997</v>
      </c>
      <c r="E2154" s="8">
        <v>114.410004</v>
      </c>
      <c r="F2154" s="8">
        <v>110.826019</v>
      </c>
      <c r="G2154" s="8">
        <v>19091300</v>
      </c>
    </row>
    <row r="2155" spans="1:7" ht="20" customHeight="1">
      <c r="A2155" s="6" t="s">
        <v>2160</v>
      </c>
      <c r="B2155" s="7">
        <v>114.19000200000001</v>
      </c>
      <c r="C2155" s="8">
        <v>114.57</v>
      </c>
      <c r="D2155" s="8">
        <v>113.68</v>
      </c>
      <c r="E2155" s="8">
        <v>114.370003</v>
      </c>
      <c r="F2155" s="8">
        <v>110.787262</v>
      </c>
      <c r="G2155" s="8">
        <v>21647800</v>
      </c>
    </row>
    <row r="2156" spans="1:7" ht="20" customHeight="1">
      <c r="A2156" s="6" t="s">
        <v>2161</v>
      </c>
      <c r="B2156" s="7">
        <v>114.75</v>
      </c>
      <c r="C2156" s="8">
        <v>115.68</v>
      </c>
      <c r="D2156" s="8">
        <v>114.730003</v>
      </c>
      <c r="E2156" s="8">
        <v>115.610001</v>
      </c>
      <c r="F2156" s="8">
        <v>111.98841899999999</v>
      </c>
      <c r="G2156" s="8">
        <v>18883100</v>
      </c>
    </row>
    <row r="2157" spans="1:7" ht="20" customHeight="1">
      <c r="A2157" s="6" t="s">
        <v>2162</v>
      </c>
      <c r="B2157" s="7">
        <v>115.300003</v>
      </c>
      <c r="C2157" s="8">
        <v>115.839996</v>
      </c>
      <c r="D2157" s="8">
        <v>114.44000200000001</v>
      </c>
      <c r="E2157" s="8">
        <v>115.150002</v>
      </c>
      <c r="F2157" s="8">
        <v>111.542839</v>
      </c>
      <c r="G2157" s="8">
        <v>20787200</v>
      </c>
    </row>
    <row r="2158" spans="1:7" ht="20" customHeight="1">
      <c r="A2158" s="6" t="s">
        <v>2163</v>
      </c>
      <c r="B2158" s="7">
        <v>115.41999800000001</v>
      </c>
      <c r="C2158" s="8">
        <v>116.18</v>
      </c>
      <c r="D2158" s="8">
        <v>114.93</v>
      </c>
      <c r="E2158" s="8">
        <v>115.16999800000001</v>
      </c>
      <c r="F2158" s="8">
        <v>111.562202</v>
      </c>
      <c r="G2158" s="8">
        <v>16648000</v>
      </c>
    </row>
    <row r="2159" spans="1:7" ht="20" customHeight="1">
      <c r="A2159" s="6" t="s">
        <v>2164</v>
      </c>
      <c r="B2159" s="7">
        <v>114.610001</v>
      </c>
      <c r="C2159" s="8">
        <v>114.760002</v>
      </c>
      <c r="D2159" s="8">
        <v>111.629997</v>
      </c>
      <c r="E2159" s="8">
        <v>112.790001</v>
      </c>
      <c r="F2159" s="8">
        <v>109.25675200000001</v>
      </c>
      <c r="G2159" s="8">
        <v>34821700</v>
      </c>
    </row>
    <row r="2160" spans="1:7" ht="20" customHeight="1">
      <c r="A2160" s="6" t="s">
        <v>2165</v>
      </c>
      <c r="B2160" s="7">
        <v>112.629997</v>
      </c>
      <c r="C2160" s="8">
        <v>113.16999800000001</v>
      </c>
      <c r="D2160" s="8">
        <v>110.639999</v>
      </c>
      <c r="E2160" s="8">
        <v>112.129997</v>
      </c>
      <c r="F2160" s="8">
        <v>108.617439</v>
      </c>
      <c r="G2160" s="8">
        <v>29068900</v>
      </c>
    </row>
    <row r="2161" spans="1:7" ht="20" customHeight="1">
      <c r="A2161" s="6" t="s">
        <v>2166</v>
      </c>
      <c r="B2161" s="7">
        <v>111.660004</v>
      </c>
      <c r="C2161" s="8">
        <v>112.029999</v>
      </c>
      <c r="D2161" s="8">
        <v>109.339996</v>
      </c>
      <c r="E2161" s="8">
        <v>110.849998</v>
      </c>
      <c r="F2161" s="8">
        <v>107.377533</v>
      </c>
      <c r="G2161" s="8">
        <v>29640600</v>
      </c>
    </row>
    <row r="2162" spans="1:7" ht="20" customHeight="1">
      <c r="A2162" s="6" t="s">
        <v>2167</v>
      </c>
      <c r="B2162" s="7">
        <v>111.139999</v>
      </c>
      <c r="C2162" s="8">
        <v>113.08000199999999</v>
      </c>
      <c r="D2162" s="8">
        <v>110.800003</v>
      </c>
      <c r="E2162" s="8">
        <v>112.260002</v>
      </c>
      <c r="F2162" s="8">
        <v>108.743362</v>
      </c>
      <c r="G2162" s="8">
        <v>26198600</v>
      </c>
    </row>
    <row r="2163" spans="1:7" ht="20" customHeight="1">
      <c r="A2163" s="6" t="s">
        <v>2168</v>
      </c>
      <c r="B2163" s="7">
        <v>111.239998</v>
      </c>
      <c r="C2163" s="8">
        <v>111.5</v>
      </c>
      <c r="D2163" s="8">
        <v>105.790001</v>
      </c>
      <c r="E2163" s="8">
        <v>106.160004</v>
      </c>
      <c r="F2163" s="8">
        <v>102.834457</v>
      </c>
      <c r="G2163" s="8">
        <v>61376300</v>
      </c>
    </row>
    <row r="2164" spans="1:7" ht="20" customHeight="1">
      <c r="A2164" s="6" t="s">
        <v>2169</v>
      </c>
      <c r="B2164" s="7">
        <v>105.349998</v>
      </c>
      <c r="C2164" s="8">
        <v>108.93</v>
      </c>
      <c r="D2164" s="8">
        <v>104.199997</v>
      </c>
      <c r="E2164" s="8">
        <v>105.910004</v>
      </c>
      <c r="F2164" s="8">
        <v>102.592285</v>
      </c>
      <c r="G2164" s="8">
        <v>63904300</v>
      </c>
    </row>
    <row r="2165" spans="1:7" ht="20" customHeight="1">
      <c r="A2165" s="6" t="s">
        <v>2170</v>
      </c>
      <c r="B2165" s="7">
        <v>109.010002</v>
      </c>
      <c r="C2165" s="8">
        <v>111.239998</v>
      </c>
      <c r="D2165" s="8">
        <v>107.120003</v>
      </c>
      <c r="E2165" s="8">
        <v>109.57</v>
      </c>
      <c r="F2165" s="8">
        <v>106.13763400000001</v>
      </c>
      <c r="G2165" s="8">
        <v>47742100</v>
      </c>
    </row>
    <row r="2166" spans="1:7" ht="20" customHeight="1">
      <c r="A2166" s="6" t="s">
        <v>2171</v>
      </c>
      <c r="B2166" s="7">
        <v>108.910004</v>
      </c>
      <c r="C2166" s="8">
        <v>109.480003</v>
      </c>
      <c r="D2166" s="8">
        <v>106.949997</v>
      </c>
      <c r="E2166" s="8">
        <v>107.599998</v>
      </c>
      <c r="F2166" s="8">
        <v>104.229332</v>
      </c>
      <c r="G2166" s="8">
        <v>32068100</v>
      </c>
    </row>
    <row r="2167" spans="1:7" ht="20" customHeight="1">
      <c r="A2167" s="6" t="s">
        <v>2172</v>
      </c>
      <c r="B2167" s="7">
        <v>109.540001</v>
      </c>
      <c r="C2167" s="8">
        <v>111.410004</v>
      </c>
      <c r="D2167" s="8">
        <v>108.949997</v>
      </c>
      <c r="E2167" s="8">
        <v>111</v>
      </c>
      <c r="F2167" s="8">
        <v>107.522835</v>
      </c>
      <c r="G2167" s="8">
        <v>31610200</v>
      </c>
    </row>
    <row r="2168" spans="1:7" ht="20" customHeight="1">
      <c r="A2168" s="6" t="s">
        <v>2173</v>
      </c>
      <c r="B2168" s="7">
        <v>111.68</v>
      </c>
      <c r="C2168" s="8">
        <v>111.80999799999999</v>
      </c>
      <c r="D2168" s="8">
        <v>109.550003</v>
      </c>
      <c r="E2168" s="8">
        <v>110.709999</v>
      </c>
      <c r="F2168" s="8">
        <v>107.24189800000001</v>
      </c>
      <c r="G2168" s="8">
        <v>26548200</v>
      </c>
    </row>
    <row r="2169" spans="1:7" ht="20" customHeight="1">
      <c r="A2169" s="6" t="s">
        <v>2174</v>
      </c>
      <c r="B2169" s="7">
        <v>110.099998</v>
      </c>
      <c r="C2169" s="8">
        <v>110.529999</v>
      </c>
      <c r="D2169" s="8">
        <v>107.83000199999999</v>
      </c>
      <c r="E2169" s="8">
        <v>108.5</v>
      </c>
      <c r="F2169" s="8">
        <v>105.10114299999999</v>
      </c>
      <c r="G2169" s="8">
        <v>32506200</v>
      </c>
    </row>
    <row r="2170" spans="1:7" ht="20" customHeight="1">
      <c r="A2170" s="6" t="s">
        <v>2175</v>
      </c>
      <c r="B2170" s="7">
        <v>108.93</v>
      </c>
      <c r="C2170" s="8">
        <v>110.860001</v>
      </c>
      <c r="D2170" s="8">
        <v>108.209999</v>
      </c>
      <c r="E2170" s="8">
        <v>108.660004</v>
      </c>
      <c r="F2170" s="8">
        <v>105.256142</v>
      </c>
      <c r="G2170" s="8">
        <v>32785500</v>
      </c>
    </row>
    <row r="2171" spans="1:7" ht="20" customHeight="1">
      <c r="A2171" s="6" t="s">
        <v>2176</v>
      </c>
      <c r="B2171" s="7">
        <v>109.32</v>
      </c>
      <c r="C2171" s="8">
        <v>110.540001</v>
      </c>
      <c r="D2171" s="8">
        <v>108.239998</v>
      </c>
      <c r="E2171" s="8">
        <v>109.629997</v>
      </c>
      <c r="F2171" s="8">
        <v>106.195747</v>
      </c>
      <c r="G2171" s="8">
        <v>26545600</v>
      </c>
    </row>
    <row r="2172" spans="1:7" ht="20" customHeight="1">
      <c r="A2172" s="6" t="s">
        <v>2177</v>
      </c>
      <c r="B2172" s="7">
        <v>107.769997</v>
      </c>
      <c r="C2172" s="8">
        <v>108.970001</v>
      </c>
      <c r="D2172" s="8">
        <v>105.110001</v>
      </c>
      <c r="E2172" s="8">
        <v>108.099998</v>
      </c>
      <c r="F2172" s="8">
        <v>104.71367600000001</v>
      </c>
      <c r="G2172" s="8">
        <v>43770400</v>
      </c>
    </row>
    <row r="2173" spans="1:7" ht="20" customHeight="1">
      <c r="A2173" s="6" t="s">
        <v>2178</v>
      </c>
      <c r="B2173" s="7">
        <v>108.410004</v>
      </c>
      <c r="C2173" s="8">
        <v>108.489998</v>
      </c>
      <c r="D2173" s="8">
        <v>101.589996</v>
      </c>
      <c r="E2173" s="8">
        <v>102.32</v>
      </c>
      <c r="F2173" s="8">
        <v>99.114745999999997</v>
      </c>
      <c r="G2173" s="8">
        <v>63897800</v>
      </c>
    </row>
    <row r="2174" spans="1:7" ht="20" customHeight="1">
      <c r="A2174" s="6" t="s">
        <v>2179</v>
      </c>
      <c r="B2174" s="7">
        <v>106.550003</v>
      </c>
      <c r="C2174" s="8">
        <v>109.269997</v>
      </c>
      <c r="D2174" s="8">
        <v>106.150002</v>
      </c>
      <c r="E2174" s="8">
        <v>108.300003</v>
      </c>
      <c r="F2174" s="8">
        <v>104.907417</v>
      </c>
      <c r="G2174" s="8">
        <v>61646800</v>
      </c>
    </row>
    <row r="2175" spans="1:7" ht="20" customHeight="1">
      <c r="A2175" s="6" t="s">
        <v>2180</v>
      </c>
      <c r="B2175" s="7">
        <v>105.69000200000001</v>
      </c>
      <c r="C2175" s="8">
        <v>108.75</v>
      </c>
      <c r="D2175" s="8">
        <v>104.760002</v>
      </c>
      <c r="E2175" s="8">
        <v>106.959999</v>
      </c>
      <c r="F2175" s="8">
        <v>103.60939</v>
      </c>
      <c r="G2175" s="8">
        <v>55523100</v>
      </c>
    </row>
    <row r="2176" spans="1:7" ht="20" customHeight="1">
      <c r="A2176" s="6" t="s">
        <v>2181</v>
      </c>
      <c r="B2176" s="7">
        <v>108.110001</v>
      </c>
      <c r="C2176" s="8">
        <v>108.699997</v>
      </c>
      <c r="D2176" s="8">
        <v>101.629997</v>
      </c>
      <c r="E2176" s="8">
        <v>103.849998</v>
      </c>
      <c r="F2176" s="8">
        <v>100.59680899999999</v>
      </c>
      <c r="G2176" s="8">
        <v>55162000</v>
      </c>
    </row>
    <row r="2177" spans="1:7" ht="20" customHeight="1">
      <c r="A2177" s="6" t="s">
        <v>2182</v>
      </c>
      <c r="B2177" s="7">
        <v>103.660004</v>
      </c>
      <c r="C2177" s="8">
        <v>104.379997</v>
      </c>
      <c r="D2177" s="8">
        <v>100.110001</v>
      </c>
      <c r="E2177" s="8">
        <v>103.730003</v>
      </c>
      <c r="F2177" s="8">
        <v>100.48056800000001</v>
      </c>
      <c r="G2177" s="8">
        <v>65350900</v>
      </c>
    </row>
    <row r="2178" spans="1:7" ht="20" customHeight="1">
      <c r="A2178" s="6" t="s">
        <v>2183</v>
      </c>
      <c r="B2178" s="7">
        <v>105.44000200000001</v>
      </c>
      <c r="C2178" s="8">
        <v>108.139999</v>
      </c>
      <c r="D2178" s="8">
        <v>105.389999</v>
      </c>
      <c r="E2178" s="8">
        <v>106.80999799999999</v>
      </c>
      <c r="F2178" s="8">
        <v>103.46408099999999</v>
      </c>
      <c r="G2178" s="8">
        <v>51062400</v>
      </c>
    </row>
    <row r="2179" spans="1:7" ht="20" customHeight="1">
      <c r="A2179" s="6" t="s">
        <v>2184</v>
      </c>
      <c r="B2179" s="7">
        <v>107.050003</v>
      </c>
      <c r="C2179" s="8">
        <v>107.32</v>
      </c>
      <c r="D2179" s="8">
        <v>105.529999</v>
      </c>
      <c r="E2179" s="8">
        <v>105.91999800000001</v>
      </c>
      <c r="F2179" s="8">
        <v>102.601967</v>
      </c>
      <c r="G2179" s="8">
        <v>33384200</v>
      </c>
    </row>
    <row r="2180" spans="1:7" ht="20" customHeight="1">
      <c r="A2180" s="6" t="s">
        <v>2185</v>
      </c>
      <c r="B2180" s="7">
        <v>106.480003</v>
      </c>
      <c r="C2180" s="8">
        <v>107.32</v>
      </c>
      <c r="D2180" s="8">
        <v>104.980003</v>
      </c>
      <c r="E2180" s="8">
        <v>106.160004</v>
      </c>
      <c r="F2180" s="8">
        <v>102.834457</v>
      </c>
      <c r="G2180" s="8">
        <v>37680200</v>
      </c>
    </row>
    <row r="2181" spans="1:7" ht="20" customHeight="1">
      <c r="A2181" s="6" t="s">
        <v>2186</v>
      </c>
      <c r="B2181" s="7">
        <v>106.370003</v>
      </c>
      <c r="C2181" s="8">
        <v>107.739998</v>
      </c>
      <c r="D2181" s="8">
        <v>105.900002</v>
      </c>
      <c r="E2181" s="8">
        <v>107.510002</v>
      </c>
      <c r="F2181" s="8">
        <v>104.142166</v>
      </c>
      <c r="G2181" s="8">
        <v>27922100</v>
      </c>
    </row>
    <row r="2182" spans="1:7" ht="20" customHeight="1">
      <c r="A2182" s="6" t="s">
        <v>2187</v>
      </c>
      <c r="B2182" s="7">
        <v>107.379997</v>
      </c>
      <c r="C2182" s="8">
        <v>108.839996</v>
      </c>
      <c r="D2182" s="8">
        <v>106.279999</v>
      </c>
      <c r="E2182" s="8">
        <v>107.720001</v>
      </c>
      <c r="F2182" s="8">
        <v>104.345596</v>
      </c>
      <c r="G2182" s="8">
        <v>24340200</v>
      </c>
    </row>
    <row r="2183" spans="1:7" ht="20" customHeight="1">
      <c r="A2183" s="6" t="s">
        <v>2188</v>
      </c>
      <c r="B2183" s="7">
        <v>109.44000200000001</v>
      </c>
      <c r="C2183" s="8">
        <v>112.239998</v>
      </c>
      <c r="D2183" s="8">
        <v>109.400002</v>
      </c>
      <c r="E2183" s="8">
        <v>111.959999</v>
      </c>
      <c r="F2183" s="8">
        <v>108.45275100000001</v>
      </c>
      <c r="G2183" s="8">
        <v>37901700</v>
      </c>
    </row>
    <row r="2184" spans="1:7" ht="20" customHeight="1">
      <c r="A2184" s="6" t="s">
        <v>2189</v>
      </c>
      <c r="B2184" s="7">
        <v>111.800003</v>
      </c>
      <c r="C2184" s="8">
        <v>112.209999</v>
      </c>
      <c r="D2184" s="8">
        <v>110.910004</v>
      </c>
      <c r="E2184" s="8">
        <v>111.75</v>
      </c>
      <c r="F2184" s="8">
        <v>108.249336</v>
      </c>
      <c r="G2184" s="8">
        <v>25644100</v>
      </c>
    </row>
    <row r="2185" spans="1:7" ht="20" customHeight="1">
      <c r="A2185" s="6" t="s">
        <v>2190</v>
      </c>
      <c r="B2185" s="7">
        <v>110.849998</v>
      </c>
      <c r="C2185" s="8">
        <v>111.449997</v>
      </c>
      <c r="D2185" s="8">
        <v>108.760002</v>
      </c>
      <c r="E2185" s="8">
        <v>109.57</v>
      </c>
      <c r="F2185" s="8">
        <v>106.13763400000001</v>
      </c>
      <c r="G2185" s="8">
        <v>32039200</v>
      </c>
    </row>
    <row r="2186" spans="1:7" ht="20" customHeight="1">
      <c r="A2186" s="6" t="s">
        <v>2191</v>
      </c>
      <c r="B2186" s="7">
        <v>109.41999800000001</v>
      </c>
      <c r="C2186" s="8">
        <v>109.959999</v>
      </c>
      <c r="D2186" s="8">
        <v>106.099998</v>
      </c>
      <c r="E2186" s="8">
        <v>106.870003</v>
      </c>
      <c r="F2186" s="8">
        <v>103.522209</v>
      </c>
      <c r="G2186" s="8">
        <v>33621800</v>
      </c>
    </row>
    <row r="2187" spans="1:7" ht="20" customHeight="1">
      <c r="A2187" s="6" t="s">
        <v>2192</v>
      </c>
      <c r="B2187" s="7">
        <v>107.550003</v>
      </c>
      <c r="C2187" s="8">
        <v>108.739998</v>
      </c>
      <c r="D2187" s="8">
        <v>106.639999</v>
      </c>
      <c r="E2187" s="8">
        <v>106.94000200000001</v>
      </c>
      <c r="F2187" s="8">
        <v>103.59000399999999</v>
      </c>
      <c r="G2187" s="8">
        <v>35374600</v>
      </c>
    </row>
    <row r="2188" spans="1:7" ht="20" customHeight="1">
      <c r="A2188" s="6" t="s">
        <v>2193</v>
      </c>
      <c r="B2188" s="7">
        <v>108.099998</v>
      </c>
      <c r="C2188" s="8">
        <v>108.260002</v>
      </c>
      <c r="D2188" s="8">
        <v>104.470001</v>
      </c>
      <c r="E2188" s="8">
        <v>104.970001</v>
      </c>
      <c r="F2188" s="8">
        <v>102.12099499999999</v>
      </c>
      <c r="G2188" s="8">
        <v>39495100</v>
      </c>
    </row>
    <row r="2189" spans="1:7" ht="20" customHeight="1">
      <c r="A2189" s="6" t="s">
        <v>2194</v>
      </c>
      <c r="B2189" s="7">
        <v>104.989998</v>
      </c>
      <c r="C2189" s="8">
        <v>107.800003</v>
      </c>
      <c r="D2189" s="8">
        <v>103.910004</v>
      </c>
      <c r="E2189" s="8">
        <v>107.279999</v>
      </c>
      <c r="F2189" s="8">
        <v>104.368301</v>
      </c>
      <c r="G2189" s="8">
        <v>38505200</v>
      </c>
    </row>
    <row r="2190" spans="1:7" ht="20" customHeight="1">
      <c r="A2190" s="6" t="s">
        <v>2195</v>
      </c>
      <c r="B2190" s="7">
        <v>107.08000199999999</v>
      </c>
      <c r="C2190" s="8">
        <v>108.879997</v>
      </c>
      <c r="D2190" s="8">
        <v>106.800003</v>
      </c>
      <c r="E2190" s="8">
        <v>108.290001</v>
      </c>
      <c r="F2190" s="8">
        <v>105.350899</v>
      </c>
      <c r="G2190" s="8">
        <v>33502100</v>
      </c>
    </row>
    <row r="2191" spans="1:7" ht="20" customHeight="1">
      <c r="A2191" s="6" t="s">
        <v>2196</v>
      </c>
      <c r="B2191" s="7">
        <v>108.269997</v>
      </c>
      <c r="C2191" s="8">
        <v>108.55999799999999</v>
      </c>
      <c r="D2191" s="8">
        <v>103.550003</v>
      </c>
      <c r="E2191" s="8">
        <v>104.620003</v>
      </c>
      <c r="F2191" s="8">
        <v>101.780502</v>
      </c>
      <c r="G2191" s="8">
        <v>44773900</v>
      </c>
    </row>
    <row r="2192" spans="1:7" ht="20" customHeight="1">
      <c r="A2192" s="6" t="s">
        <v>2197</v>
      </c>
      <c r="B2192" s="7">
        <v>101.800003</v>
      </c>
      <c r="C2192" s="8">
        <v>102.970001</v>
      </c>
      <c r="D2192" s="8">
        <v>99.349997999999999</v>
      </c>
      <c r="E2192" s="8">
        <v>101.709999</v>
      </c>
      <c r="F2192" s="8">
        <v>98.949485999999993</v>
      </c>
      <c r="G2192" s="8">
        <v>64052500</v>
      </c>
    </row>
    <row r="2193" spans="1:7" ht="20" customHeight="1">
      <c r="A2193" s="6" t="s">
        <v>2198</v>
      </c>
      <c r="B2193" s="7">
        <v>103.599998</v>
      </c>
      <c r="C2193" s="8">
        <v>104.43</v>
      </c>
      <c r="D2193" s="8">
        <v>102.239998</v>
      </c>
      <c r="E2193" s="8">
        <v>103.110001</v>
      </c>
      <c r="F2193" s="8">
        <v>100.31147799999999</v>
      </c>
      <c r="G2193" s="8">
        <v>28130600</v>
      </c>
    </row>
    <row r="2194" spans="1:7" ht="20" customHeight="1">
      <c r="A2194" s="6" t="s">
        <v>2199</v>
      </c>
      <c r="B2194" s="7">
        <v>102.16999800000001</v>
      </c>
      <c r="C2194" s="8">
        <v>103.80999799999999</v>
      </c>
      <c r="D2194" s="8">
        <v>102</v>
      </c>
      <c r="E2194" s="8">
        <v>103.07</v>
      </c>
      <c r="F2194" s="8">
        <v>100.272575</v>
      </c>
      <c r="G2194" s="8">
        <v>13823100</v>
      </c>
    </row>
    <row r="2195" spans="1:7" ht="20" customHeight="1">
      <c r="A2195" s="6" t="s">
        <v>2200</v>
      </c>
      <c r="B2195" s="7">
        <v>104.790001</v>
      </c>
      <c r="C2195" s="8">
        <v>106.629997</v>
      </c>
      <c r="D2195" s="8">
        <v>104.58000199999999</v>
      </c>
      <c r="E2195" s="8">
        <v>106.470001</v>
      </c>
      <c r="F2195" s="8">
        <v>103.580299</v>
      </c>
      <c r="G2195" s="8">
        <v>32336200</v>
      </c>
    </row>
    <row r="2196" spans="1:7" ht="20" customHeight="1">
      <c r="A2196" s="6" t="s">
        <v>2201</v>
      </c>
      <c r="B2196" s="7">
        <v>106.269997</v>
      </c>
      <c r="C2196" s="8">
        <v>107.33000199999999</v>
      </c>
      <c r="D2196" s="8">
        <v>105.360001</v>
      </c>
      <c r="E2196" s="8">
        <v>107.139999</v>
      </c>
      <c r="F2196" s="8">
        <v>104.23210899999999</v>
      </c>
      <c r="G2196" s="8">
        <v>29124500</v>
      </c>
    </row>
    <row r="2197" spans="1:7" ht="20" customHeight="1">
      <c r="A2197" s="6" t="s">
        <v>2202</v>
      </c>
      <c r="B2197" s="7">
        <v>107.889999</v>
      </c>
      <c r="C2197" s="8">
        <v>111.33000199999999</v>
      </c>
      <c r="D2197" s="8">
        <v>107.860001</v>
      </c>
      <c r="E2197" s="8">
        <v>111.120003</v>
      </c>
      <c r="F2197" s="8">
        <v>108.10408</v>
      </c>
      <c r="G2197" s="8">
        <v>46788500</v>
      </c>
    </row>
    <row r="2198" spans="1:7" ht="20" customHeight="1">
      <c r="A2198" s="6" t="s">
        <v>2203</v>
      </c>
      <c r="B2198" s="7">
        <v>110.33000199999999</v>
      </c>
      <c r="C2198" s="8">
        <v>111.120003</v>
      </c>
      <c r="D2198" s="8">
        <v>109.029999</v>
      </c>
      <c r="E2198" s="8">
        <v>110.19000200000001</v>
      </c>
      <c r="F2198" s="8">
        <v>107.199326</v>
      </c>
      <c r="G2198" s="8">
        <v>28123200</v>
      </c>
    </row>
    <row r="2199" spans="1:7" ht="20" customHeight="1">
      <c r="A2199" s="6" t="s">
        <v>2204</v>
      </c>
      <c r="B2199" s="7">
        <v>110.699997</v>
      </c>
      <c r="C2199" s="8">
        <v>110.970001</v>
      </c>
      <c r="D2199" s="8">
        <v>109.360001</v>
      </c>
      <c r="E2199" s="8">
        <v>110.889999</v>
      </c>
      <c r="F2199" s="8">
        <v>107.880325</v>
      </c>
      <c r="G2199" s="8">
        <v>33665600</v>
      </c>
    </row>
    <row r="2200" spans="1:7" ht="20" customHeight="1">
      <c r="A2200" s="6" t="s">
        <v>2205</v>
      </c>
      <c r="B2200" s="7">
        <v>113</v>
      </c>
      <c r="C2200" s="8">
        <v>113.41999800000001</v>
      </c>
      <c r="D2200" s="8">
        <v>110.730003</v>
      </c>
      <c r="E2200" s="8">
        <v>112.089996</v>
      </c>
      <c r="F2200" s="8">
        <v>109.047752</v>
      </c>
      <c r="G2200" s="8">
        <v>34732800</v>
      </c>
    </row>
    <row r="2201" spans="1:7" ht="20" customHeight="1">
      <c r="A2201" s="6" t="s">
        <v>2206</v>
      </c>
      <c r="B2201" s="7">
        <v>111.94000200000001</v>
      </c>
      <c r="C2201" s="8">
        <v>112.639999</v>
      </c>
      <c r="D2201" s="8">
        <v>108.209999</v>
      </c>
      <c r="E2201" s="8">
        <v>108.519997</v>
      </c>
      <c r="F2201" s="8">
        <v>105.57463799999999</v>
      </c>
      <c r="G2201" s="8">
        <v>45197000</v>
      </c>
    </row>
    <row r="2202" spans="1:7" ht="20" customHeight="1">
      <c r="A2202" s="6" t="s">
        <v>2207</v>
      </c>
      <c r="B2202" s="7">
        <v>105.82</v>
      </c>
      <c r="C2202" s="8">
        <v>109.239998</v>
      </c>
      <c r="D2202" s="8">
        <v>105</v>
      </c>
      <c r="E2202" s="8">
        <v>109.19000200000001</v>
      </c>
      <c r="F2202" s="8">
        <v>106.226463</v>
      </c>
      <c r="G2202" s="8">
        <v>49107400</v>
      </c>
    </row>
    <row r="2203" spans="1:7" ht="20" customHeight="1">
      <c r="A2203" s="6" t="s">
        <v>2208</v>
      </c>
      <c r="B2203" s="7">
        <v>108.379997</v>
      </c>
      <c r="C2203" s="8">
        <v>109.449997</v>
      </c>
      <c r="D2203" s="8">
        <v>104.300003</v>
      </c>
      <c r="E2203" s="8">
        <v>104.82</v>
      </c>
      <c r="F2203" s="8">
        <v>101.975067</v>
      </c>
      <c r="G2203" s="8">
        <v>45044900</v>
      </c>
    </row>
    <row r="2204" spans="1:7" ht="20" customHeight="1">
      <c r="A2204" s="6" t="s">
        <v>2209</v>
      </c>
      <c r="B2204" s="7">
        <v>104.800003</v>
      </c>
      <c r="C2204" s="8">
        <v>107.980003</v>
      </c>
      <c r="D2204" s="8">
        <v>103.889999</v>
      </c>
      <c r="E2204" s="8">
        <v>107.589996</v>
      </c>
      <c r="F2204" s="8">
        <v>104.669884</v>
      </c>
      <c r="G2204" s="8">
        <v>40801500</v>
      </c>
    </row>
    <row r="2205" spans="1:7" ht="20" customHeight="1">
      <c r="A2205" s="6" t="s">
        <v>2210</v>
      </c>
      <c r="B2205" s="7">
        <v>109.800003</v>
      </c>
      <c r="C2205" s="8">
        <v>110.949997</v>
      </c>
      <c r="D2205" s="8">
        <v>107.44000200000001</v>
      </c>
      <c r="E2205" s="8">
        <v>108.589996</v>
      </c>
      <c r="F2205" s="8">
        <v>105.64273799999999</v>
      </c>
      <c r="G2205" s="8">
        <v>42381900</v>
      </c>
    </row>
    <row r="2206" spans="1:7" ht="20" customHeight="1">
      <c r="A2206" s="6" t="s">
        <v>2211</v>
      </c>
      <c r="B2206" s="7">
        <v>110.889999</v>
      </c>
      <c r="C2206" s="8">
        <v>111.269997</v>
      </c>
      <c r="D2206" s="8">
        <v>109.040001</v>
      </c>
      <c r="E2206" s="8">
        <v>109.08000199999999</v>
      </c>
      <c r="F2206" s="8">
        <v>106.119446</v>
      </c>
      <c r="G2206" s="8">
        <v>36183000</v>
      </c>
    </row>
    <row r="2207" spans="1:7" ht="20" customHeight="1">
      <c r="A2207" s="6" t="s">
        <v>2212</v>
      </c>
      <c r="B2207" s="7">
        <v>109.58000199999999</v>
      </c>
      <c r="C2207" s="8">
        <v>110.870003</v>
      </c>
      <c r="D2207" s="8">
        <v>108.629997</v>
      </c>
      <c r="E2207" s="8">
        <v>109.449997</v>
      </c>
      <c r="F2207" s="8">
        <v>106.479401</v>
      </c>
      <c r="G2207" s="8">
        <v>31333400</v>
      </c>
    </row>
    <row r="2208" spans="1:7" ht="20" customHeight="1">
      <c r="A2208" s="6" t="s">
        <v>2213</v>
      </c>
      <c r="B2208" s="7">
        <v>108.25</v>
      </c>
      <c r="C2208" s="8">
        <v>109.260002</v>
      </c>
      <c r="D2208" s="8">
        <v>105.5</v>
      </c>
      <c r="E2208" s="8">
        <v>106.029999</v>
      </c>
      <c r="F2208" s="8">
        <v>103.152237</v>
      </c>
      <c r="G2208" s="8">
        <v>47043100</v>
      </c>
    </row>
    <row r="2209" spans="1:7" ht="20" customHeight="1">
      <c r="A2209" s="6" t="s">
        <v>2214</v>
      </c>
      <c r="B2209" s="7">
        <v>105.410004</v>
      </c>
      <c r="C2209" s="8">
        <v>105.800003</v>
      </c>
      <c r="D2209" s="8">
        <v>101.709999</v>
      </c>
      <c r="E2209" s="8">
        <v>102.889999</v>
      </c>
      <c r="F2209" s="8">
        <v>100.097458</v>
      </c>
      <c r="G2209" s="8">
        <v>56957300</v>
      </c>
    </row>
    <row r="2210" spans="1:7" ht="20" customHeight="1">
      <c r="A2210" s="6" t="s">
        <v>2215</v>
      </c>
      <c r="B2210" s="7">
        <v>103.75</v>
      </c>
      <c r="C2210" s="8">
        <v>104.510002</v>
      </c>
      <c r="D2210" s="8">
        <v>102.519997</v>
      </c>
      <c r="E2210" s="8">
        <v>103.970001</v>
      </c>
      <c r="F2210" s="8">
        <v>101.14814</v>
      </c>
      <c r="G2210" s="8">
        <v>49319200</v>
      </c>
    </row>
    <row r="2211" spans="1:7" ht="20" customHeight="1">
      <c r="A2211" s="6" t="s">
        <v>2216</v>
      </c>
      <c r="B2211" s="7">
        <v>103.650002</v>
      </c>
      <c r="C2211" s="8">
        <v>106.879997</v>
      </c>
      <c r="D2211" s="8">
        <v>101.349998</v>
      </c>
      <c r="E2211" s="8">
        <v>103.69000200000001</v>
      </c>
      <c r="F2211" s="8">
        <v>100.875732</v>
      </c>
      <c r="G2211" s="8">
        <v>68198200</v>
      </c>
    </row>
    <row r="2212" spans="1:7" ht="20" customHeight="1">
      <c r="A2212" s="6" t="s">
        <v>2217</v>
      </c>
      <c r="B2212" s="7">
        <v>103.050003</v>
      </c>
      <c r="C2212" s="8">
        <v>104.30999799999999</v>
      </c>
      <c r="D2212" s="8">
        <v>98.779999000000004</v>
      </c>
      <c r="E2212" s="8">
        <v>101.510002</v>
      </c>
      <c r="F2212" s="8">
        <v>98.754906000000005</v>
      </c>
      <c r="G2212" s="8">
        <v>70334200</v>
      </c>
    </row>
    <row r="2213" spans="1:7" ht="20" customHeight="1">
      <c r="A2213" s="6" t="s">
        <v>2218</v>
      </c>
      <c r="B2213" s="7">
        <v>101.629997</v>
      </c>
      <c r="C2213" s="8">
        <v>103</v>
      </c>
      <c r="D2213" s="8">
        <v>97.459998999999996</v>
      </c>
      <c r="E2213" s="8">
        <v>98.230002999999996</v>
      </c>
      <c r="F2213" s="8">
        <v>95.563918999999999</v>
      </c>
      <c r="G2213" s="8">
        <v>111242100</v>
      </c>
    </row>
    <row r="2214" spans="1:7" ht="20" customHeight="1">
      <c r="A2214" s="6" t="s">
        <v>2219</v>
      </c>
      <c r="B2214" s="7">
        <v>97.68</v>
      </c>
      <c r="C2214" s="8">
        <v>97.970000999999996</v>
      </c>
      <c r="D2214" s="8">
        <v>93.980002999999996</v>
      </c>
      <c r="E2214" s="8">
        <v>94.129997000000003</v>
      </c>
      <c r="F2214" s="8">
        <v>91.575210999999996</v>
      </c>
      <c r="G2214" s="8">
        <v>43935200</v>
      </c>
    </row>
    <row r="2215" spans="1:7" ht="20" customHeight="1">
      <c r="A2215" s="6" t="s">
        <v>2220</v>
      </c>
      <c r="B2215" s="7">
        <v>95.139999000000003</v>
      </c>
      <c r="C2215" s="8">
        <v>100.69000200000001</v>
      </c>
      <c r="D2215" s="8">
        <v>93.959998999999996</v>
      </c>
      <c r="E2215" s="8">
        <v>100.55999799999999</v>
      </c>
      <c r="F2215" s="8">
        <v>97.830696000000003</v>
      </c>
      <c r="G2215" s="8">
        <v>51634800</v>
      </c>
    </row>
    <row r="2216" spans="1:7" ht="20" customHeight="1">
      <c r="A2216" s="6" t="s">
        <v>2221</v>
      </c>
      <c r="B2216" s="7">
        <v>99.300003000000004</v>
      </c>
      <c r="C2216" s="8">
        <v>101.19000200000001</v>
      </c>
      <c r="D2216" s="8">
        <v>96.400002000000001</v>
      </c>
      <c r="E2216" s="8">
        <v>101.18</v>
      </c>
      <c r="F2216" s="8">
        <v>98.433875999999998</v>
      </c>
      <c r="G2216" s="8">
        <v>49498500</v>
      </c>
    </row>
    <row r="2217" spans="1:7" ht="20" customHeight="1">
      <c r="A2217" s="6" t="s">
        <v>2222</v>
      </c>
      <c r="B2217" s="7">
        <v>102.089996</v>
      </c>
      <c r="C2217" s="8">
        <v>102.410004</v>
      </c>
      <c r="D2217" s="8">
        <v>99.519997000000004</v>
      </c>
      <c r="E2217" s="8">
        <v>100.389999</v>
      </c>
      <c r="F2217" s="8">
        <v>97.665306000000001</v>
      </c>
      <c r="G2217" s="8">
        <v>38196300</v>
      </c>
    </row>
    <row r="2218" spans="1:7" ht="20" customHeight="1">
      <c r="A2218" s="6" t="s">
        <v>2223</v>
      </c>
      <c r="B2218" s="7">
        <v>101.290001</v>
      </c>
      <c r="C2218" s="8">
        <v>102.400002</v>
      </c>
      <c r="D2218" s="8">
        <v>100.44000200000001</v>
      </c>
      <c r="E2218" s="8">
        <v>101.57</v>
      </c>
      <c r="F2218" s="8">
        <v>98.813277999999997</v>
      </c>
      <c r="G2218" s="8">
        <v>33173800</v>
      </c>
    </row>
    <row r="2219" spans="1:7" ht="20" customHeight="1">
      <c r="A2219" s="6" t="s">
        <v>2224</v>
      </c>
      <c r="B2219" s="7">
        <v>99.550003000000004</v>
      </c>
      <c r="C2219" s="8">
        <v>101.75</v>
      </c>
      <c r="D2219" s="8">
        <v>98.940002000000007</v>
      </c>
      <c r="E2219" s="8">
        <v>101.120003</v>
      </c>
      <c r="F2219" s="8">
        <v>98.375480999999994</v>
      </c>
      <c r="G2219" s="8">
        <v>35329300</v>
      </c>
    </row>
    <row r="2220" spans="1:7" ht="20" customHeight="1">
      <c r="A2220" s="6" t="s">
        <v>2225</v>
      </c>
      <c r="B2220" s="7">
        <v>100.099998</v>
      </c>
      <c r="C2220" s="8">
        <v>100.19000200000001</v>
      </c>
      <c r="D2220" s="8">
        <v>97.199996999999996</v>
      </c>
      <c r="E2220" s="8">
        <v>97.400002000000001</v>
      </c>
      <c r="F2220" s="8">
        <v>94.756454000000005</v>
      </c>
      <c r="G2220" s="8">
        <v>42579100</v>
      </c>
    </row>
    <row r="2221" spans="1:7" ht="20" customHeight="1">
      <c r="A2221" s="6" t="s">
        <v>2226</v>
      </c>
      <c r="B2221" s="7">
        <v>99.720000999999996</v>
      </c>
      <c r="C2221" s="8">
        <v>102.510002</v>
      </c>
      <c r="D2221" s="8">
        <v>98.93</v>
      </c>
      <c r="E2221" s="8">
        <v>101.93</v>
      </c>
      <c r="F2221" s="8">
        <v>99.163512999999995</v>
      </c>
      <c r="G2221" s="8">
        <v>44060600</v>
      </c>
    </row>
    <row r="2222" spans="1:7" ht="20" customHeight="1">
      <c r="A2222" s="6" t="s">
        <v>2227</v>
      </c>
      <c r="B2222" s="7">
        <v>101.639999</v>
      </c>
      <c r="C2222" s="8">
        <v>103.269997</v>
      </c>
      <c r="D2222" s="8">
        <v>100.980003</v>
      </c>
      <c r="E2222" s="8">
        <v>102.05999799999999</v>
      </c>
      <c r="F2222" s="8">
        <v>99.289969999999997</v>
      </c>
      <c r="G2222" s="8">
        <v>35656100</v>
      </c>
    </row>
    <row r="2223" spans="1:7" ht="20" customHeight="1">
      <c r="A2223" s="6" t="s">
        <v>2228</v>
      </c>
      <c r="B2223" s="7">
        <v>103.040001</v>
      </c>
      <c r="C2223" s="8">
        <v>103.970001</v>
      </c>
      <c r="D2223" s="8">
        <v>101.709999</v>
      </c>
      <c r="E2223" s="8">
        <v>102.800003</v>
      </c>
      <c r="F2223" s="8">
        <v>100.009888</v>
      </c>
      <c r="G2223" s="8">
        <v>31514400</v>
      </c>
    </row>
    <row r="2224" spans="1:7" ht="20" customHeight="1">
      <c r="A2224" s="6" t="s">
        <v>2229</v>
      </c>
      <c r="B2224" s="7">
        <v>103.860001</v>
      </c>
      <c r="C2224" s="8">
        <v>104.879997</v>
      </c>
      <c r="D2224" s="8">
        <v>103.239998</v>
      </c>
      <c r="E2224" s="8">
        <v>104.269997</v>
      </c>
      <c r="F2224" s="8">
        <v>101.439995</v>
      </c>
      <c r="G2224" s="8">
        <v>32280800</v>
      </c>
    </row>
    <row r="2225" spans="1:7" ht="20" customHeight="1">
      <c r="A2225" s="6" t="s">
        <v>2230</v>
      </c>
      <c r="B2225" s="7">
        <v>103.220001</v>
      </c>
      <c r="C2225" s="8">
        <v>103.75</v>
      </c>
      <c r="D2225" s="8">
        <v>102.379997</v>
      </c>
      <c r="E2225" s="8">
        <v>103.599998</v>
      </c>
      <c r="F2225" s="8">
        <v>100.78819300000001</v>
      </c>
      <c r="G2225" s="8">
        <v>30067600</v>
      </c>
    </row>
    <row r="2226" spans="1:7" ht="20" customHeight="1">
      <c r="A2226" s="6" t="s">
        <v>2231</v>
      </c>
      <c r="B2226" s="7">
        <v>103.19000200000001</v>
      </c>
      <c r="C2226" s="8">
        <v>103.44000200000001</v>
      </c>
      <c r="D2226" s="8">
        <v>101.639999</v>
      </c>
      <c r="E2226" s="8">
        <v>102.800003</v>
      </c>
      <c r="F2226" s="8">
        <v>100.009888</v>
      </c>
      <c r="G2226" s="8">
        <v>28314200</v>
      </c>
    </row>
    <row r="2227" spans="1:7" ht="20" customHeight="1">
      <c r="A2227" s="6" t="s">
        <v>2232</v>
      </c>
      <c r="B2227" s="7">
        <v>101.900002</v>
      </c>
      <c r="C2227" s="8">
        <v>102.870003</v>
      </c>
      <c r="D2227" s="8">
        <v>101.260002</v>
      </c>
      <c r="E2227" s="8">
        <v>102.050003</v>
      </c>
      <c r="F2227" s="8">
        <v>99.280251000000007</v>
      </c>
      <c r="G2227" s="8">
        <v>28437100</v>
      </c>
    </row>
    <row r="2228" spans="1:7" ht="20" customHeight="1">
      <c r="A2228" s="6" t="s">
        <v>2233</v>
      </c>
      <c r="B2228" s="7">
        <v>102.510002</v>
      </c>
      <c r="C2228" s="8">
        <v>105.050003</v>
      </c>
      <c r="D2228" s="8">
        <v>101.879997</v>
      </c>
      <c r="E2228" s="8">
        <v>105.010002</v>
      </c>
      <c r="F2228" s="8">
        <v>102.15992</v>
      </c>
      <c r="G2228" s="8">
        <v>31587600</v>
      </c>
    </row>
    <row r="2229" spans="1:7" ht="20" customHeight="1">
      <c r="A2229" s="6" t="s">
        <v>2234</v>
      </c>
      <c r="B2229" s="7">
        <v>105.260002</v>
      </c>
      <c r="C2229" s="8">
        <v>106.260002</v>
      </c>
      <c r="D2229" s="8">
        <v>104.959999</v>
      </c>
      <c r="E2229" s="8">
        <v>105.379997</v>
      </c>
      <c r="F2229" s="8">
        <v>102.519859</v>
      </c>
      <c r="G2229" s="8">
        <v>29853900</v>
      </c>
    </row>
    <row r="2230" spans="1:7" ht="20" customHeight="1">
      <c r="A2230" s="6" t="s">
        <v>2235</v>
      </c>
      <c r="B2230" s="7">
        <v>105</v>
      </c>
      <c r="C2230" s="8">
        <v>106.629997</v>
      </c>
      <c r="D2230" s="8">
        <v>104.760002</v>
      </c>
      <c r="E2230" s="8">
        <v>106.120003</v>
      </c>
      <c r="F2230" s="8">
        <v>103.239784</v>
      </c>
      <c r="G2230" s="8">
        <v>28393000</v>
      </c>
    </row>
    <row r="2231" spans="1:7" ht="20" customHeight="1">
      <c r="A2231" s="6" t="s">
        <v>2236</v>
      </c>
      <c r="B2231" s="7">
        <v>107.459999</v>
      </c>
      <c r="C2231" s="8">
        <v>107.900002</v>
      </c>
      <c r="D2231" s="8">
        <v>105.910004</v>
      </c>
      <c r="E2231" s="8">
        <v>107.709999</v>
      </c>
      <c r="F2231" s="8">
        <v>104.786636</v>
      </c>
      <c r="G2231" s="8">
        <v>37427600</v>
      </c>
    </row>
    <row r="2232" spans="1:7" ht="20" customHeight="1">
      <c r="A2232" s="6" t="s">
        <v>2237</v>
      </c>
      <c r="B2232" s="7">
        <v>106.75</v>
      </c>
      <c r="C2232" s="8">
        <v>107.099998</v>
      </c>
      <c r="D2232" s="8">
        <v>104.860001</v>
      </c>
      <c r="E2232" s="8">
        <v>105.68</v>
      </c>
      <c r="F2232" s="8">
        <v>102.811722</v>
      </c>
      <c r="G2232" s="8">
        <v>32371300</v>
      </c>
    </row>
    <row r="2233" spans="1:7" ht="20" customHeight="1">
      <c r="A2233" s="6" t="s">
        <v>2238</v>
      </c>
      <c r="B2233" s="7">
        <v>106.120003</v>
      </c>
      <c r="C2233" s="8">
        <v>107.040001</v>
      </c>
      <c r="D2233" s="8">
        <v>105.339996</v>
      </c>
      <c r="E2233" s="8">
        <v>106.709999</v>
      </c>
      <c r="F2233" s="8">
        <v>103.813774</v>
      </c>
      <c r="G2233" s="8">
        <v>25874300</v>
      </c>
    </row>
    <row r="2234" spans="1:7" ht="20" customHeight="1">
      <c r="A2234" s="6" t="s">
        <v>2239</v>
      </c>
      <c r="B2234" s="7">
        <v>106.860001</v>
      </c>
      <c r="C2234" s="8">
        <v>107</v>
      </c>
      <c r="D2234" s="8">
        <v>105.339996</v>
      </c>
      <c r="E2234" s="8">
        <v>106.199997</v>
      </c>
      <c r="F2234" s="8">
        <v>103.31759599999999</v>
      </c>
      <c r="G2234" s="8">
        <v>23164800</v>
      </c>
    </row>
    <row r="2235" spans="1:7" ht="20" customHeight="1">
      <c r="A2235" s="6" t="s">
        <v>2240</v>
      </c>
      <c r="B2235" s="7">
        <v>107.239998</v>
      </c>
      <c r="C2235" s="8">
        <v>107.879997</v>
      </c>
      <c r="D2235" s="8">
        <v>106.199997</v>
      </c>
      <c r="E2235" s="8">
        <v>107.16999800000001</v>
      </c>
      <c r="F2235" s="8">
        <v>104.261292</v>
      </c>
      <c r="G2235" s="8">
        <v>31225600</v>
      </c>
    </row>
    <row r="2236" spans="1:7" ht="20" customHeight="1">
      <c r="A2236" s="6" t="s">
        <v>2241</v>
      </c>
      <c r="B2236" s="7">
        <v>106.260002</v>
      </c>
      <c r="C2236" s="8">
        <v>106.480003</v>
      </c>
      <c r="D2236" s="8">
        <v>104.660004</v>
      </c>
      <c r="E2236" s="8">
        <v>105.08000199999999</v>
      </c>
      <c r="F2236" s="8">
        <v>102.22802</v>
      </c>
      <c r="G2236" s="8">
        <v>29476700</v>
      </c>
    </row>
    <row r="2237" spans="1:7" ht="20" customHeight="1">
      <c r="A2237" s="6" t="s">
        <v>2242</v>
      </c>
      <c r="B2237" s="7">
        <v>104.879997</v>
      </c>
      <c r="C2237" s="8">
        <v>104.970001</v>
      </c>
      <c r="D2237" s="8">
        <v>102.16999800000001</v>
      </c>
      <c r="E2237" s="8">
        <v>102.94000200000001</v>
      </c>
      <c r="F2237" s="8">
        <v>100.146103</v>
      </c>
      <c r="G2237" s="8">
        <v>31490500</v>
      </c>
    </row>
    <row r="2238" spans="1:7" ht="20" customHeight="1">
      <c r="A2238" s="6" t="s">
        <v>2243</v>
      </c>
      <c r="B2238" s="7">
        <v>104.620003</v>
      </c>
      <c r="C2238" s="8">
        <v>106.379997</v>
      </c>
      <c r="D2238" s="8">
        <v>104.33000199999999</v>
      </c>
      <c r="E2238" s="8">
        <v>106.379997</v>
      </c>
      <c r="F2238" s="8">
        <v>103.492729</v>
      </c>
      <c r="G2238" s="8">
        <v>49471900</v>
      </c>
    </row>
    <row r="2239" spans="1:7" ht="20" customHeight="1">
      <c r="A2239" s="6" t="s">
        <v>2244</v>
      </c>
      <c r="B2239" s="7">
        <v>103.800003</v>
      </c>
      <c r="C2239" s="8">
        <v>105.220001</v>
      </c>
      <c r="D2239" s="8">
        <v>103.18</v>
      </c>
      <c r="E2239" s="8">
        <v>104.43</v>
      </c>
      <c r="F2239" s="8">
        <v>101.595657</v>
      </c>
      <c r="G2239" s="8">
        <v>55636400</v>
      </c>
    </row>
    <row r="2240" spans="1:7" ht="20" customHeight="1">
      <c r="A2240" s="6" t="s">
        <v>2245</v>
      </c>
      <c r="B2240" s="7">
        <v>103.779999</v>
      </c>
      <c r="C2240" s="8">
        <v>104.099998</v>
      </c>
      <c r="D2240" s="8">
        <v>102.349998</v>
      </c>
      <c r="E2240" s="8">
        <v>102.779999</v>
      </c>
      <c r="F2240" s="8">
        <v>99.990440000000007</v>
      </c>
      <c r="G2240" s="8">
        <v>35535700</v>
      </c>
    </row>
    <row r="2241" spans="1:7" ht="20" customHeight="1">
      <c r="A2241" s="6" t="s">
        <v>2246</v>
      </c>
      <c r="B2241" s="7">
        <v>102.870003</v>
      </c>
      <c r="C2241" s="8">
        <v>105.800003</v>
      </c>
      <c r="D2241" s="8">
        <v>102.769997</v>
      </c>
      <c r="E2241" s="8">
        <v>105.739998</v>
      </c>
      <c r="F2241" s="8">
        <v>102.87009399999999</v>
      </c>
      <c r="G2241" s="8">
        <v>31315100</v>
      </c>
    </row>
    <row r="2242" spans="1:7" ht="20" customHeight="1">
      <c r="A2242" s="6" t="s">
        <v>2247</v>
      </c>
      <c r="B2242" s="7">
        <v>106.05999799999999</v>
      </c>
      <c r="C2242" s="8">
        <v>107.269997</v>
      </c>
      <c r="D2242" s="8">
        <v>105.959999</v>
      </c>
      <c r="E2242" s="8">
        <v>107.220001</v>
      </c>
      <c r="F2242" s="8">
        <v>104.309929</v>
      </c>
      <c r="G2242" s="8">
        <v>27325400</v>
      </c>
    </row>
    <row r="2243" spans="1:7" ht="20" customHeight="1">
      <c r="A2243" s="6" t="s">
        <v>2248</v>
      </c>
      <c r="B2243" s="7">
        <v>107</v>
      </c>
      <c r="C2243" s="8">
        <v>107</v>
      </c>
      <c r="D2243" s="8">
        <v>105.529999</v>
      </c>
      <c r="E2243" s="8">
        <v>106.029999</v>
      </c>
      <c r="F2243" s="8">
        <v>103.152237</v>
      </c>
      <c r="G2243" s="8">
        <v>20609800</v>
      </c>
    </row>
    <row r="2244" spans="1:7" ht="20" customHeight="1">
      <c r="A2244" s="6" t="s">
        <v>2249</v>
      </c>
      <c r="B2244" s="7">
        <v>105.19000200000001</v>
      </c>
      <c r="C2244" s="8">
        <v>105.589996</v>
      </c>
      <c r="D2244" s="8">
        <v>104.290001</v>
      </c>
      <c r="E2244" s="8">
        <v>105.269997</v>
      </c>
      <c r="F2244" s="8">
        <v>102.41284899999999</v>
      </c>
      <c r="G2244" s="8">
        <v>29760700</v>
      </c>
    </row>
    <row r="2245" spans="1:7" ht="20" customHeight="1">
      <c r="A2245" s="6" t="s">
        <v>2250</v>
      </c>
      <c r="B2245" s="7">
        <v>104.389999</v>
      </c>
      <c r="C2245" s="8">
        <v>105.779999</v>
      </c>
      <c r="D2245" s="8">
        <v>104.260002</v>
      </c>
      <c r="E2245" s="8">
        <v>105.66999800000001</v>
      </c>
      <c r="F2245" s="8">
        <v>102.80201</v>
      </c>
      <c r="G2245" s="8">
        <v>21461100</v>
      </c>
    </row>
    <row r="2246" spans="1:7" ht="20" customHeight="1">
      <c r="A2246" s="6" t="s">
        <v>2251</v>
      </c>
      <c r="B2246" s="7">
        <v>106.199997</v>
      </c>
      <c r="C2246" s="8">
        <v>106.58000199999999</v>
      </c>
      <c r="D2246" s="8">
        <v>104.970001</v>
      </c>
      <c r="E2246" s="8">
        <v>105.25</v>
      </c>
      <c r="F2246" s="8">
        <v>102.393394</v>
      </c>
      <c r="G2246" s="8">
        <v>18914100</v>
      </c>
    </row>
    <row r="2247" spans="1:7" ht="20" customHeight="1">
      <c r="A2247" s="6" t="s">
        <v>2252</v>
      </c>
      <c r="B2247" s="7">
        <v>106.139999</v>
      </c>
      <c r="C2247" s="8">
        <v>107.139999</v>
      </c>
      <c r="D2247" s="8">
        <v>105.480003</v>
      </c>
      <c r="E2247" s="8">
        <v>106.889999</v>
      </c>
      <c r="F2247" s="8">
        <v>103.98889200000001</v>
      </c>
      <c r="G2247" s="8">
        <v>25056600</v>
      </c>
    </row>
    <row r="2248" spans="1:7" ht="20" customHeight="1">
      <c r="A2248" s="6" t="s">
        <v>2253</v>
      </c>
      <c r="B2248" s="7">
        <v>107.5</v>
      </c>
      <c r="C2248" s="8">
        <v>107.779999</v>
      </c>
      <c r="D2248" s="8">
        <v>106.709999</v>
      </c>
      <c r="E2248" s="8">
        <v>106.80999799999999</v>
      </c>
      <c r="F2248" s="8">
        <v>103.91104900000001</v>
      </c>
      <c r="G2248" s="8">
        <v>18394900</v>
      </c>
    </row>
    <row r="2249" spans="1:7" ht="20" customHeight="1">
      <c r="A2249" s="6" t="s">
        <v>2254</v>
      </c>
      <c r="B2249" s="7">
        <v>106.30999799999999</v>
      </c>
      <c r="C2249" s="8">
        <v>107.290001</v>
      </c>
      <c r="D2249" s="8">
        <v>105.660004</v>
      </c>
      <c r="E2249" s="8">
        <v>106.900002</v>
      </c>
      <c r="F2249" s="8">
        <v>103.99861900000001</v>
      </c>
      <c r="G2249" s="8">
        <v>21784700</v>
      </c>
    </row>
    <row r="2250" spans="1:7" ht="20" customHeight="1">
      <c r="A2250" s="6" t="s">
        <v>2255</v>
      </c>
      <c r="B2250" s="7">
        <v>107.910004</v>
      </c>
      <c r="C2250" s="8">
        <v>108.300003</v>
      </c>
      <c r="D2250" s="8">
        <v>107.360001</v>
      </c>
      <c r="E2250" s="8">
        <v>108.220001</v>
      </c>
      <c r="F2250" s="8">
        <v>105.28278400000001</v>
      </c>
      <c r="G2250" s="8">
        <v>26606900</v>
      </c>
    </row>
    <row r="2251" spans="1:7" ht="20" customHeight="1">
      <c r="A2251" s="6" t="s">
        <v>2256</v>
      </c>
      <c r="B2251" s="7">
        <v>107.790001</v>
      </c>
      <c r="C2251" s="8">
        <v>108.660004</v>
      </c>
      <c r="D2251" s="8">
        <v>107.779999</v>
      </c>
      <c r="E2251" s="8">
        <v>108.16999800000001</v>
      </c>
      <c r="F2251" s="8">
        <v>105.234146</v>
      </c>
      <c r="G2251" s="8">
        <v>18038500</v>
      </c>
    </row>
    <row r="2252" spans="1:7" ht="20" customHeight="1">
      <c r="A2252" s="6" t="s">
        <v>2257</v>
      </c>
      <c r="B2252" s="7">
        <v>107.860001</v>
      </c>
      <c r="C2252" s="8">
        <v>107.94000200000001</v>
      </c>
      <c r="D2252" s="8">
        <v>106.290001</v>
      </c>
      <c r="E2252" s="8">
        <v>107.150002</v>
      </c>
      <c r="F2252" s="8">
        <v>104.68701900000001</v>
      </c>
      <c r="G2252" s="8">
        <v>21607700</v>
      </c>
    </row>
    <row r="2253" spans="1:7" ht="20" customHeight="1">
      <c r="A2253" s="6" t="s">
        <v>2258</v>
      </c>
      <c r="B2253" s="7">
        <v>106.900002</v>
      </c>
      <c r="C2253" s="8">
        <v>109.480003</v>
      </c>
      <c r="D2253" s="8">
        <v>106.870003</v>
      </c>
      <c r="E2253" s="8">
        <v>109.410004</v>
      </c>
      <c r="F2253" s="8">
        <v>106.895081</v>
      </c>
      <c r="G2253" s="8">
        <v>29063200</v>
      </c>
    </row>
    <row r="2254" spans="1:7" ht="20" customHeight="1">
      <c r="A2254" s="6" t="s">
        <v>2259</v>
      </c>
      <c r="B2254" s="7">
        <v>110.050003</v>
      </c>
      <c r="C2254" s="8">
        <v>111.199997</v>
      </c>
      <c r="D2254" s="8">
        <v>109.82</v>
      </c>
      <c r="E2254" s="8">
        <v>110.970001</v>
      </c>
      <c r="F2254" s="8">
        <v>108.419212</v>
      </c>
      <c r="G2254" s="8">
        <v>27763200</v>
      </c>
    </row>
    <row r="2255" spans="1:7" ht="20" customHeight="1">
      <c r="A2255" s="6" t="s">
        <v>2260</v>
      </c>
      <c r="B2255" s="7">
        <v>111.760002</v>
      </c>
      <c r="C2255" s="8">
        <v>112.18</v>
      </c>
      <c r="D2255" s="8">
        <v>111.260002</v>
      </c>
      <c r="E2255" s="8">
        <v>111.589996</v>
      </c>
      <c r="F2255" s="8">
        <v>109.024956</v>
      </c>
      <c r="G2255" s="8">
        <v>23750600</v>
      </c>
    </row>
    <row r="2256" spans="1:7" ht="20" customHeight="1">
      <c r="A2256" s="6" t="s">
        <v>2261</v>
      </c>
      <c r="B2256" s="7">
        <v>111.260002</v>
      </c>
      <c r="C2256" s="8">
        <v>113.239998</v>
      </c>
      <c r="D2256" s="8">
        <v>111.16999800000001</v>
      </c>
      <c r="E2256" s="8">
        <v>112.360001</v>
      </c>
      <c r="F2256" s="8">
        <v>109.77726</v>
      </c>
      <c r="G2256" s="8">
        <v>21536700</v>
      </c>
    </row>
    <row r="2257" spans="1:7" ht="20" customHeight="1">
      <c r="A2257" s="6" t="s">
        <v>2262</v>
      </c>
      <c r="B2257" s="7">
        <v>111.69000200000001</v>
      </c>
      <c r="C2257" s="8">
        <v>112.360001</v>
      </c>
      <c r="D2257" s="8">
        <v>110.879997</v>
      </c>
      <c r="E2257" s="8">
        <v>112.16999800000001</v>
      </c>
      <c r="F2257" s="8">
        <v>109.591621</v>
      </c>
      <c r="G2257" s="8">
        <v>21487100</v>
      </c>
    </row>
    <row r="2258" spans="1:7" ht="20" customHeight="1">
      <c r="A2258" s="6" t="s">
        <v>2263</v>
      </c>
      <c r="B2258" s="7">
        <v>112.040001</v>
      </c>
      <c r="C2258" s="8">
        <v>112.879997</v>
      </c>
      <c r="D2258" s="8">
        <v>111.730003</v>
      </c>
      <c r="E2258" s="8">
        <v>112.029999</v>
      </c>
      <c r="F2258" s="8">
        <v>109.454849</v>
      </c>
      <c r="G2258" s="8">
        <v>29083900</v>
      </c>
    </row>
    <row r="2259" spans="1:7" ht="20" customHeight="1">
      <c r="A2259" s="6" t="s">
        <v>2264</v>
      </c>
      <c r="B2259" s="7">
        <v>112.889999</v>
      </c>
      <c r="C2259" s="8">
        <v>113.019997</v>
      </c>
      <c r="D2259" s="8">
        <v>111.66999800000001</v>
      </c>
      <c r="E2259" s="8">
        <v>112.529999</v>
      </c>
      <c r="F2259" s="8">
        <v>109.943359</v>
      </c>
      <c r="G2259" s="8">
        <v>23501200</v>
      </c>
    </row>
    <row r="2260" spans="1:7" ht="20" customHeight="1">
      <c r="A2260" s="6" t="s">
        <v>2265</v>
      </c>
      <c r="B2260" s="7">
        <v>113.019997</v>
      </c>
      <c r="C2260" s="8">
        <v>113.25</v>
      </c>
      <c r="D2260" s="8">
        <v>110.800003</v>
      </c>
      <c r="E2260" s="8">
        <v>112.260002</v>
      </c>
      <c r="F2260" s="8">
        <v>109.679558</v>
      </c>
      <c r="G2260" s="8">
        <v>26608000</v>
      </c>
    </row>
    <row r="2261" spans="1:7" ht="20" customHeight="1">
      <c r="A2261" s="6" t="s">
        <v>2266</v>
      </c>
      <c r="B2261" s="7">
        <v>112.25</v>
      </c>
      <c r="C2261" s="8">
        <v>112.389999</v>
      </c>
      <c r="D2261" s="8">
        <v>111.230003</v>
      </c>
      <c r="E2261" s="8">
        <v>111.699997</v>
      </c>
      <c r="F2261" s="8">
        <v>109.132423</v>
      </c>
      <c r="G2261" s="8">
        <v>19538300</v>
      </c>
    </row>
    <row r="2262" spans="1:7" ht="20" customHeight="1">
      <c r="A2262" s="6" t="s">
        <v>2267</v>
      </c>
      <c r="B2262" s="7">
        <v>111.870003</v>
      </c>
      <c r="C2262" s="8">
        <v>112.660004</v>
      </c>
      <c r="D2262" s="8">
        <v>111.43</v>
      </c>
      <c r="E2262" s="8">
        <v>111.75</v>
      </c>
      <c r="F2262" s="8">
        <v>109.181282</v>
      </c>
      <c r="G2262" s="8">
        <v>17687000</v>
      </c>
    </row>
    <row r="2263" spans="1:7" ht="20" customHeight="1">
      <c r="A2263" s="6" t="s">
        <v>2268</v>
      </c>
      <c r="B2263" s="7">
        <v>111.400002</v>
      </c>
      <c r="C2263" s="8">
        <v>111.550003</v>
      </c>
      <c r="D2263" s="8">
        <v>109.870003</v>
      </c>
      <c r="E2263" s="8">
        <v>110.389999</v>
      </c>
      <c r="F2263" s="8">
        <v>107.85253899999999</v>
      </c>
      <c r="G2263" s="8">
        <v>25339000</v>
      </c>
    </row>
    <row r="2264" spans="1:7" ht="20" customHeight="1">
      <c r="A2264" s="6" t="s">
        <v>2269</v>
      </c>
      <c r="B2264" s="7">
        <v>109.160004</v>
      </c>
      <c r="C2264" s="8">
        <v>110.709999</v>
      </c>
      <c r="D2264" s="8">
        <v>108.800003</v>
      </c>
      <c r="E2264" s="8">
        <v>110.510002</v>
      </c>
      <c r="F2264" s="8">
        <v>107.96978799999999</v>
      </c>
      <c r="G2264" s="8">
        <v>22818400</v>
      </c>
    </row>
    <row r="2265" spans="1:7" ht="20" customHeight="1">
      <c r="A2265" s="6" t="s">
        <v>2270</v>
      </c>
      <c r="B2265" s="7">
        <v>110.989998</v>
      </c>
      <c r="C2265" s="8">
        <v>112.949997</v>
      </c>
      <c r="D2265" s="8">
        <v>110.980003</v>
      </c>
      <c r="E2265" s="8">
        <v>112.83000199999999</v>
      </c>
      <c r="F2265" s="8">
        <v>110.236458</v>
      </c>
      <c r="G2265" s="8">
        <v>26491600</v>
      </c>
    </row>
    <row r="2266" spans="1:7" ht="20" customHeight="1">
      <c r="A2266" s="6" t="s">
        <v>2271</v>
      </c>
      <c r="B2266" s="7">
        <v>112.82</v>
      </c>
      <c r="C2266" s="8">
        <v>113.989998</v>
      </c>
      <c r="D2266" s="8">
        <v>112.650002</v>
      </c>
      <c r="E2266" s="8">
        <v>113.620003</v>
      </c>
      <c r="F2266" s="8">
        <v>111.00829299999999</v>
      </c>
      <c r="G2266" s="8">
        <v>26132700</v>
      </c>
    </row>
    <row r="2267" spans="1:7" ht="20" customHeight="1">
      <c r="A2267" s="6" t="s">
        <v>2272</v>
      </c>
      <c r="B2267" s="7">
        <v>114.129997</v>
      </c>
      <c r="C2267" s="8">
        <v>115</v>
      </c>
      <c r="D2267" s="8">
        <v>113.779999</v>
      </c>
      <c r="E2267" s="8">
        <v>114.5</v>
      </c>
      <c r="F2267" s="8">
        <v>111.868073</v>
      </c>
      <c r="G2267" s="8">
        <v>35513800</v>
      </c>
    </row>
    <row r="2268" spans="1:7" ht="20" customHeight="1">
      <c r="A2268" s="6" t="s">
        <v>2273</v>
      </c>
      <c r="B2268" s="7">
        <v>114.540001</v>
      </c>
      <c r="C2268" s="8">
        <v>115.199997</v>
      </c>
      <c r="D2268" s="8">
        <v>114.33000199999999</v>
      </c>
      <c r="E2268" s="8">
        <v>114.589996</v>
      </c>
      <c r="F2268" s="8">
        <v>111.956001</v>
      </c>
      <c r="G2268" s="8">
        <v>30763400</v>
      </c>
    </row>
    <row r="2269" spans="1:7" ht="20" customHeight="1">
      <c r="A2269" s="6" t="s">
        <v>2274</v>
      </c>
      <c r="B2269" s="7">
        <v>115.339996</v>
      </c>
      <c r="C2269" s="8">
        <v>117.25</v>
      </c>
      <c r="D2269" s="8">
        <v>114.589996</v>
      </c>
      <c r="E2269" s="8">
        <v>115.910004</v>
      </c>
      <c r="F2269" s="8">
        <v>113.245659</v>
      </c>
      <c r="G2269" s="8">
        <v>54681100</v>
      </c>
    </row>
    <row r="2270" spans="1:7" ht="20" customHeight="1">
      <c r="A2270" s="6" t="s">
        <v>2275</v>
      </c>
      <c r="B2270" s="7">
        <v>116.16999800000001</v>
      </c>
      <c r="C2270" s="8">
        <v>117.610001</v>
      </c>
      <c r="D2270" s="8">
        <v>116.050003</v>
      </c>
      <c r="E2270" s="8">
        <v>117.57</v>
      </c>
      <c r="F2270" s="8">
        <v>114.867493</v>
      </c>
      <c r="G2270" s="8">
        <v>31207600</v>
      </c>
    </row>
    <row r="2271" spans="1:7" ht="20" customHeight="1">
      <c r="A2271" s="6" t="s">
        <v>2276</v>
      </c>
      <c r="B2271" s="7">
        <v>118.089996</v>
      </c>
      <c r="C2271" s="8">
        <v>118.44000200000001</v>
      </c>
      <c r="D2271" s="8">
        <v>116.989998</v>
      </c>
      <c r="E2271" s="8">
        <v>117.650002</v>
      </c>
      <c r="F2271" s="8">
        <v>114.945671</v>
      </c>
      <c r="G2271" s="8">
        <v>37588700</v>
      </c>
    </row>
    <row r="2272" spans="1:7" ht="20" customHeight="1">
      <c r="A2272" s="6" t="s">
        <v>2277</v>
      </c>
      <c r="B2272" s="7">
        <v>117.389999</v>
      </c>
      <c r="C2272" s="8">
        <v>118.75</v>
      </c>
      <c r="D2272" s="8">
        <v>116.709999</v>
      </c>
      <c r="E2272" s="8">
        <v>117.519997</v>
      </c>
      <c r="F2272" s="8">
        <v>114.81864899999999</v>
      </c>
      <c r="G2272" s="8">
        <v>28113300</v>
      </c>
    </row>
    <row r="2273" spans="1:7" ht="20" customHeight="1">
      <c r="A2273" s="6" t="s">
        <v>2278</v>
      </c>
      <c r="B2273" s="7">
        <v>117.139999</v>
      </c>
      <c r="C2273" s="8">
        <v>120.82</v>
      </c>
      <c r="D2273" s="8">
        <v>117.089996</v>
      </c>
      <c r="E2273" s="8">
        <v>120.220001</v>
      </c>
      <c r="F2273" s="8">
        <v>117.45658899999999</v>
      </c>
      <c r="G2273" s="8">
        <v>29854400</v>
      </c>
    </row>
    <row r="2274" spans="1:7" ht="20" customHeight="1">
      <c r="A2274" s="6" t="s">
        <v>2279</v>
      </c>
      <c r="B2274" s="7">
        <v>119.5</v>
      </c>
      <c r="C2274" s="8">
        <v>119.589996</v>
      </c>
      <c r="D2274" s="8">
        <v>117.040001</v>
      </c>
      <c r="E2274" s="8">
        <v>117.050003</v>
      </c>
      <c r="F2274" s="8">
        <v>114.35945100000001</v>
      </c>
      <c r="G2274" s="8">
        <v>33624500</v>
      </c>
    </row>
    <row r="2275" spans="1:7" ht="20" customHeight="1">
      <c r="A2275" s="6" t="s">
        <v>2280</v>
      </c>
      <c r="B2275" s="7">
        <v>116.55999799999999</v>
      </c>
      <c r="C2275" s="8">
        <v>118.010002</v>
      </c>
      <c r="D2275" s="8">
        <v>116.32</v>
      </c>
      <c r="E2275" s="8">
        <v>117.660004</v>
      </c>
      <c r="F2275" s="8">
        <v>114.955444</v>
      </c>
      <c r="G2275" s="8">
        <v>27067100</v>
      </c>
    </row>
    <row r="2276" spans="1:7" ht="20" customHeight="1">
      <c r="A2276" s="6" t="s">
        <v>2281</v>
      </c>
      <c r="B2276" s="7">
        <v>118.620003</v>
      </c>
      <c r="C2276" s="8">
        <v>118.709999</v>
      </c>
      <c r="D2276" s="8">
        <v>116.849998</v>
      </c>
      <c r="E2276" s="8">
        <v>117.910004</v>
      </c>
      <c r="F2276" s="8">
        <v>115.199684</v>
      </c>
      <c r="G2276" s="8">
        <v>26097700</v>
      </c>
    </row>
    <row r="2277" spans="1:7" ht="20" customHeight="1">
      <c r="A2277" s="6" t="s">
        <v>2282</v>
      </c>
      <c r="B2277" s="7">
        <v>117.879997</v>
      </c>
      <c r="C2277" s="8">
        <v>118.209999</v>
      </c>
      <c r="D2277" s="8">
        <v>115.519997</v>
      </c>
      <c r="E2277" s="8">
        <v>116.769997</v>
      </c>
      <c r="F2277" s="8">
        <v>114.085876</v>
      </c>
      <c r="G2277" s="8">
        <v>22733400</v>
      </c>
    </row>
    <row r="2278" spans="1:7" ht="20" customHeight="1">
      <c r="A2278" s="6" t="s">
        <v>2283</v>
      </c>
      <c r="B2278" s="7">
        <v>117.44000200000001</v>
      </c>
      <c r="C2278" s="8">
        <v>117.58000199999999</v>
      </c>
      <c r="D2278" s="8">
        <v>116.129997</v>
      </c>
      <c r="E2278" s="8">
        <v>116.93</v>
      </c>
      <c r="F2278" s="8">
        <v>114.242203</v>
      </c>
      <c r="G2278" s="8">
        <v>18334800</v>
      </c>
    </row>
    <row r="2279" spans="1:7" ht="20" customHeight="1">
      <c r="A2279" s="6" t="s">
        <v>2284</v>
      </c>
      <c r="B2279" s="7">
        <v>118.07</v>
      </c>
      <c r="C2279" s="8">
        <v>118.32</v>
      </c>
      <c r="D2279" s="8">
        <v>116.959999</v>
      </c>
      <c r="E2279" s="8">
        <v>117.94000200000001</v>
      </c>
      <c r="F2279" s="8">
        <v>115.228996</v>
      </c>
      <c r="G2279" s="8">
        <v>25399800</v>
      </c>
    </row>
    <row r="2280" spans="1:7" ht="20" customHeight="1">
      <c r="A2280" s="6" t="s">
        <v>2285</v>
      </c>
      <c r="B2280" s="7">
        <v>118.949997</v>
      </c>
      <c r="C2280" s="8">
        <v>119.110001</v>
      </c>
      <c r="D2280" s="8">
        <v>118.099998</v>
      </c>
      <c r="E2280" s="8">
        <v>119.019997</v>
      </c>
      <c r="F2280" s="8">
        <v>116.28418000000001</v>
      </c>
      <c r="G2280" s="8">
        <v>22789100</v>
      </c>
    </row>
    <row r="2281" spans="1:7" ht="20" customHeight="1">
      <c r="A2281" s="6" t="s">
        <v>2286</v>
      </c>
      <c r="B2281" s="7">
        <v>119.05999799999999</v>
      </c>
      <c r="C2281" s="8">
        <v>119.480003</v>
      </c>
      <c r="D2281" s="8">
        <v>118.519997</v>
      </c>
      <c r="E2281" s="8">
        <v>119.19000200000001</v>
      </c>
      <c r="F2281" s="8">
        <v>116.450264</v>
      </c>
      <c r="G2281" s="8">
        <v>18142300</v>
      </c>
    </row>
    <row r="2282" spans="1:7" ht="20" customHeight="1">
      <c r="A2282" s="6" t="s">
        <v>2287</v>
      </c>
      <c r="B2282" s="7">
        <v>119.860001</v>
      </c>
      <c r="C2282" s="8">
        <v>120.43</v>
      </c>
      <c r="D2282" s="8">
        <v>119.150002</v>
      </c>
      <c r="E2282" s="8">
        <v>119.970001</v>
      </c>
      <c r="F2282" s="8">
        <v>117.212341</v>
      </c>
      <c r="G2282" s="8">
        <v>22860700</v>
      </c>
    </row>
    <row r="2283" spans="1:7" ht="20" customHeight="1">
      <c r="A2283" s="6" t="s">
        <v>2288</v>
      </c>
      <c r="B2283" s="7">
        <v>120.099998</v>
      </c>
      <c r="C2283" s="8">
        <v>120.230003</v>
      </c>
      <c r="D2283" s="8">
        <v>118.379997</v>
      </c>
      <c r="E2283" s="8">
        <v>119.360001</v>
      </c>
      <c r="F2283" s="8">
        <v>116.616356</v>
      </c>
      <c r="G2283" s="8">
        <v>20112800</v>
      </c>
    </row>
    <row r="2284" spans="1:7" ht="20" customHeight="1">
      <c r="A2284" s="6" t="s">
        <v>2289</v>
      </c>
      <c r="B2284" s="7">
        <v>119.389999</v>
      </c>
      <c r="C2284" s="8">
        <v>120.230003</v>
      </c>
      <c r="D2284" s="8">
        <v>119.370003</v>
      </c>
      <c r="E2284" s="8">
        <v>119.889999</v>
      </c>
      <c r="F2284" s="8">
        <v>117.134186</v>
      </c>
      <c r="G2284" s="8">
        <v>15826200</v>
      </c>
    </row>
    <row r="2285" spans="1:7" ht="20" customHeight="1">
      <c r="A2285" s="6" t="s">
        <v>2290</v>
      </c>
      <c r="B2285" s="7">
        <v>119.80999799999999</v>
      </c>
      <c r="C2285" s="8">
        <v>120.019997</v>
      </c>
      <c r="D2285" s="8">
        <v>118.639999</v>
      </c>
      <c r="E2285" s="8">
        <v>119.93</v>
      </c>
      <c r="F2285" s="8">
        <v>117.173248</v>
      </c>
      <c r="G2285" s="8">
        <v>15116200</v>
      </c>
    </row>
    <row r="2286" spans="1:7" ht="20" customHeight="1">
      <c r="A2286" s="6" t="s">
        <v>2291</v>
      </c>
      <c r="B2286" s="7">
        <v>118.629997</v>
      </c>
      <c r="C2286" s="8">
        <v>119.540001</v>
      </c>
      <c r="D2286" s="8">
        <v>118.58000199999999</v>
      </c>
      <c r="E2286" s="8">
        <v>119.279999</v>
      </c>
      <c r="F2286" s="8">
        <v>116.538185</v>
      </c>
      <c r="G2286" s="8">
        <v>17612000</v>
      </c>
    </row>
    <row r="2287" spans="1:7" ht="20" customHeight="1">
      <c r="A2287" s="6" t="s">
        <v>2292</v>
      </c>
      <c r="B2287" s="7">
        <v>119.760002</v>
      </c>
      <c r="C2287" s="8">
        <v>120.349998</v>
      </c>
      <c r="D2287" s="8">
        <v>119.540001</v>
      </c>
      <c r="E2287" s="8">
        <v>120.19000200000001</v>
      </c>
      <c r="F2287" s="8">
        <v>117.427277</v>
      </c>
      <c r="G2287" s="8">
        <v>16477200</v>
      </c>
    </row>
    <row r="2288" spans="1:7" ht="20" customHeight="1">
      <c r="A2288" s="6" t="s">
        <v>2293</v>
      </c>
      <c r="B2288" s="7">
        <v>120.540001</v>
      </c>
      <c r="C2288" s="8">
        <v>120.849998</v>
      </c>
      <c r="D2288" s="8">
        <v>119.91999800000001</v>
      </c>
      <c r="E2288" s="8">
        <v>120.33000199999999</v>
      </c>
      <c r="F2288" s="8">
        <v>117.56405599999999</v>
      </c>
      <c r="G2288" s="8">
        <v>14209100</v>
      </c>
    </row>
    <row r="2289" spans="1:7" ht="20" customHeight="1">
      <c r="A2289" s="6" t="s">
        <v>2294</v>
      </c>
      <c r="B2289" s="7">
        <v>120.639999</v>
      </c>
      <c r="C2289" s="8">
        <v>120.980003</v>
      </c>
      <c r="D2289" s="8">
        <v>120.370003</v>
      </c>
      <c r="E2289" s="8">
        <v>120.949997</v>
      </c>
      <c r="F2289" s="8">
        <v>118.169792</v>
      </c>
      <c r="G2289" s="8">
        <v>19745100</v>
      </c>
    </row>
    <row r="2290" spans="1:7" ht="20" customHeight="1">
      <c r="A2290" s="6" t="s">
        <v>2295</v>
      </c>
      <c r="B2290" s="7">
        <v>120.94000200000001</v>
      </c>
      <c r="C2290" s="8">
        <v>121.58000199999999</v>
      </c>
      <c r="D2290" s="8">
        <v>120.57</v>
      </c>
      <c r="E2290" s="8">
        <v>121.050003</v>
      </c>
      <c r="F2290" s="8">
        <v>118.26750199999999</v>
      </c>
      <c r="G2290" s="8">
        <v>15792600</v>
      </c>
    </row>
    <row r="2291" spans="1:7" ht="20" customHeight="1">
      <c r="A2291" s="6" t="s">
        <v>2296</v>
      </c>
      <c r="B2291" s="7">
        <v>121.639999</v>
      </c>
      <c r="C2291" s="8">
        <v>121.650002</v>
      </c>
      <c r="D2291" s="8">
        <v>120.099998</v>
      </c>
      <c r="E2291" s="8">
        <v>120.769997</v>
      </c>
      <c r="F2291" s="8">
        <v>117.993942</v>
      </c>
      <c r="G2291" s="8">
        <v>14071800</v>
      </c>
    </row>
    <row r="2292" spans="1:7" ht="20" customHeight="1">
      <c r="A2292" s="6" t="s">
        <v>2297</v>
      </c>
      <c r="B2292" s="7">
        <v>121.239998</v>
      </c>
      <c r="C2292" s="8">
        <v>121.849998</v>
      </c>
      <c r="D2292" s="8">
        <v>120.540001</v>
      </c>
      <c r="E2292" s="8">
        <v>121.769997</v>
      </c>
      <c r="F2292" s="8">
        <v>118.970955</v>
      </c>
      <c r="G2292" s="8">
        <v>19300900</v>
      </c>
    </row>
    <row r="2293" spans="1:7" ht="20" customHeight="1">
      <c r="A2293" s="6" t="s">
        <v>2298</v>
      </c>
      <c r="B2293" s="7">
        <v>122.19000200000001</v>
      </c>
      <c r="C2293" s="8">
        <v>123.519997</v>
      </c>
      <c r="D2293" s="8">
        <v>121.300003</v>
      </c>
      <c r="E2293" s="8">
        <v>123.370003</v>
      </c>
      <c r="F2293" s="8">
        <v>120.53418000000001</v>
      </c>
      <c r="G2293" s="8">
        <v>27991000</v>
      </c>
    </row>
    <row r="2294" spans="1:7" ht="20" customHeight="1">
      <c r="A2294" s="6" t="s">
        <v>2299</v>
      </c>
      <c r="B2294" s="7">
        <v>122.620003</v>
      </c>
      <c r="C2294" s="8">
        <v>124</v>
      </c>
      <c r="D2294" s="8">
        <v>122.57</v>
      </c>
      <c r="E2294" s="8">
        <v>123.760002</v>
      </c>
      <c r="F2294" s="8">
        <v>120.915215</v>
      </c>
      <c r="G2294" s="8">
        <v>15648700</v>
      </c>
    </row>
    <row r="2295" spans="1:7" ht="20" customHeight="1">
      <c r="A2295" s="6" t="s">
        <v>2300</v>
      </c>
      <c r="B2295" s="7">
        <v>124.099998</v>
      </c>
      <c r="C2295" s="8">
        <v>125.58000199999999</v>
      </c>
      <c r="D2295" s="8">
        <v>123.83000199999999</v>
      </c>
      <c r="E2295" s="8">
        <v>125.44000200000001</v>
      </c>
      <c r="F2295" s="8">
        <v>122.556602</v>
      </c>
      <c r="G2295" s="8">
        <v>24025500</v>
      </c>
    </row>
    <row r="2296" spans="1:7" ht="20" customHeight="1">
      <c r="A2296" s="6" t="s">
        <v>2301</v>
      </c>
      <c r="B2296" s="7">
        <v>125.790001</v>
      </c>
      <c r="C2296" s="8">
        <v>125.849998</v>
      </c>
      <c r="D2296" s="8">
        <v>124.519997</v>
      </c>
      <c r="E2296" s="8">
        <v>125.010002</v>
      </c>
      <c r="F2296" s="8">
        <v>122.13648999999999</v>
      </c>
      <c r="G2296" s="8">
        <v>31257000</v>
      </c>
    </row>
    <row r="2297" spans="1:7" ht="20" customHeight="1">
      <c r="A2297" s="6" t="s">
        <v>2302</v>
      </c>
      <c r="B2297" s="7">
        <v>130.05999800000001</v>
      </c>
      <c r="C2297" s="8">
        <v>131.36999499999999</v>
      </c>
      <c r="D2297" s="8">
        <v>128.83000200000001</v>
      </c>
      <c r="E2297" s="8">
        <v>129.14999399999999</v>
      </c>
      <c r="F2297" s="8">
        <v>126.181313</v>
      </c>
      <c r="G2297" s="8">
        <v>38033900</v>
      </c>
    </row>
    <row r="2298" spans="1:7" ht="20" customHeight="1">
      <c r="A2298" s="6" t="s">
        <v>2303</v>
      </c>
      <c r="B2298" s="7">
        <v>129.699997</v>
      </c>
      <c r="C2298" s="8">
        <v>130.520004</v>
      </c>
      <c r="D2298" s="8">
        <v>129.020004</v>
      </c>
      <c r="E2298" s="8">
        <v>129.88999899999999</v>
      </c>
      <c r="F2298" s="8">
        <v>126.904312</v>
      </c>
      <c r="G2298" s="8">
        <v>23654900</v>
      </c>
    </row>
    <row r="2299" spans="1:7" ht="20" customHeight="1">
      <c r="A2299" s="6" t="s">
        <v>2304</v>
      </c>
      <c r="B2299" s="7">
        <v>129.89999399999999</v>
      </c>
      <c r="C2299" s="8">
        <v>130.179993</v>
      </c>
      <c r="D2299" s="8">
        <v>129.35000600000001</v>
      </c>
      <c r="E2299" s="8">
        <v>129.770004</v>
      </c>
      <c r="F2299" s="8">
        <v>126.787064</v>
      </c>
      <c r="G2299" s="8">
        <v>16324200</v>
      </c>
    </row>
    <row r="2300" spans="1:7" ht="20" customHeight="1">
      <c r="A2300" s="6" t="s">
        <v>2305</v>
      </c>
      <c r="B2300" s="7">
        <v>129.80999800000001</v>
      </c>
      <c r="C2300" s="8">
        <v>130.699997</v>
      </c>
      <c r="D2300" s="8">
        <v>129.38999899999999</v>
      </c>
      <c r="E2300" s="8">
        <v>130.60000600000001</v>
      </c>
      <c r="F2300" s="8">
        <v>127.598007</v>
      </c>
      <c r="G2300" s="8">
        <v>24166500</v>
      </c>
    </row>
    <row r="2301" spans="1:7" ht="20" customHeight="1">
      <c r="A2301" s="6" t="s">
        <v>2306</v>
      </c>
      <c r="B2301" s="7">
        <v>130.529999</v>
      </c>
      <c r="C2301" s="8">
        <v>130.64999399999999</v>
      </c>
      <c r="D2301" s="8">
        <v>127.699997</v>
      </c>
      <c r="E2301" s="8">
        <v>127.879997</v>
      </c>
      <c r="F2301" s="8">
        <v>124.94051399999999</v>
      </c>
      <c r="G2301" s="8">
        <v>26821700</v>
      </c>
    </row>
    <row r="2302" spans="1:7" ht="20" customHeight="1">
      <c r="A2302" s="6" t="s">
        <v>2307</v>
      </c>
      <c r="B2302" s="7">
        <v>127.980003</v>
      </c>
      <c r="C2302" s="8">
        <v>128</v>
      </c>
      <c r="D2302" s="8">
        <v>125.519997</v>
      </c>
      <c r="E2302" s="8">
        <v>126.209999</v>
      </c>
      <c r="F2302" s="8">
        <v>123.308899</v>
      </c>
      <c r="G2302" s="8">
        <v>27350200</v>
      </c>
    </row>
    <row r="2303" spans="1:7" ht="20" customHeight="1">
      <c r="A2303" s="6" t="s">
        <v>2308</v>
      </c>
      <c r="B2303" s="7">
        <v>127.360001</v>
      </c>
      <c r="C2303" s="8">
        <v>129.429993</v>
      </c>
      <c r="D2303" s="8">
        <v>127.25</v>
      </c>
      <c r="E2303" s="8">
        <v>128.89999399999999</v>
      </c>
      <c r="F2303" s="8">
        <v>125.937065</v>
      </c>
      <c r="G2303" s="8">
        <v>24911100</v>
      </c>
    </row>
    <row r="2304" spans="1:7" ht="20" customHeight="1">
      <c r="A2304" s="6" t="s">
        <v>2309</v>
      </c>
      <c r="B2304" s="7">
        <v>126.389999</v>
      </c>
      <c r="C2304" s="8">
        <v>128.55999800000001</v>
      </c>
      <c r="D2304" s="8">
        <v>126.110001</v>
      </c>
      <c r="E2304" s="8">
        <v>128.14999399999999</v>
      </c>
      <c r="F2304" s="8">
        <v>125.204292</v>
      </c>
      <c r="G2304" s="8">
        <v>24239800</v>
      </c>
    </row>
    <row r="2305" spans="1:7" ht="20" customHeight="1">
      <c r="A2305" s="6" t="s">
        <v>2310</v>
      </c>
      <c r="B2305" s="7">
        <v>126.459999</v>
      </c>
      <c r="C2305" s="8">
        <v>127.18</v>
      </c>
      <c r="D2305" s="8">
        <v>124.220001</v>
      </c>
      <c r="E2305" s="8">
        <v>125.519997</v>
      </c>
      <c r="F2305" s="8">
        <v>122.634743</v>
      </c>
      <c r="G2305" s="8">
        <v>36017700</v>
      </c>
    </row>
    <row r="2306" spans="1:7" ht="20" customHeight="1">
      <c r="A2306" s="6" t="s">
        <v>2311</v>
      </c>
      <c r="B2306" s="7">
        <v>125.44000200000001</v>
      </c>
      <c r="C2306" s="8">
        <v>126.370003</v>
      </c>
      <c r="D2306" s="8">
        <v>124.75</v>
      </c>
      <c r="E2306" s="8">
        <v>125.510002</v>
      </c>
      <c r="F2306" s="8">
        <v>122.62499200000001</v>
      </c>
      <c r="G2306" s="8">
        <v>28419000</v>
      </c>
    </row>
    <row r="2307" spans="1:7" ht="20" customHeight="1">
      <c r="A2307" s="6" t="s">
        <v>2312</v>
      </c>
      <c r="B2307" s="7">
        <v>124.290001</v>
      </c>
      <c r="C2307" s="8">
        <v>125.790001</v>
      </c>
      <c r="D2307" s="8">
        <v>123.57</v>
      </c>
      <c r="E2307" s="8">
        <v>125.5</v>
      </c>
      <c r="F2307" s="8">
        <v>122.615234</v>
      </c>
      <c r="G2307" s="8">
        <v>27235800</v>
      </c>
    </row>
    <row r="2308" spans="1:7" ht="20" customHeight="1">
      <c r="A2308" s="6" t="s">
        <v>2313</v>
      </c>
      <c r="B2308" s="7">
        <v>124.910004</v>
      </c>
      <c r="C2308" s="8">
        <v>127.93</v>
      </c>
      <c r="D2308" s="8">
        <v>123.82</v>
      </c>
      <c r="E2308" s="8">
        <v>127.129997</v>
      </c>
      <c r="F2308" s="8">
        <v>124.207756</v>
      </c>
      <c r="G2308" s="8">
        <v>30915100</v>
      </c>
    </row>
    <row r="2309" spans="1:7" ht="20" customHeight="1">
      <c r="A2309" s="6" t="s">
        <v>2314</v>
      </c>
      <c r="B2309" s="7">
        <v>124.110001</v>
      </c>
      <c r="C2309" s="8">
        <v>125.550003</v>
      </c>
      <c r="D2309" s="8">
        <v>123.040001</v>
      </c>
      <c r="E2309" s="8">
        <v>123.349998</v>
      </c>
      <c r="F2309" s="8">
        <v>120.514641</v>
      </c>
      <c r="G2309" s="8">
        <v>33944900</v>
      </c>
    </row>
    <row r="2310" spans="1:7" ht="20" customHeight="1">
      <c r="A2310" s="6" t="s">
        <v>2315</v>
      </c>
      <c r="B2310" s="7">
        <v>123.870003</v>
      </c>
      <c r="C2310" s="8">
        <v>125.879997</v>
      </c>
      <c r="D2310" s="8">
        <v>123.699997</v>
      </c>
      <c r="E2310" s="8">
        <v>124.730003</v>
      </c>
      <c r="F2310" s="8">
        <v>121.86293000000001</v>
      </c>
      <c r="G2310" s="8">
        <v>25266300</v>
      </c>
    </row>
    <row r="2311" spans="1:7" ht="20" customHeight="1">
      <c r="A2311" s="6" t="s">
        <v>2316</v>
      </c>
      <c r="B2311" s="7">
        <v>124.260002</v>
      </c>
      <c r="C2311" s="8">
        <v>126.709999</v>
      </c>
      <c r="D2311" s="8">
        <v>123.699997</v>
      </c>
      <c r="E2311" s="8">
        <v>126.019997</v>
      </c>
      <c r="F2311" s="8">
        <v>123.579018</v>
      </c>
      <c r="G2311" s="8">
        <v>24722700</v>
      </c>
    </row>
    <row r="2312" spans="1:7" ht="20" customHeight="1">
      <c r="A2312" s="6" t="s">
        <v>2317</v>
      </c>
      <c r="B2312" s="7">
        <v>126.75</v>
      </c>
      <c r="C2312" s="8">
        <v>129.38000500000001</v>
      </c>
      <c r="D2312" s="8">
        <v>126.459999</v>
      </c>
      <c r="E2312" s="8">
        <v>128.929993</v>
      </c>
      <c r="F2312" s="8">
        <v>126.43266300000001</v>
      </c>
      <c r="G2312" s="8">
        <v>30112200</v>
      </c>
    </row>
    <row r="2313" spans="1:7" ht="20" customHeight="1">
      <c r="A2313" s="6" t="s">
        <v>2318</v>
      </c>
      <c r="B2313" s="7">
        <v>128.30999800000001</v>
      </c>
      <c r="C2313" s="8">
        <v>130.46000699999999</v>
      </c>
      <c r="D2313" s="8">
        <v>127.91999800000001</v>
      </c>
      <c r="E2313" s="8">
        <v>128.070007</v>
      </c>
      <c r="F2313" s="8">
        <v>125.58931699999999</v>
      </c>
      <c r="G2313" s="8">
        <v>25770500</v>
      </c>
    </row>
    <row r="2314" spans="1:7" ht="20" customHeight="1">
      <c r="A2314" s="6" t="s">
        <v>2319</v>
      </c>
      <c r="B2314" s="7">
        <v>126.519997</v>
      </c>
      <c r="C2314" s="8">
        <v>127.589996</v>
      </c>
      <c r="D2314" s="8">
        <v>125.760002</v>
      </c>
      <c r="E2314" s="8">
        <v>126.220001</v>
      </c>
      <c r="F2314" s="8">
        <v>123.775154</v>
      </c>
      <c r="G2314" s="8">
        <v>23706900</v>
      </c>
    </row>
    <row r="2315" spans="1:7" ht="20" customHeight="1">
      <c r="A2315" s="6" t="s">
        <v>2320</v>
      </c>
      <c r="B2315" s="7">
        <v>127.43</v>
      </c>
      <c r="C2315" s="8">
        <v>127.529999</v>
      </c>
      <c r="D2315" s="8">
        <v>126.58000199999999</v>
      </c>
      <c r="E2315" s="8">
        <v>126.900002</v>
      </c>
      <c r="F2315" s="8">
        <v>124.44199399999999</v>
      </c>
      <c r="G2315" s="8">
        <v>15293300</v>
      </c>
    </row>
    <row r="2316" spans="1:7" ht="20" customHeight="1">
      <c r="A2316" s="6" t="s">
        <v>2321</v>
      </c>
      <c r="B2316" s="7">
        <v>126.620003</v>
      </c>
      <c r="C2316" s="8">
        <v>128.240005</v>
      </c>
      <c r="D2316" s="8">
        <v>126.519997</v>
      </c>
      <c r="E2316" s="8">
        <v>127.66999800000001</v>
      </c>
      <c r="F2316" s="8">
        <v>125.19705999999999</v>
      </c>
      <c r="G2316" s="8">
        <v>15396500</v>
      </c>
    </row>
    <row r="2317" spans="1:7" ht="20" customHeight="1">
      <c r="A2317" s="6" t="s">
        <v>2322</v>
      </c>
      <c r="B2317" s="7">
        <v>126.199997</v>
      </c>
      <c r="C2317" s="8">
        <v>126.290001</v>
      </c>
      <c r="D2317" s="8">
        <v>124.739998</v>
      </c>
      <c r="E2317" s="8">
        <v>126.18</v>
      </c>
      <c r="F2317" s="8">
        <v>123.73593099999999</v>
      </c>
      <c r="G2317" s="8">
        <v>23603800</v>
      </c>
    </row>
    <row r="2318" spans="1:7" ht="20" customHeight="1">
      <c r="A2318" s="6" t="s">
        <v>2323</v>
      </c>
      <c r="B2318" s="7">
        <v>126.910004</v>
      </c>
      <c r="C2318" s="8">
        <v>127.41999800000001</v>
      </c>
      <c r="D2318" s="8">
        <v>125.970001</v>
      </c>
      <c r="E2318" s="8">
        <v>126.239998</v>
      </c>
      <c r="F2318" s="8">
        <v>123.79476200000001</v>
      </c>
      <c r="G2318" s="8">
        <v>14123400</v>
      </c>
    </row>
    <row r="2319" spans="1:7" ht="20" customHeight="1">
      <c r="A2319" s="6" t="s">
        <v>2324</v>
      </c>
      <c r="B2319" s="7">
        <v>126.980003</v>
      </c>
      <c r="C2319" s="8">
        <v>128</v>
      </c>
      <c r="D2319" s="8">
        <v>126.050003</v>
      </c>
      <c r="E2319" s="8">
        <v>126.160004</v>
      </c>
      <c r="F2319" s="8">
        <v>123.716324</v>
      </c>
      <c r="G2319" s="8">
        <v>23128400</v>
      </c>
    </row>
    <row r="2320" spans="1:7" ht="20" customHeight="1">
      <c r="A2320" s="6" t="s">
        <v>2325</v>
      </c>
      <c r="B2320" s="7">
        <v>125.379997</v>
      </c>
      <c r="C2320" s="8">
        <v>125.389999</v>
      </c>
      <c r="D2320" s="8">
        <v>124.040001</v>
      </c>
      <c r="E2320" s="8">
        <v>124.94000200000001</v>
      </c>
      <c r="F2320" s="8">
        <v>122.51995100000001</v>
      </c>
      <c r="G2320" s="8">
        <v>22763100</v>
      </c>
    </row>
    <row r="2321" spans="1:7" ht="20" customHeight="1">
      <c r="A2321" s="6" t="s">
        <v>2326</v>
      </c>
      <c r="B2321" s="7">
        <v>125.260002</v>
      </c>
      <c r="C2321" s="8">
        <v>125.760002</v>
      </c>
      <c r="D2321" s="8">
        <v>124.779999</v>
      </c>
      <c r="E2321" s="8">
        <v>125.730003</v>
      </c>
      <c r="F2321" s="8">
        <v>123.29464</v>
      </c>
      <c r="G2321" s="8">
        <v>16829600</v>
      </c>
    </row>
    <row r="2322" spans="1:7" ht="20" customHeight="1">
      <c r="A2322" s="6" t="s">
        <v>2327</v>
      </c>
      <c r="B2322" s="7">
        <v>124.230003</v>
      </c>
      <c r="C2322" s="8">
        <v>124.620003</v>
      </c>
      <c r="D2322" s="8">
        <v>123.32</v>
      </c>
      <c r="E2322" s="8">
        <v>123.68</v>
      </c>
      <c r="F2322" s="8">
        <v>121.28435500000001</v>
      </c>
      <c r="G2322" s="8">
        <v>26646800</v>
      </c>
    </row>
    <row r="2323" spans="1:7" ht="20" customHeight="1">
      <c r="A2323" s="6" t="s">
        <v>2328</v>
      </c>
      <c r="B2323" s="7">
        <v>123.849998</v>
      </c>
      <c r="C2323" s="8">
        <v>124.370003</v>
      </c>
      <c r="D2323" s="8">
        <v>119.010002</v>
      </c>
      <c r="E2323" s="8">
        <v>119.839996</v>
      </c>
      <c r="F2323" s="8">
        <v>117.51873000000001</v>
      </c>
      <c r="G2323" s="8">
        <v>37983600</v>
      </c>
    </row>
    <row r="2324" spans="1:7" ht="20" customHeight="1">
      <c r="A2324" s="6" t="s">
        <v>2329</v>
      </c>
      <c r="B2324" s="7">
        <v>121.279999</v>
      </c>
      <c r="C2324" s="8">
        <v>123.279999</v>
      </c>
      <c r="D2324" s="8">
        <v>120.650002</v>
      </c>
      <c r="E2324" s="8">
        <v>123.160004</v>
      </c>
      <c r="F2324" s="8">
        <v>120.774429</v>
      </c>
      <c r="G2324" s="8">
        <v>29382600</v>
      </c>
    </row>
    <row r="2325" spans="1:7" ht="20" customHeight="1">
      <c r="A2325" s="6" t="s">
        <v>2330</v>
      </c>
      <c r="B2325" s="7">
        <v>124.949997</v>
      </c>
      <c r="C2325" s="8">
        <v>125.870003</v>
      </c>
      <c r="D2325" s="8">
        <v>124.209999</v>
      </c>
      <c r="E2325" s="8">
        <v>125.83000199999999</v>
      </c>
      <c r="F2325" s="8">
        <v>123.392708</v>
      </c>
      <c r="G2325" s="8">
        <v>24926100</v>
      </c>
    </row>
    <row r="2326" spans="1:7" ht="20" customHeight="1">
      <c r="A2326" s="6" t="s">
        <v>2331</v>
      </c>
      <c r="B2326" s="7">
        <v>126.44000200000001</v>
      </c>
      <c r="C2326" s="8">
        <v>127.970001</v>
      </c>
      <c r="D2326" s="8">
        <v>125.599998</v>
      </c>
      <c r="E2326" s="8">
        <v>127.82</v>
      </c>
      <c r="F2326" s="8">
        <v>125.344162</v>
      </c>
      <c r="G2326" s="8">
        <v>21459000</v>
      </c>
    </row>
    <row r="2327" spans="1:7" ht="20" customHeight="1">
      <c r="A2327" s="6" t="s">
        <v>2332</v>
      </c>
      <c r="B2327" s="7">
        <v>129.19000199999999</v>
      </c>
      <c r="C2327" s="8">
        <v>132.25</v>
      </c>
      <c r="D2327" s="8">
        <v>128.259995</v>
      </c>
      <c r="E2327" s="8">
        <v>131.39999399999999</v>
      </c>
      <c r="F2327" s="8">
        <v>128.85479699999999</v>
      </c>
      <c r="G2327" s="8">
        <v>33885600</v>
      </c>
    </row>
    <row r="2328" spans="1:7" ht="20" customHeight="1">
      <c r="A2328" s="6" t="s">
        <v>2333</v>
      </c>
      <c r="B2328" s="7">
        <v>132.39999399999999</v>
      </c>
      <c r="C2328" s="8">
        <v>134.08000200000001</v>
      </c>
      <c r="D2328" s="8">
        <v>132</v>
      </c>
      <c r="E2328" s="8">
        <v>132.60000600000001</v>
      </c>
      <c r="F2328" s="8">
        <v>130.031586</v>
      </c>
      <c r="G2328" s="8">
        <v>26477100</v>
      </c>
    </row>
    <row r="2329" spans="1:7" ht="20" customHeight="1">
      <c r="A2329" s="6" t="s">
        <v>2334</v>
      </c>
      <c r="B2329" s="7">
        <v>133.88000500000001</v>
      </c>
      <c r="C2329" s="8">
        <v>134.240005</v>
      </c>
      <c r="D2329" s="8">
        <v>131.279999</v>
      </c>
      <c r="E2329" s="8">
        <v>132.10000600000001</v>
      </c>
      <c r="F2329" s="8">
        <v>129.54125999999999</v>
      </c>
      <c r="G2329" s="8">
        <v>23913700</v>
      </c>
    </row>
    <row r="2330" spans="1:7" ht="20" customHeight="1">
      <c r="A2330" s="6" t="s">
        <v>2335</v>
      </c>
      <c r="B2330" s="7">
        <v>131.39999399999999</v>
      </c>
      <c r="C2330" s="8">
        <v>131.970001</v>
      </c>
      <c r="D2330" s="8">
        <v>130.71000699999999</v>
      </c>
      <c r="E2330" s="8">
        <v>131.490005</v>
      </c>
      <c r="F2330" s="8">
        <v>128.943085</v>
      </c>
      <c r="G2330" s="8">
        <v>17092500</v>
      </c>
    </row>
    <row r="2331" spans="1:7" ht="20" customHeight="1">
      <c r="A2331" s="6" t="s">
        <v>2336</v>
      </c>
      <c r="B2331" s="7">
        <v>131.979996</v>
      </c>
      <c r="C2331" s="8">
        <v>133</v>
      </c>
      <c r="D2331" s="8">
        <v>131.55999800000001</v>
      </c>
      <c r="E2331" s="8">
        <v>132.320007</v>
      </c>
      <c r="F2331" s="8">
        <v>129.756989</v>
      </c>
      <c r="G2331" s="8">
        <v>17200800</v>
      </c>
    </row>
    <row r="2332" spans="1:7" ht="20" customHeight="1">
      <c r="A2332" s="6" t="s">
        <v>2337</v>
      </c>
      <c r="B2332" s="7">
        <v>132.259995</v>
      </c>
      <c r="C2332" s="8">
        <v>133.78999300000001</v>
      </c>
      <c r="D2332" s="8">
        <v>131.63999899999999</v>
      </c>
      <c r="E2332" s="8">
        <v>132.449997</v>
      </c>
      <c r="F2332" s="8">
        <v>129.884491</v>
      </c>
      <c r="G2332" s="8">
        <v>17821700</v>
      </c>
    </row>
    <row r="2333" spans="1:7" ht="20" customHeight="1">
      <c r="A2333" s="6" t="s">
        <v>2338</v>
      </c>
      <c r="B2333" s="7">
        <v>132.63000500000001</v>
      </c>
      <c r="C2333" s="8">
        <v>133.729996</v>
      </c>
      <c r="D2333" s="8">
        <v>132.529999</v>
      </c>
      <c r="E2333" s="8">
        <v>132.85000600000001</v>
      </c>
      <c r="F2333" s="8">
        <v>130.27673300000001</v>
      </c>
      <c r="G2333" s="8">
        <v>14517800</v>
      </c>
    </row>
    <row r="2334" spans="1:7" ht="20" customHeight="1">
      <c r="A2334" s="6" t="s">
        <v>2339</v>
      </c>
      <c r="B2334" s="7">
        <v>134.19000199999999</v>
      </c>
      <c r="C2334" s="8">
        <v>135.240005</v>
      </c>
      <c r="D2334" s="8">
        <v>133.570007</v>
      </c>
      <c r="E2334" s="8">
        <v>135.16000399999999</v>
      </c>
      <c r="F2334" s="8">
        <v>132.54200700000001</v>
      </c>
      <c r="G2334" s="8">
        <v>25934500</v>
      </c>
    </row>
    <row r="2335" spans="1:7" ht="20" customHeight="1">
      <c r="A2335" s="6" t="s">
        <v>2340</v>
      </c>
      <c r="B2335" s="7">
        <v>135</v>
      </c>
      <c r="C2335" s="8">
        <v>135.929993</v>
      </c>
      <c r="D2335" s="8">
        <v>133.80999800000001</v>
      </c>
      <c r="E2335" s="8">
        <v>135.69000199999999</v>
      </c>
      <c r="F2335" s="8">
        <v>133.06173699999999</v>
      </c>
      <c r="G2335" s="8">
        <v>23744400</v>
      </c>
    </row>
    <row r="2336" spans="1:7" ht="20" customHeight="1">
      <c r="A2336" s="6" t="s">
        <v>2341</v>
      </c>
      <c r="B2336" s="7">
        <v>137.449997</v>
      </c>
      <c r="C2336" s="8">
        <v>137.66000399999999</v>
      </c>
      <c r="D2336" s="8">
        <v>135.720001</v>
      </c>
      <c r="E2336" s="8">
        <v>136.949997</v>
      </c>
      <c r="F2336" s="8">
        <v>134.29727199999999</v>
      </c>
      <c r="G2336" s="8">
        <v>33042600</v>
      </c>
    </row>
    <row r="2337" spans="1:7" ht="20" customHeight="1">
      <c r="A2337" s="6" t="s">
        <v>2342</v>
      </c>
      <c r="B2337" s="7">
        <v>136.58000200000001</v>
      </c>
      <c r="C2337" s="8">
        <v>137.729996</v>
      </c>
      <c r="D2337" s="8">
        <v>136.46000699999999</v>
      </c>
      <c r="E2337" s="8">
        <v>136.970001</v>
      </c>
      <c r="F2337" s="8">
        <v>134.31693999999999</v>
      </c>
      <c r="G2337" s="8">
        <v>36727900</v>
      </c>
    </row>
    <row r="2338" spans="1:7" ht="20" customHeight="1">
      <c r="A2338" s="6" t="s">
        <v>2343</v>
      </c>
      <c r="B2338" s="7">
        <v>137</v>
      </c>
      <c r="C2338" s="8">
        <v>138.39999399999999</v>
      </c>
      <c r="D2338" s="8">
        <v>137</v>
      </c>
      <c r="E2338" s="8">
        <v>137.779999</v>
      </c>
      <c r="F2338" s="8">
        <v>135.11125200000001</v>
      </c>
      <c r="G2338" s="8">
        <v>20628800</v>
      </c>
    </row>
    <row r="2339" spans="1:7" ht="20" customHeight="1">
      <c r="A2339" s="6" t="s">
        <v>2344</v>
      </c>
      <c r="B2339" s="7">
        <v>137.25</v>
      </c>
      <c r="C2339" s="8">
        <v>137.58999600000001</v>
      </c>
      <c r="D2339" s="8">
        <v>132.729996</v>
      </c>
      <c r="E2339" s="8">
        <v>133.429993</v>
      </c>
      <c r="F2339" s="8">
        <v>130.845474</v>
      </c>
      <c r="G2339" s="8">
        <v>33327400</v>
      </c>
    </row>
    <row r="2340" spans="1:7" ht="20" customHeight="1">
      <c r="A2340" s="6" t="s">
        <v>2345</v>
      </c>
      <c r="B2340" s="7">
        <v>134.35000600000001</v>
      </c>
      <c r="C2340" s="8">
        <v>135.740005</v>
      </c>
      <c r="D2340" s="8">
        <v>133.60000600000001</v>
      </c>
      <c r="E2340" s="8">
        <v>133.929993</v>
      </c>
      <c r="F2340" s="8">
        <v>131.33580000000001</v>
      </c>
      <c r="G2340" s="8">
        <v>23657700</v>
      </c>
    </row>
    <row r="2341" spans="1:7" ht="20" customHeight="1">
      <c r="A2341" s="6" t="s">
        <v>2346</v>
      </c>
      <c r="B2341" s="7">
        <v>134.13999899999999</v>
      </c>
      <c r="C2341" s="8">
        <v>134.71000699999999</v>
      </c>
      <c r="D2341" s="8">
        <v>133.509995</v>
      </c>
      <c r="E2341" s="8">
        <v>134.14999399999999</v>
      </c>
      <c r="F2341" s="8">
        <v>131.55152899999999</v>
      </c>
      <c r="G2341" s="8">
        <v>16557500</v>
      </c>
    </row>
    <row r="2342" spans="1:7" ht="20" customHeight="1">
      <c r="A2342" s="6" t="s">
        <v>2347</v>
      </c>
      <c r="B2342" s="7">
        <v>134.570007</v>
      </c>
      <c r="C2342" s="8">
        <v>134.60000600000001</v>
      </c>
      <c r="D2342" s="8">
        <v>133.16000399999999</v>
      </c>
      <c r="E2342" s="8">
        <v>133.96000699999999</v>
      </c>
      <c r="F2342" s="8">
        <v>131.36523399999999</v>
      </c>
      <c r="G2342" s="8">
        <v>30043000</v>
      </c>
    </row>
    <row r="2343" spans="1:7" ht="20" customHeight="1">
      <c r="A2343" s="6" t="s">
        <v>2348</v>
      </c>
      <c r="B2343" s="7">
        <v>136.63000500000001</v>
      </c>
      <c r="C2343" s="8">
        <v>136.699997</v>
      </c>
      <c r="D2343" s="8">
        <v>134.970001</v>
      </c>
      <c r="E2343" s="8">
        <v>135.679993</v>
      </c>
      <c r="F2343" s="8">
        <v>133.05190999999999</v>
      </c>
      <c r="G2343" s="8">
        <v>22613500</v>
      </c>
    </row>
    <row r="2344" spans="1:7" ht="20" customHeight="1">
      <c r="A2344" s="6" t="s">
        <v>2349</v>
      </c>
      <c r="B2344" s="7">
        <v>136.11999499999999</v>
      </c>
      <c r="C2344" s="8">
        <v>136.58999600000001</v>
      </c>
      <c r="D2344" s="8">
        <v>135.33999600000001</v>
      </c>
      <c r="E2344" s="8">
        <v>136.58000200000001</v>
      </c>
      <c r="F2344" s="8">
        <v>133.93447900000001</v>
      </c>
      <c r="G2344" s="8">
        <v>15237800</v>
      </c>
    </row>
    <row r="2345" spans="1:7" ht="20" customHeight="1">
      <c r="A2345" s="6" t="s">
        <v>2350</v>
      </c>
      <c r="B2345" s="7">
        <v>136.800003</v>
      </c>
      <c r="C2345" s="8">
        <v>137.740005</v>
      </c>
      <c r="D2345" s="8">
        <v>136.28999300000001</v>
      </c>
      <c r="E2345" s="8">
        <v>137.46000699999999</v>
      </c>
      <c r="F2345" s="8">
        <v>134.79743999999999</v>
      </c>
      <c r="G2345" s="8">
        <v>13629300</v>
      </c>
    </row>
    <row r="2346" spans="1:7" ht="20" customHeight="1">
      <c r="A2346" s="6" t="s">
        <v>2351</v>
      </c>
      <c r="B2346" s="7">
        <v>135.94000199999999</v>
      </c>
      <c r="C2346" s="8">
        <v>137.33000200000001</v>
      </c>
      <c r="D2346" s="8">
        <v>135.720001</v>
      </c>
      <c r="E2346" s="8">
        <v>137.05999800000001</v>
      </c>
      <c r="F2346" s="8">
        <v>134.405182</v>
      </c>
      <c r="G2346" s="8">
        <v>18141100</v>
      </c>
    </row>
    <row r="2347" spans="1:7" ht="20" customHeight="1">
      <c r="A2347" s="6" t="s">
        <v>2352</v>
      </c>
      <c r="B2347" s="7">
        <v>136.39999399999999</v>
      </c>
      <c r="C2347" s="8">
        <v>137.10000600000001</v>
      </c>
      <c r="D2347" s="8">
        <v>135.36999499999999</v>
      </c>
      <c r="E2347" s="8">
        <v>136.96000699999999</v>
      </c>
      <c r="F2347" s="8">
        <v>134.307129</v>
      </c>
      <c r="G2347" s="8">
        <v>16779700</v>
      </c>
    </row>
    <row r="2348" spans="1:7" ht="20" customHeight="1">
      <c r="A2348" s="6" t="s">
        <v>2353</v>
      </c>
      <c r="B2348" s="7">
        <v>136</v>
      </c>
      <c r="C2348" s="8">
        <v>136.970001</v>
      </c>
      <c r="D2348" s="8">
        <v>135.800003</v>
      </c>
      <c r="E2348" s="8">
        <v>136.46000699999999</v>
      </c>
      <c r="F2348" s="8">
        <v>133.81680299999999</v>
      </c>
      <c r="G2348" s="8">
        <v>19953100</v>
      </c>
    </row>
    <row r="2349" spans="1:7" ht="20" customHeight="1">
      <c r="A2349" s="6" t="s">
        <v>2354</v>
      </c>
      <c r="B2349" s="7">
        <v>137.13000500000001</v>
      </c>
      <c r="C2349" s="8">
        <v>138.58000200000001</v>
      </c>
      <c r="D2349" s="8">
        <v>137.020004</v>
      </c>
      <c r="E2349" s="8">
        <v>137.85000600000001</v>
      </c>
      <c r="F2349" s="8">
        <v>135.17991599999999</v>
      </c>
      <c r="G2349" s="8">
        <v>24204400</v>
      </c>
    </row>
    <row r="2350" spans="1:7" ht="20" customHeight="1">
      <c r="A2350" s="6" t="s">
        <v>2355</v>
      </c>
      <c r="B2350" s="7">
        <v>138.199997</v>
      </c>
      <c r="C2350" s="8">
        <v>139.220001</v>
      </c>
      <c r="D2350" s="8">
        <v>137.86999499999999</v>
      </c>
      <c r="E2350" s="8">
        <v>138.39999399999999</v>
      </c>
      <c r="F2350" s="8">
        <v>135.719223</v>
      </c>
      <c r="G2350" s="8">
        <v>22327900</v>
      </c>
    </row>
    <row r="2351" spans="1:7" ht="20" customHeight="1">
      <c r="A2351" s="6" t="s">
        <v>2356</v>
      </c>
      <c r="B2351" s="7">
        <v>138.85000600000001</v>
      </c>
      <c r="C2351" s="8">
        <v>139.13000500000001</v>
      </c>
      <c r="D2351" s="8">
        <v>138.009995</v>
      </c>
      <c r="E2351" s="8">
        <v>138.89999399999999</v>
      </c>
      <c r="F2351" s="8">
        <v>136.20954900000001</v>
      </c>
      <c r="G2351" s="8">
        <v>18936800</v>
      </c>
    </row>
    <row r="2352" spans="1:7" ht="20" customHeight="1">
      <c r="A2352" s="6" t="s">
        <v>2357</v>
      </c>
      <c r="B2352" s="7">
        <v>139.44000199999999</v>
      </c>
      <c r="C2352" s="8">
        <v>139.53999300000001</v>
      </c>
      <c r="D2352" s="8">
        <v>138.46000699999999</v>
      </c>
      <c r="E2352" s="8">
        <v>138.89999399999999</v>
      </c>
      <c r="F2352" s="8">
        <v>136.20954900000001</v>
      </c>
      <c r="G2352" s="8">
        <v>16651500</v>
      </c>
    </row>
    <row r="2353" spans="1:7" ht="20" customHeight="1">
      <c r="A2353" s="6" t="s">
        <v>2358</v>
      </c>
      <c r="B2353" s="7">
        <v>138.96000699999999</v>
      </c>
      <c r="C2353" s="8">
        <v>139.050003</v>
      </c>
      <c r="D2353" s="8">
        <v>136.520004</v>
      </c>
      <c r="E2353" s="8">
        <v>137.08000200000001</v>
      </c>
      <c r="F2353" s="8">
        <v>134.42477400000001</v>
      </c>
      <c r="G2353" s="8">
        <v>22726100</v>
      </c>
    </row>
    <row r="2354" spans="1:7" ht="20" customHeight="1">
      <c r="A2354" s="6" t="s">
        <v>2359</v>
      </c>
      <c r="B2354" s="7">
        <v>137.699997</v>
      </c>
      <c r="C2354" s="8">
        <v>137.929993</v>
      </c>
      <c r="D2354" s="8">
        <v>136.220001</v>
      </c>
      <c r="E2354" s="8">
        <v>136.270004</v>
      </c>
      <c r="F2354" s="8">
        <v>133.630493</v>
      </c>
      <c r="G2354" s="8">
        <v>20211000</v>
      </c>
    </row>
    <row r="2355" spans="1:7" ht="20" customHeight="1">
      <c r="A2355" s="6" t="s">
        <v>2360</v>
      </c>
      <c r="B2355" s="7">
        <v>135.550003</v>
      </c>
      <c r="C2355" s="8">
        <v>136.61999499999999</v>
      </c>
      <c r="D2355" s="8">
        <v>134.66999799999999</v>
      </c>
      <c r="E2355" s="8">
        <v>136.41999799999999</v>
      </c>
      <c r="F2355" s="8">
        <v>133.77758800000001</v>
      </c>
      <c r="G2355" s="8">
        <v>30381800</v>
      </c>
    </row>
    <row r="2356" spans="1:7" ht="20" customHeight="1">
      <c r="A2356" s="6" t="s">
        <v>2361</v>
      </c>
      <c r="B2356" s="7">
        <v>140.220001</v>
      </c>
      <c r="C2356" s="8">
        <v>140.66999799999999</v>
      </c>
      <c r="D2356" s="8">
        <v>136.449997</v>
      </c>
      <c r="E2356" s="8">
        <v>136.61999499999999</v>
      </c>
      <c r="F2356" s="8">
        <v>133.97370900000001</v>
      </c>
      <c r="G2356" s="8">
        <v>48992400</v>
      </c>
    </row>
    <row r="2357" spans="1:7" ht="20" customHeight="1">
      <c r="A2357" s="6" t="s">
        <v>2362</v>
      </c>
      <c r="B2357" s="7">
        <v>137.41000399999999</v>
      </c>
      <c r="C2357" s="8">
        <v>139.19000199999999</v>
      </c>
      <c r="D2357" s="8">
        <v>137.33000200000001</v>
      </c>
      <c r="E2357" s="8">
        <v>138.429993</v>
      </c>
      <c r="F2357" s="8">
        <v>135.748627</v>
      </c>
      <c r="G2357" s="8">
        <v>25074900</v>
      </c>
    </row>
    <row r="2358" spans="1:7" ht="20" customHeight="1">
      <c r="A2358" s="6" t="s">
        <v>2363</v>
      </c>
      <c r="B2358" s="7">
        <v>139.759995</v>
      </c>
      <c r="C2358" s="8">
        <v>139.990005</v>
      </c>
      <c r="D2358" s="8">
        <v>138.029999</v>
      </c>
      <c r="E2358" s="8">
        <v>139.28999300000001</v>
      </c>
      <c r="F2358" s="8">
        <v>136.591995</v>
      </c>
      <c r="G2358" s="8">
        <v>18034600</v>
      </c>
    </row>
    <row r="2359" spans="1:7" ht="20" customHeight="1">
      <c r="A2359" s="6" t="s">
        <v>2364</v>
      </c>
      <c r="B2359" s="7">
        <v>138.89999399999999</v>
      </c>
      <c r="C2359" s="8">
        <v>140.740005</v>
      </c>
      <c r="D2359" s="8">
        <v>138.85000600000001</v>
      </c>
      <c r="E2359" s="8">
        <v>140.720001</v>
      </c>
      <c r="F2359" s="8">
        <v>137.994293</v>
      </c>
      <c r="G2359" s="8">
        <v>20738300</v>
      </c>
    </row>
    <row r="2360" spans="1:7" ht="20" customHeight="1">
      <c r="A2360" s="6" t="s">
        <v>2365</v>
      </c>
      <c r="B2360" s="7">
        <v>140.429993</v>
      </c>
      <c r="C2360" s="8">
        <v>140.61000100000001</v>
      </c>
      <c r="D2360" s="8">
        <v>139.320007</v>
      </c>
      <c r="E2360" s="8">
        <v>140.19000199999999</v>
      </c>
      <c r="F2360" s="8">
        <v>137.474548</v>
      </c>
      <c r="G2360" s="8">
        <v>18356900</v>
      </c>
    </row>
    <row r="2361" spans="1:7" ht="20" customHeight="1">
      <c r="A2361" s="6" t="s">
        <v>2366</v>
      </c>
      <c r="B2361" s="7">
        <v>140.36999499999999</v>
      </c>
      <c r="C2361" s="8">
        <v>141.679993</v>
      </c>
      <c r="D2361" s="8">
        <v>140.300003</v>
      </c>
      <c r="E2361" s="8">
        <v>141.33999600000001</v>
      </c>
      <c r="F2361" s="8">
        <v>138.60226399999999</v>
      </c>
      <c r="G2361" s="8">
        <v>19037600</v>
      </c>
    </row>
    <row r="2362" spans="1:7" ht="20" customHeight="1">
      <c r="A2362" s="6" t="s">
        <v>2367</v>
      </c>
      <c r="B2362" s="7">
        <v>141.5</v>
      </c>
      <c r="C2362" s="8">
        <v>141.509995</v>
      </c>
      <c r="D2362" s="8">
        <v>139.36999499999999</v>
      </c>
      <c r="E2362" s="8">
        <v>141.029999</v>
      </c>
      <c r="F2362" s="8">
        <v>138.29827900000001</v>
      </c>
      <c r="G2362" s="8">
        <v>16605900</v>
      </c>
    </row>
    <row r="2363" spans="1:7" ht="20" customHeight="1">
      <c r="A2363" s="6" t="s">
        <v>2368</v>
      </c>
      <c r="B2363" s="7">
        <v>140.13999899999999</v>
      </c>
      <c r="C2363" s="8">
        <v>141.220001</v>
      </c>
      <c r="D2363" s="8">
        <v>139.800003</v>
      </c>
      <c r="E2363" s="8">
        <v>140.35000600000001</v>
      </c>
      <c r="F2363" s="8">
        <v>137.63145399999999</v>
      </c>
      <c r="G2363" s="8">
        <v>16846500</v>
      </c>
    </row>
    <row r="2364" spans="1:7" ht="20" customHeight="1">
      <c r="A2364" s="6" t="s">
        <v>2369</v>
      </c>
      <c r="B2364" s="7">
        <v>140.33000200000001</v>
      </c>
      <c r="C2364" s="8">
        <v>140.490005</v>
      </c>
      <c r="D2364" s="8">
        <v>135.08000200000001</v>
      </c>
      <c r="E2364" s="8">
        <v>136.270004</v>
      </c>
      <c r="F2364" s="8">
        <v>133.630493</v>
      </c>
      <c r="G2364" s="8">
        <v>38598800</v>
      </c>
    </row>
    <row r="2365" spans="1:7" ht="20" customHeight="1">
      <c r="A2365" s="6" t="s">
        <v>2370</v>
      </c>
      <c r="B2365" s="7">
        <v>137</v>
      </c>
      <c r="C2365" s="8">
        <v>140.94000199999999</v>
      </c>
      <c r="D2365" s="8">
        <v>136.929993</v>
      </c>
      <c r="E2365" s="8">
        <v>138.05999800000001</v>
      </c>
      <c r="F2365" s="8">
        <v>135.38578799999999</v>
      </c>
      <c r="G2365" s="8">
        <v>40557500</v>
      </c>
    </row>
    <row r="2366" spans="1:7" ht="20" customHeight="1">
      <c r="A2366" s="6" t="s">
        <v>2371</v>
      </c>
      <c r="B2366" s="7">
        <v>138.08999600000001</v>
      </c>
      <c r="C2366" s="8">
        <v>138.320007</v>
      </c>
      <c r="D2366" s="8">
        <v>135.259995</v>
      </c>
      <c r="E2366" s="8">
        <v>136.89999399999999</v>
      </c>
      <c r="F2366" s="8">
        <v>134.24825999999999</v>
      </c>
      <c r="G2366" s="8">
        <v>30791600</v>
      </c>
    </row>
    <row r="2367" spans="1:7" ht="20" customHeight="1">
      <c r="A2367" s="6" t="s">
        <v>2372</v>
      </c>
      <c r="B2367" s="7">
        <v>133.300003</v>
      </c>
      <c r="C2367" s="8">
        <v>133.929993</v>
      </c>
      <c r="D2367" s="8">
        <v>130.779999</v>
      </c>
      <c r="E2367" s="8">
        <v>132.21000699999999</v>
      </c>
      <c r="F2367" s="8">
        <v>129.64913899999999</v>
      </c>
      <c r="G2367" s="8">
        <v>42749600</v>
      </c>
    </row>
    <row r="2368" spans="1:7" ht="20" customHeight="1">
      <c r="A2368" s="6" t="s">
        <v>2373</v>
      </c>
      <c r="B2368" s="7">
        <v>133.800003</v>
      </c>
      <c r="C2368" s="8">
        <v>135.679993</v>
      </c>
      <c r="D2368" s="8">
        <v>133.21000699999999</v>
      </c>
      <c r="E2368" s="8">
        <v>134.69000199999999</v>
      </c>
      <c r="F2368" s="8">
        <v>132.08109999999999</v>
      </c>
      <c r="G2368" s="8">
        <v>32696700</v>
      </c>
    </row>
    <row r="2369" spans="1:7" ht="20" customHeight="1">
      <c r="A2369" s="6" t="s">
        <v>2374</v>
      </c>
      <c r="B2369" s="7">
        <v>133.78999300000001</v>
      </c>
      <c r="C2369" s="8">
        <v>135.64999399999999</v>
      </c>
      <c r="D2369" s="8">
        <v>131.83000200000001</v>
      </c>
      <c r="E2369" s="8">
        <v>135.279999</v>
      </c>
      <c r="F2369" s="8">
        <v>132.659637</v>
      </c>
      <c r="G2369" s="8">
        <v>33414500</v>
      </c>
    </row>
    <row r="2370" spans="1:7" ht="20" customHeight="1">
      <c r="A2370" s="6" t="s">
        <v>2375</v>
      </c>
      <c r="B2370" s="7">
        <v>136.60000600000001</v>
      </c>
      <c r="C2370" s="8">
        <v>138.990005</v>
      </c>
      <c r="D2370" s="8">
        <v>135.929993</v>
      </c>
      <c r="E2370" s="8">
        <v>138.88999899999999</v>
      </c>
      <c r="F2370" s="8">
        <v>136.19972200000001</v>
      </c>
      <c r="G2370" s="8">
        <v>27496500</v>
      </c>
    </row>
    <row r="2371" spans="1:7" ht="20" customHeight="1">
      <c r="A2371" s="6" t="s">
        <v>2376</v>
      </c>
      <c r="B2371" s="7">
        <v>138.61000100000001</v>
      </c>
      <c r="C2371" s="8">
        <v>139.38000500000001</v>
      </c>
      <c r="D2371" s="8">
        <v>136.46000699999999</v>
      </c>
      <c r="E2371" s="8">
        <v>137.71000699999999</v>
      </c>
      <c r="F2371" s="8">
        <v>135.042587</v>
      </c>
      <c r="G2371" s="8">
        <v>23466700</v>
      </c>
    </row>
    <row r="2372" spans="1:7" ht="20" customHeight="1">
      <c r="A2372" s="6" t="s">
        <v>2377</v>
      </c>
      <c r="B2372" s="7">
        <v>137.070007</v>
      </c>
      <c r="C2372" s="8">
        <v>137.86000100000001</v>
      </c>
      <c r="D2372" s="8">
        <v>135.240005</v>
      </c>
      <c r="E2372" s="8">
        <v>135.78999300000001</v>
      </c>
      <c r="F2372" s="8">
        <v>133.159775</v>
      </c>
      <c r="G2372" s="8">
        <v>20484300</v>
      </c>
    </row>
    <row r="2373" spans="1:7" ht="20" customHeight="1">
      <c r="A2373" s="6" t="s">
        <v>2378</v>
      </c>
      <c r="B2373" s="7">
        <v>136.050003</v>
      </c>
      <c r="C2373" s="8">
        <v>138.800003</v>
      </c>
      <c r="D2373" s="8">
        <v>135</v>
      </c>
      <c r="E2373" s="8">
        <v>138.60000600000001</v>
      </c>
      <c r="F2373" s="8">
        <v>135.915359</v>
      </c>
      <c r="G2373" s="8">
        <v>25154600</v>
      </c>
    </row>
    <row r="2374" spans="1:7" ht="20" customHeight="1">
      <c r="A2374" s="6" t="s">
        <v>2379</v>
      </c>
      <c r="B2374" s="7">
        <v>136.36000100000001</v>
      </c>
      <c r="C2374" s="8">
        <v>136.91999799999999</v>
      </c>
      <c r="D2374" s="8">
        <v>133.66999799999999</v>
      </c>
      <c r="E2374" s="8">
        <v>133.979996</v>
      </c>
      <c r="F2374" s="8">
        <v>131.82234199999999</v>
      </c>
      <c r="G2374" s="8">
        <v>32527300</v>
      </c>
    </row>
    <row r="2375" spans="1:7" ht="20" customHeight="1">
      <c r="A2375" s="6" t="s">
        <v>2380</v>
      </c>
      <c r="B2375" s="7">
        <v>134.38999899999999</v>
      </c>
      <c r="C2375" s="8">
        <v>134.58000200000001</v>
      </c>
      <c r="D2375" s="8">
        <v>132.25</v>
      </c>
      <c r="E2375" s="8">
        <v>133.679993</v>
      </c>
      <c r="F2375" s="8">
        <v>131.52716100000001</v>
      </c>
      <c r="G2375" s="8">
        <v>28074400</v>
      </c>
    </row>
    <row r="2376" spans="1:7" ht="20" customHeight="1">
      <c r="A2376" s="6" t="s">
        <v>2381</v>
      </c>
      <c r="B2376" s="7">
        <v>134.88000500000001</v>
      </c>
      <c r="C2376" s="8">
        <v>136.46000699999999</v>
      </c>
      <c r="D2376" s="8">
        <v>134.720001</v>
      </c>
      <c r="E2376" s="8">
        <v>136.13000500000001</v>
      </c>
      <c r="F2376" s="8">
        <v>133.937714</v>
      </c>
      <c r="G2376" s="8">
        <v>24449100</v>
      </c>
    </row>
    <row r="2377" spans="1:7" ht="20" customHeight="1">
      <c r="A2377" s="6" t="s">
        <v>2382</v>
      </c>
      <c r="B2377" s="7">
        <v>137.85000600000001</v>
      </c>
      <c r="C2377" s="8">
        <v>138.550003</v>
      </c>
      <c r="D2377" s="8">
        <v>136.88999899999999</v>
      </c>
      <c r="E2377" s="8">
        <v>138.41000399999999</v>
      </c>
      <c r="F2377" s="8">
        <v>136.18102999999999</v>
      </c>
      <c r="G2377" s="8">
        <v>24355700</v>
      </c>
    </row>
    <row r="2378" spans="1:7" ht="20" customHeight="1">
      <c r="A2378" s="6" t="s">
        <v>2383</v>
      </c>
      <c r="B2378" s="7">
        <v>138.21000699999999</v>
      </c>
      <c r="C2378" s="8">
        <v>138.71000699999999</v>
      </c>
      <c r="D2378" s="8">
        <v>137.240005</v>
      </c>
      <c r="E2378" s="8">
        <v>137.259995</v>
      </c>
      <c r="F2378" s="8">
        <v>135.04951500000001</v>
      </c>
      <c r="G2378" s="8">
        <v>21170800</v>
      </c>
    </row>
    <row r="2379" spans="1:7" ht="20" customHeight="1">
      <c r="A2379" s="6" t="s">
        <v>2384</v>
      </c>
      <c r="B2379" s="7">
        <v>138.550003</v>
      </c>
      <c r="C2379" s="8">
        <v>139.490005</v>
      </c>
      <c r="D2379" s="8">
        <v>138</v>
      </c>
      <c r="E2379" s="8">
        <v>138.78999300000001</v>
      </c>
      <c r="F2379" s="8">
        <v>136.55487099999999</v>
      </c>
      <c r="G2379" s="8">
        <v>14970300</v>
      </c>
    </row>
    <row r="2380" spans="1:7" ht="20" customHeight="1">
      <c r="A2380" s="6" t="s">
        <v>2385</v>
      </c>
      <c r="B2380" s="7">
        <v>138.66000399999999</v>
      </c>
      <c r="C2380" s="8">
        <v>139.199997</v>
      </c>
      <c r="D2380" s="8">
        <v>136.28999300000001</v>
      </c>
      <c r="E2380" s="8">
        <v>137.779999</v>
      </c>
      <c r="F2380" s="8">
        <v>135.56114199999999</v>
      </c>
      <c r="G2380" s="8">
        <v>18697000</v>
      </c>
    </row>
    <row r="2381" spans="1:7" ht="20" customHeight="1">
      <c r="A2381" s="6" t="s">
        <v>2386</v>
      </c>
      <c r="B2381" s="7">
        <v>137.19000199999999</v>
      </c>
      <c r="C2381" s="8">
        <v>138.35000600000001</v>
      </c>
      <c r="D2381" s="8">
        <v>132.800003</v>
      </c>
      <c r="E2381" s="8">
        <v>133.38999899999999</v>
      </c>
      <c r="F2381" s="8">
        <v>131.241837</v>
      </c>
      <c r="G2381" s="8">
        <v>38508600</v>
      </c>
    </row>
    <row r="2382" spans="1:7" ht="20" customHeight="1">
      <c r="A2382" s="6" t="s">
        <v>2387</v>
      </c>
      <c r="B2382" s="7">
        <v>134.990005</v>
      </c>
      <c r="C2382" s="8">
        <v>135.55999800000001</v>
      </c>
      <c r="D2382" s="8">
        <v>133.89999399999999</v>
      </c>
      <c r="E2382" s="8">
        <v>135.449997</v>
      </c>
      <c r="F2382" s="8">
        <v>133.268677</v>
      </c>
      <c r="G2382" s="8">
        <v>20312600</v>
      </c>
    </row>
    <row r="2383" spans="1:7" ht="20" customHeight="1">
      <c r="A2383" s="6" t="s">
        <v>2388</v>
      </c>
      <c r="B2383" s="7">
        <v>136.38999899999999</v>
      </c>
      <c r="C2383" s="8">
        <v>136.720001</v>
      </c>
      <c r="D2383" s="8">
        <v>134.66000399999999</v>
      </c>
      <c r="E2383" s="8">
        <v>135.740005</v>
      </c>
      <c r="F2383" s="8">
        <v>133.55398600000001</v>
      </c>
      <c r="G2383" s="8">
        <v>23102100</v>
      </c>
    </row>
    <row r="2384" spans="1:7" ht="20" customHeight="1">
      <c r="A2384" s="6" t="s">
        <v>2389</v>
      </c>
      <c r="B2384" s="7">
        <v>134.88000500000001</v>
      </c>
      <c r="C2384" s="8">
        <v>135.759995</v>
      </c>
      <c r="D2384" s="8">
        <v>133.550003</v>
      </c>
      <c r="E2384" s="8">
        <v>135.55999800000001</v>
      </c>
      <c r="F2384" s="8">
        <v>133.37687700000001</v>
      </c>
      <c r="G2384" s="8">
        <v>17393300</v>
      </c>
    </row>
    <row r="2385" spans="1:7" ht="20" customHeight="1">
      <c r="A2385" s="6" t="s">
        <v>2390</v>
      </c>
      <c r="B2385" s="7">
        <v>137.25</v>
      </c>
      <c r="C2385" s="8">
        <v>138.44000199999999</v>
      </c>
      <c r="D2385" s="8">
        <v>136.91000399999999</v>
      </c>
      <c r="E2385" s="8">
        <v>138.11999499999999</v>
      </c>
      <c r="F2385" s="8">
        <v>135.89565999999999</v>
      </c>
      <c r="G2385" s="8">
        <v>20168700</v>
      </c>
    </row>
    <row r="2386" spans="1:7" ht="20" customHeight="1">
      <c r="A2386" s="6" t="s">
        <v>2391</v>
      </c>
      <c r="B2386" s="7">
        <v>139.14999399999999</v>
      </c>
      <c r="C2386" s="8">
        <v>139.179993</v>
      </c>
      <c r="D2386" s="8">
        <v>136.270004</v>
      </c>
      <c r="E2386" s="8">
        <v>137.86000100000001</v>
      </c>
      <c r="F2386" s="8">
        <v>135.63987700000001</v>
      </c>
      <c r="G2386" s="8">
        <v>23940100</v>
      </c>
    </row>
    <row r="2387" spans="1:7" ht="20" customHeight="1">
      <c r="A2387" s="6" t="s">
        <v>2392</v>
      </c>
      <c r="B2387" s="7">
        <v>136.61000100000001</v>
      </c>
      <c r="C2387" s="8">
        <v>137.199997</v>
      </c>
      <c r="D2387" s="8">
        <v>135.699997</v>
      </c>
      <c r="E2387" s="8">
        <v>136.03999300000001</v>
      </c>
      <c r="F2387" s="8">
        <v>133.849152</v>
      </c>
      <c r="G2387" s="8">
        <v>18869300</v>
      </c>
    </row>
    <row r="2388" spans="1:7" ht="20" customHeight="1">
      <c r="A2388" s="6" t="s">
        <v>2393</v>
      </c>
      <c r="B2388" s="7">
        <v>137.300003</v>
      </c>
      <c r="C2388" s="8">
        <v>137.69000199999999</v>
      </c>
      <c r="D2388" s="8">
        <v>136.479996</v>
      </c>
      <c r="E2388" s="8">
        <v>137.63000500000001</v>
      </c>
      <c r="F2388" s="8">
        <v>135.41357400000001</v>
      </c>
      <c r="G2388" s="8">
        <v>17995900</v>
      </c>
    </row>
    <row r="2389" spans="1:7" ht="20" customHeight="1">
      <c r="A2389" s="6" t="s">
        <v>2394</v>
      </c>
      <c r="B2389" s="7">
        <v>139.11000100000001</v>
      </c>
      <c r="C2389" s="8">
        <v>140.38000500000001</v>
      </c>
      <c r="D2389" s="8">
        <v>138.759995</v>
      </c>
      <c r="E2389" s="8">
        <v>140.050003</v>
      </c>
      <c r="F2389" s="8">
        <v>137.794601</v>
      </c>
      <c r="G2389" s="8">
        <v>26101800</v>
      </c>
    </row>
    <row r="2390" spans="1:7" ht="20" customHeight="1">
      <c r="A2390" s="6" t="s">
        <v>2395</v>
      </c>
      <c r="B2390" s="7">
        <v>140.029999</v>
      </c>
      <c r="C2390" s="8">
        <v>140.179993</v>
      </c>
      <c r="D2390" s="8">
        <v>138.199997</v>
      </c>
      <c r="E2390" s="8">
        <v>139.10000600000001</v>
      </c>
      <c r="F2390" s="8">
        <v>136.85990899999999</v>
      </c>
      <c r="G2390" s="8">
        <v>20824500</v>
      </c>
    </row>
    <row r="2391" spans="1:7" ht="20" customHeight="1">
      <c r="A2391" s="6" t="s">
        <v>2396</v>
      </c>
      <c r="B2391" s="7">
        <v>139.58999600000001</v>
      </c>
      <c r="C2391" s="8">
        <v>139.75</v>
      </c>
      <c r="D2391" s="8">
        <v>136.46000699999999</v>
      </c>
      <c r="E2391" s="8">
        <v>137.520004</v>
      </c>
      <c r="F2391" s="8">
        <v>135.30535900000001</v>
      </c>
      <c r="G2391" s="8">
        <v>25773900</v>
      </c>
    </row>
    <row r="2392" spans="1:7" ht="20" customHeight="1">
      <c r="A2392" s="6" t="s">
        <v>2397</v>
      </c>
      <c r="B2392" s="7">
        <v>136.800003</v>
      </c>
      <c r="C2392" s="8">
        <v>136.88999899999999</v>
      </c>
      <c r="D2392" s="8">
        <v>134.509995</v>
      </c>
      <c r="E2392" s="8">
        <v>136.08000200000001</v>
      </c>
      <c r="F2392" s="8">
        <v>133.88853499999999</v>
      </c>
      <c r="G2392" s="8">
        <v>28903400</v>
      </c>
    </row>
    <row r="2393" spans="1:7" ht="20" customHeight="1">
      <c r="A2393" s="6" t="s">
        <v>2398</v>
      </c>
      <c r="B2393" s="7">
        <v>135.91000399999999</v>
      </c>
      <c r="C2393" s="8">
        <v>136.270004</v>
      </c>
      <c r="D2393" s="8">
        <v>135.08999600000001</v>
      </c>
      <c r="E2393" s="8">
        <v>136.11999499999999</v>
      </c>
      <c r="F2393" s="8">
        <v>133.92787200000001</v>
      </c>
      <c r="G2393" s="8">
        <v>24726100</v>
      </c>
    </row>
    <row r="2394" spans="1:7" ht="20" customHeight="1">
      <c r="A2394" s="6" t="s">
        <v>2399</v>
      </c>
      <c r="B2394" s="7">
        <v>137.85000600000001</v>
      </c>
      <c r="C2394" s="8">
        <v>138.41999799999999</v>
      </c>
      <c r="D2394" s="8">
        <v>136.86999499999999</v>
      </c>
      <c r="E2394" s="8">
        <v>137.520004</v>
      </c>
      <c r="F2394" s="8">
        <v>135.30535900000001</v>
      </c>
      <c r="G2394" s="8">
        <v>27010000</v>
      </c>
    </row>
    <row r="2395" spans="1:7" ht="20" customHeight="1">
      <c r="A2395" s="6" t="s">
        <v>2400</v>
      </c>
      <c r="B2395" s="7">
        <v>137.779999</v>
      </c>
      <c r="C2395" s="8">
        <v>138.05999800000001</v>
      </c>
      <c r="D2395" s="8">
        <v>136.570007</v>
      </c>
      <c r="E2395" s="8">
        <v>137.320007</v>
      </c>
      <c r="F2395" s="8">
        <v>135.10855100000001</v>
      </c>
      <c r="G2395" s="8">
        <v>23363100</v>
      </c>
    </row>
    <row r="2396" spans="1:7" ht="20" customHeight="1">
      <c r="A2396" s="6" t="s">
        <v>2401</v>
      </c>
      <c r="B2396" s="7">
        <v>135.83000200000001</v>
      </c>
      <c r="C2396" s="8">
        <v>136.699997</v>
      </c>
      <c r="D2396" s="8">
        <v>135.66000399999999</v>
      </c>
      <c r="E2396" s="8">
        <v>136.33000200000001</v>
      </c>
      <c r="F2396" s="8">
        <v>134.134491</v>
      </c>
      <c r="G2396" s="8">
        <v>16731400</v>
      </c>
    </row>
    <row r="2397" spans="1:7" ht="20" customHeight="1">
      <c r="A2397" s="6" t="s">
        <v>2402</v>
      </c>
      <c r="B2397" s="7">
        <v>136.96000699999999</v>
      </c>
      <c r="C2397" s="8">
        <v>137.520004</v>
      </c>
      <c r="D2397" s="8">
        <v>136.429993</v>
      </c>
      <c r="E2397" s="8">
        <v>137.38999899999999</v>
      </c>
      <c r="F2397" s="8">
        <v>135.17742899999999</v>
      </c>
      <c r="G2397" s="8">
        <v>17814200</v>
      </c>
    </row>
    <row r="2398" spans="1:7" ht="20" customHeight="1">
      <c r="A2398" s="6" t="s">
        <v>2403</v>
      </c>
      <c r="B2398" s="7">
        <v>137.36000100000001</v>
      </c>
      <c r="C2398" s="8">
        <v>138.66999799999999</v>
      </c>
      <c r="D2398" s="8">
        <v>136.529999</v>
      </c>
      <c r="E2398" s="8">
        <v>138.520004</v>
      </c>
      <c r="F2398" s="8">
        <v>136.28923</v>
      </c>
      <c r="G2398" s="8">
        <v>23982100</v>
      </c>
    </row>
    <row r="2399" spans="1:7" ht="20" customHeight="1">
      <c r="A2399" s="6" t="s">
        <v>2404</v>
      </c>
      <c r="B2399" s="7">
        <v>140.300003</v>
      </c>
      <c r="C2399" s="8">
        <v>142.36999499999999</v>
      </c>
      <c r="D2399" s="8">
        <v>140.070007</v>
      </c>
      <c r="E2399" s="8">
        <v>141.070007</v>
      </c>
      <c r="F2399" s="8">
        <v>138.79817199999999</v>
      </c>
      <c r="G2399" s="8">
        <v>35772100</v>
      </c>
    </row>
    <row r="2400" spans="1:7" ht="20" customHeight="1">
      <c r="A2400" s="6" t="s">
        <v>2405</v>
      </c>
      <c r="B2400" s="7">
        <v>141.009995</v>
      </c>
      <c r="C2400" s="8">
        <v>141.64999399999999</v>
      </c>
      <c r="D2400" s="8">
        <v>138.25</v>
      </c>
      <c r="E2400" s="8">
        <v>139.44000199999999</v>
      </c>
      <c r="F2400" s="8">
        <v>137.194412</v>
      </c>
      <c r="G2400" s="8">
        <v>39167300</v>
      </c>
    </row>
    <row r="2401" spans="1:7" ht="20" customHeight="1">
      <c r="A2401" s="6" t="s">
        <v>2406</v>
      </c>
      <c r="B2401" s="7">
        <v>139.229996</v>
      </c>
      <c r="C2401" s="8">
        <v>139.63000500000001</v>
      </c>
      <c r="D2401" s="8">
        <v>138.44000199999999</v>
      </c>
      <c r="E2401" s="8">
        <v>139.13999899999999</v>
      </c>
      <c r="F2401" s="8">
        <v>136.89924600000001</v>
      </c>
      <c r="G2401" s="8">
        <v>17139300</v>
      </c>
    </row>
    <row r="2402" spans="1:7" ht="20" customHeight="1">
      <c r="A2402" s="6" t="s">
        <v>2407</v>
      </c>
      <c r="B2402" s="7">
        <v>140.36000100000001</v>
      </c>
      <c r="C2402" s="8">
        <v>140.69000199999999</v>
      </c>
      <c r="D2402" s="8">
        <v>136.88000500000001</v>
      </c>
      <c r="E2402" s="8">
        <v>137.38000500000001</v>
      </c>
      <c r="F2402" s="8">
        <v>135.16760300000001</v>
      </c>
      <c r="G2402" s="8">
        <v>29773200</v>
      </c>
    </row>
    <row r="2403" spans="1:7" ht="20" customHeight="1">
      <c r="A2403" s="6" t="s">
        <v>2408</v>
      </c>
      <c r="B2403" s="7">
        <v>137.5</v>
      </c>
      <c r="C2403" s="8">
        <v>139.96000699999999</v>
      </c>
      <c r="D2403" s="8">
        <v>136.029999</v>
      </c>
      <c r="E2403" s="8">
        <v>139.36000100000001</v>
      </c>
      <c r="F2403" s="8">
        <v>137.11570699999999</v>
      </c>
      <c r="G2403" s="8">
        <v>21382000</v>
      </c>
    </row>
    <row r="2404" spans="1:7" ht="20" customHeight="1">
      <c r="A2404" s="6" t="s">
        <v>2409</v>
      </c>
      <c r="B2404" s="7">
        <v>139.44000199999999</v>
      </c>
      <c r="C2404" s="8">
        <v>140.179993</v>
      </c>
      <c r="D2404" s="8">
        <v>138.44000199999999</v>
      </c>
      <c r="E2404" s="8">
        <v>139.53999300000001</v>
      </c>
      <c r="F2404" s="8">
        <v>137.29278600000001</v>
      </c>
      <c r="G2404" s="8">
        <v>17456600</v>
      </c>
    </row>
    <row r="2405" spans="1:7" ht="20" customHeight="1">
      <c r="A2405" s="6" t="s">
        <v>2410</v>
      </c>
      <c r="B2405" s="7">
        <v>140.14999399999999</v>
      </c>
      <c r="C2405" s="8">
        <v>140.36000100000001</v>
      </c>
      <c r="D2405" s="8">
        <v>136.64999399999999</v>
      </c>
      <c r="E2405" s="8">
        <v>137.729996</v>
      </c>
      <c r="F2405" s="8">
        <v>135.511932</v>
      </c>
      <c r="G2405" s="8">
        <v>22477700</v>
      </c>
    </row>
    <row r="2406" spans="1:7" ht="20" customHeight="1">
      <c r="A2406" s="6" t="s">
        <v>2411</v>
      </c>
      <c r="B2406" s="7">
        <v>138.050003</v>
      </c>
      <c r="C2406" s="8">
        <v>139.220001</v>
      </c>
      <c r="D2406" s="8">
        <v>137.779999</v>
      </c>
      <c r="E2406" s="8">
        <v>139.029999</v>
      </c>
      <c r="F2406" s="8">
        <v>136.791</v>
      </c>
      <c r="G2406" s="8">
        <v>17280900</v>
      </c>
    </row>
    <row r="2407" spans="1:7" ht="20" customHeight="1">
      <c r="A2407" s="6" t="s">
        <v>2412</v>
      </c>
      <c r="B2407" s="7">
        <v>139.66000399999999</v>
      </c>
      <c r="C2407" s="8">
        <v>140.25</v>
      </c>
      <c r="D2407" s="8">
        <v>137</v>
      </c>
      <c r="E2407" s="8">
        <v>137.070007</v>
      </c>
      <c r="F2407" s="8">
        <v>134.86260999999999</v>
      </c>
      <c r="G2407" s="8">
        <v>21466600</v>
      </c>
    </row>
    <row r="2408" spans="1:7" ht="20" customHeight="1">
      <c r="A2408" s="6" t="s">
        <v>2413</v>
      </c>
      <c r="B2408" s="7">
        <v>136.25</v>
      </c>
      <c r="C2408" s="8">
        <v>136.36999499999999</v>
      </c>
      <c r="D2408" s="8">
        <v>133.58000200000001</v>
      </c>
      <c r="E2408" s="8">
        <v>134.64999399999999</v>
      </c>
      <c r="F2408" s="8">
        <v>132.48155199999999</v>
      </c>
      <c r="G2408" s="8">
        <v>30521700</v>
      </c>
    </row>
    <row r="2409" spans="1:7" ht="20" customHeight="1">
      <c r="A2409" s="6" t="s">
        <v>2414</v>
      </c>
      <c r="B2409" s="7">
        <v>134.949997</v>
      </c>
      <c r="C2409" s="8">
        <v>136.75</v>
      </c>
      <c r="D2409" s="8">
        <v>133.220001</v>
      </c>
      <c r="E2409" s="8">
        <v>136.279999</v>
      </c>
      <c r="F2409" s="8">
        <v>134.08531199999999</v>
      </c>
      <c r="G2409" s="8">
        <v>24132900</v>
      </c>
    </row>
    <row r="2410" spans="1:7" ht="20" customHeight="1">
      <c r="A2410" s="6" t="s">
        <v>2415</v>
      </c>
      <c r="B2410" s="7">
        <v>136.75</v>
      </c>
      <c r="C2410" s="8">
        <v>138.25</v>
      </c>
      <c r="D2410" s="8">
        <v>136.41999799999999</v>
      </c>
      <c r="E2410" s="8">
        <v>138.11999499999999</v>
      </c>
      <c r="F2410" s="8">
        <v>135.89565999999999</v>
      </c>
      <c r="G2410" s="8">
        <v>22897700</v>
      </c>
    </row>
    <row r="2411" spans="1:7" ht="20" customHeight="1">
      <c r="A2411" s="6" t="s">
        <v>2416</v>
      </c>
      <c r="B2411" s="7">
        <v>137.13999899999999</v>
      </c>
      <c r="C2411" s="8">
        <v>138.179993</v>
      </c>
      <c r="D2411" s="8">
        <v>137.020004</v>
      </c>
      <c r="E2411" s="8">
        <v>137.11999499999999</v>
      </c>
      <c r="F2411" s="8">
        <v>134.91177400000001</v>
      </c>
      <c r="G2411" s="8">
        <v>15303700</v>
      </c>
    </row>
    <row r="2412" spans="1:7" ht="20" customHeight="1">
      <c r="A2412" s="6" t="s">
        <v>2417</v>
      </c>
      <c r="B2412" s="7">
        <v>137.08000200000001</v>
      </c>
      <c r="C2412" s="8">
        <v>137.759995</v>
      </c>
      <c r="D2412" s="8">
        <v>135.61999499999999</v>
      </c>
      <c r="E2412" s="8">
        <v>135.66999799999999</v>
      </c>
      <c r="F2412" s="8">
        <v>133.48513800000001</v>
      </c>
      <c r="G2412" s="8">
        <v>25550500</v>
      </c>
    </row>
    <row r="2413" spans="1:7" ht="20" customHeight="1">
      <c r="A2413" s="6" t="s">
        <v>2418</v>
      </c>
      <c r="B2413" s="7">
        <v>137.46000699999999</v>
      </c>
      <c r="C2413" s="8">
        <v>138.699997</v>
      </c>
      <c r="D2413" s="8">
        <v>136.970001</v>
      </c>
      <c r="E2413" s="8">
        <v>138.240005</v>
      </c>
      <c r="F2413" s="8">
        <v>136.01374799999999</v>
      </c>
      <c r="G2413" s="8">
        <v>19749900</v>
      </c>
    </row>
    <row r="2414" spans="1:7" ht="20" customHeight="1">
      <c r="A2414" s="6" t="s">
        <v>2419</v>
      </c>
      <c r="B2414" s="7">
        <v>138.490005</v>
      </c>
      <c r="C2414" s="8">
        <v>139.66999799999999</v>
      </c>
      <c r="D2414" s="8">
        <v>138.25</v>
      </c>
      <c r="E2414" s="8">
        <v>139.10000600000001</v>
      </c>
      <c r="F2414" s="8">
        <v>136.85990899999999</v>
      </c>
      <c r="G2414" s="8">
        <v>17654600</v>
      </c>
    </row>
    <row r="2415" spans="1:7" ht="20" customHeight="1">
      <c r="A2415" s="6" t="s">
        <v>2420</v>
      </c>
      <c r="B2415" s="7">
        <v>140.11999499999999</v>
      </c>
      <c r="C2415" s="8">
        <v>141.029999</v>
      </c>
      <c r="D2415" s="8">
        <v>139.5</v>
      </c>
      <c r="E2415" s="8">
        <v>139.679993</v>
      </c>
      <c r="F2415" s="8">
        <v>137.430542</v>
      </c>
      <c r="G2415" s="8">
        <v>25446000</v>
      </c>
    </row>
    <row r="2416" spans="1:7" ht="20" customHeight="1">
      <c r="A2416" s="6" t="s">
        <v>2421</v>
      </c>
      <c r="B2416" s="7">
        <v>139.69000199999999</v>
      </c>
      <c r="C2416" s="8">
        <v>140.28999300000001</v>
      </c>
      <c r="D2416" s="8">
        <v>139.520004</v>
      </c>
      <c r="E2416" s="8">
        <v>139.550003</v>
      </c>
      <c r="F2416" s="8">
        <v>137.30264299999999</v>
      </c>
      <c r="G2416" s="8">
        <v>13304300</v>
      </c>
    </row>
    <row r="2417" spans="1:7" ht="20" customHeight="1">
      <c r="A2417" s="6" t="s">
        <v>2422</v>
      </c>
      <c r="B2417" s="7">
        <v>140.05999800000001</v>
      </c>
      <c r="C2417" s="8">
        <v>141.78999300000001</v>
      </c>
      <c r="D2417" s="8">
        <v>139.80999800000001</v>
      </c>
      <c r="E2417" s="8">
        <v>141.570007</v>
      </c>
      <c r="F2417" s="8">
        <v>139.290131</v>
      </c>
      <c r="G2417" s="8">
        <v>19695700</v>
      </c>
    </row>
    <row r="2418" spans="1:7" ht="20" customHeight="1">
      <c r="A2418" s="6" t="s">
        <v>2423</v>
      </c>
      <c r="B2418" s="7">
        <v>140.78999300000001</v>
      </c>
      <c r="C2418" s="8">
        <v>140.990005</v>
      </c>
      <c r="D2418" s="8">
        <v>139.529999</v>
      </c>
      <c r="E2418" s="8">
        <v>140.41000399999999</v>
      </c>
      <c r="F2418" s="8">
        <v>138.14880400000001</v>
      </c>
      <c r="G2418" s="8">
        <v>20751600</v>
      </c>
    </row>
    <row r="2419" spans="1:7" ht="20" customHeight="1">
      <c r="A2419" s="6" t="s">
        <v>2424</v>
      </c>
      <c r="B2419" s="7">
        <v>140.949997</v>
      </c>
      <c r="C2419" s="8">
        <v>141.41999799999999</v>
      </c>
      <c r="D2419" s="8">
        <v>139.020004</v>
      </c>
      <c r="E2419" s="8">
        <v>139.69000199999999</v>
      </c>
      <c r="F2419" s="8">
        <v>137.44039900000001</v>
      </c>
      <c r="G2419" s="8">
        <v>21460600</v>
      </c>
    </row>
    <row r="2420" spans="1:7" ht="20" customHeight="1">
      <c r="A2420" s="6" t="s">
        <v>2425</v>
      </c>
      <c r="B2420" s="7">
        <v>139.759995</v>
      </c>
      <c r="C2420" s="8">
        <v>140</v>
      </c>
      <c r="D2420" s="8">
        <v>136.55999800000001</v>
      </c>
      <c r="E2420" s="8">
        <v>137.41000399999999</v>
      </c>
      <c r="F2420" s="8">
        <v>135.197113</v>
      </c>
      <c r="G2420" s="8">
        <v>32273500</v>
      </c>
    </row>
    <row r="2421" spans="1:7" ht="20" customHeight="1">
      <c r="A2421" s="6" t="s">
        <v>2426</v>
      </c>
      <c r="B2421" s="7">
        <v>138.449997</v>
      </c>
      <c r="C2421" s="8">
        <v>138.5</v>
      </c>
      <c r="D2421" s="8">
        <v>137.009995</v>
      </c>
      <c r="E2421" s="8">
        <v>138.429993</v>
      </c>
      <c r="F2421" s="8">
        <v>136.20066800000001</v>
      </c>
      <c r="G2421" s="8">
        <v>20078200</v>
      </c>
    </row>
    <row r="2422" spans="1:7" ht="20" customHeight="1">
      <c r="A2422" s="6" t="s">
        <v>2427</v>
      </c>
      <c r="B2422" s="7">
        <v>138.970001</v>
      </c>
      <c r="C2422" s="8">
        <v>140.009995</v>
      </c>
      <c r="D2422" s="8">
        <v>136.259995</v>
      </c>
      <c r="E2422" s="8">
        <v>136.36999499999999</v>
      </c>
      <c r="F2422" s="8">
        <v>134.17385899999999</v>
      </c>
      <c r="G2422" s="8">
        <v>27431000</v>
      </c>
    </row>
    <row r="2423" spans="1:7" ht="20" customHeight="1">
      <c r="A2423" s="6" t="s">
        <v>2428</v>
      </c>
      <c r="B2423" s="7">
        <v>136.88000500000001</v>
      </c>
      <c r="C2423" s="8">
        <v>137.449997</v>
      </c>
      <c r="D2423" s="8">
        <v>135.61000100000001</v>
      </c>
      <c r="E2423" s="8">
        <v>137.240005</v>
      </c>
      <c r="F2423" s="8">
        <v>135.02984599999999</v>
      </c>
      <c r="G2423" s="8">
        <v>29844600</v>
      </c>
    </row>
    <row r="2424" spans="1:7" ht="20" customHeight="1">
      <c r="A2424" s="6" t="s">
        <v>2429</v>
      </c>
      <c r="B2424" s="7">
        <v>139.38999899999999</v>
      </c>
      <c r="C2424" s="8">
        <v>140.41999799999999</v>
      </c>
      <c r="D2424" s="8">
        <v>138.66999799999999</v>
      </c>
      <c r="E2424" s="8">
        <v>139.94000199999999</v>
      </c>
      <c r="F2424" s="8">
        <v>137.68637100000001</v>
      </c>
      <c r="G2424" s="8">
        <v>37029300</v>
      </c>
    </row>
    <row r="2425" spans="1:7" ht="20" customHeight="1">
      <c r="A2425" s="6" t="s">
        <v>2430</v>
      </c>
      <c r="B2425" s="7">
        <v>139.33999600000001</v>
      </c>
      <c r="C2425" s="8">
        <v>141.13999899999999</v>
      </c>
      <c r="D2425" s="8">
        <v>139.199997</v>
      </c>
      <c r="E2425" s="8">
        <v>140.729996</v>
      </c>
      <c r="F2425" s="8">
        <v>138.46362300000001</v>
      </c>
      <c r="G2425" s="8">
        <v>25959700</v>
      </c>
    </row>
    <row r="2426" spans="1:7" ht="20" customHeight="1">
      <c r="A2426" s="6" t="s">
        <v>2431</v>
      </c>
      <c r="B2426" s="7">
        <v>144.39999399999999</v>
      </c>
      <c r="C2426" s="8">
        <v>145.66999799999999</v>
      </c>
      <c r="D2426" s="8">
        <v>143.509995</v>
      </c>
      <c r="E2426" s="8">
        <v>144.19000199999999</v>
      </c>
      <c r="F2426" s="8">
        <v>141.86793499999999</v>
      </c>
      <c r="G2426" s="8">
        <v>35280100</v>
      </c>
    </row>
    <row r="2427" spans="1:7" ht="20" customHeight="1">
      <c r="A2427" s="6" t="s">
        <v>2432</v>
      </c>
      <c r="B2427" s="7">
        <v>144.08000200000001</v>
      </c>
      <c r="C2427" s="8">
        <v>144.5</v>
      </c>
      <c r="D2427" s="8">
        <v>142.64999399999999</v>
      </c>
      <c r="E2427" s="8">
        <v>142.83000200000001</v>
      </c>
      <c r="F2427" s="8">
        <v>140.529831</v>
      </c>
      <c r="G2427" s="8">
        <v>20589500</v>
      </c>
    </row>
    <row r="2428" spans="1:7" ht="20" customHeight="1">
      <c r="A2428" s="6" t="s">
        <v>2433</v>
      </c>
      <c r="B2428" s="7">
        <v>143.520004</v>
      </c>
      <c r="C2428" s="8">
        <v>145</v>
      </c>
      <c r="D2428" s="8">
        <v>142.78999300000001</v>
      </c>
      <c r="E2428" s="8">
        <v>144.61000100000001</v>
      </c>
      <c r="F2428" s="8">
        <v>142.28117399999999</v>
      </c>
      <c r="G2428" s="8">
        <v>18496600</v>
      </c>
    </row>
    <row r="2429" spans="1:7" ht="20" customHeight="1">
      <c r="A2429" s="6" t="s">
        <v>2434</v>
      </c>
      <c r="B2429" s="7">
        <v>144.89999399999999</v>
      </c>
      <c r="C2429" s="8">
        <v>144.929993</v>
      </c>
      <c r="D2429" s="8">
        <v>142.990005</v>
      </c>
      <c r="E2429" s="8">
        <v>143.36999499999999</v>
      </c>
      <c r="F2429" s="8">
        <v>141.06111100000001</v>
      </c>
      <c r="G2429" s="8">
        <v>24605100</v>
      </c>
    </row>
    <row r="2430" spans="1:7" ht="20" customHeight="1">
      <c r="A2430" s="6" t="s">
        <v>2435</v>
      </c>
      <c r="B2430" s="7">
        <v>144.259995</v>
      </c>
      <c r="C2430" s="8">
        <v>144.41999799999999</v>
      </c>
      <c r="D2430" s="8">
        <v>142.970001</v>
      </c>
      <c r="E2430" s="8">
        <v>143.720001</v>
      </c>
      <c r="F2430" s="8">
        <v>141.40550200000001</v>
      </c>
      <c r="G2430" s="8">
        <v>33128400</v>
      </c>
    </row>
    <row r="2431" spans="1:7" ht="20" customHeight="1">
      <c r="A2431" s="6" t="s">
        <v>2436</v>
      </c>
      <c r="B2431" s="7">
        <v>144.83000200000001</v>
      </c>
      <c r="C2431" s="8">
        <v>145</v>
      </c>
      <c r="D2431" s="8">
        <v>144.16000399999999</v>
      </c>
      <c r="E2431" s="8">
        <v>144.550003</v>
      </c>
      <c r="F2431" s="8">
        <v>142.222137</v>
      </c>
      <c r="G2431" s="8">
        <v>16912000</v>
      </c>
    </row>
    <row r="2432" spans="1:7" ht="20" customHeight="1">
      <c r="A2432" s="6" t="s">
        <v>2437</v>
      </c>
      <c r="B2432" s="7">
        <v>144.970001</v>
      </c>
      <c r="C2432" s="8">
        <v>145.020004</v>
      </c>
      <c r="D2432" s="8">
        <v>143.91000399999999</v>
      </c>
      <c r="E2432" s="8">
        <v>144.46000699999999</v>
      </c>
      <c r="F2432" s="8">
        <v>142.13360599999999</v>
      </c>
      <c r="G2432" s="8">
        <v>18250200</v>
      </c>
    </row>
    <row r="2433" spans="1:7" ht="20" customHeight="1">
      <c r="A2433" s="6" t="s">
        <v>2438</v>
      </c>
      <c r="B2433" s="7">
        <v>144.36999499999999</v>
      </c>
      <c r="C2433" s="8">
        <v>144.520004</v>
      </c>
      <c r="D2433" s="8">
        <v>143.199997</v>
      </c>
      <c r="E2433" s="8">
        <v>144.05999800000001</v>
      </c>
      <c r="F2433" s="8">
        <v>141.740005</v>
      </c>
      <c r="G2433" s="8">
        <v>16575800</v>
      </c>
    </row>
    <row r="2434" spans="1:7" ht="20" customHeight="1">
      <c r="A2434" s="6" t="s">
        <v>2439</v>
      </c>
      <c r="B2434" s="7">
        <v>143.83999600000001</v>
      </c>
      <c r="C2434" s="8">
        <v>144.88000500000001</v>
      </c>
      <c r="D2434" s="8">
        <v>143.770004</v>
      </c>
      <c r="E2434" s="8">
        <v>144.259995</v>
      </c>
      <c r="F2434" s="8">
        <v>141.93678299999999</v>
      </c>
      <c r="G2434" s="8">
        <v>17786700</v>
      </c>
    </row>
    <row r="2435" spans="1:7" ht="20" customHeight="1">
      <c r="A2435" s="6" t="s">
        <v>2440</v>
      </c>
      <c r="B2435" s="7">
        <v>143.979996</v>
      </c>
      <c r="C2435" s="8">
        <v>145.990005</v>
      </c>
      <c r="D2435" s="8">
        <v>143.759995</v>
      </c>
      <c r="E2435" s="8">
        <v>145.96000699999999</v>
      </c>
      <c r="F2435" s="8">
        <v>143.60943599999999</v>
      </c>
      <c r="G2435" s="8">
        <v>16732700</v>
      </c>
    </row>
    <row r="2436" spans="1:7" ht="20" customHeight="1">
      <c r="A2436" s="6" t="s">
        <v>2441</v>
      </c>
      <c r="B2436" s="7">
        <v>145.33999600000001</v>
      </c>
      <c r="C2436" s="8">
        <v>146.41999799999999</v>
      </c>
      <c r="D2436" s="8">
        <v>144.729996</v>
      </c>
      <c r="E2436" s="8">
        <v>146.11000100000001</v>
      </c>
      <c r="F2436" s="8">
        <v>143.75700399999999</v>
      </c>
      <c r="G2436" s="8">
        <v>14362600</v>
      </c>
    </row>
    <row r="2437" spans="1:7" ht="20" customHeight="1">
      <c r="A2437" s="6" t="s">
        <v>2442</v>
      </c>
      <c r="B2437" s="7">
        <v>146.279999</v>
      </c>
      <c r="C2437" s="8">
        <v>147.570007</v>
      </c>
      <c r="D2437" s="8">
        <v>146.05999800000001</v>
      </c>
      <c r="E2437" s="8">
        <v>147.070007</v>
      </c>
      <c r="F2437" s="8">
        <v>144.70155299999999</v>
      </c>
      <c r="G2437" s="8">
        <v>18641600</v>
      </c>
    </row>
    <row r="2438" spans="1:7" ht="20" customHeight="1">
      <c r="A2438" s="6" t="s">
        <v>2443</v>
      </c>
      <c r="B2438" s="7">
        <v>146.740005</v>
      </c>
      <c r="C2438" s="8">
        <v>147.46000699999999</v>
      </c>
      <c r="D2438" s="8">
        <v>146.279999</v>
      </c>
      <c r="E2438" s="8">
        <v>147.30999800000001</v>
      </c>
      <c r="F2438" s="8">
        <v>144.93768299999999</v>
      </c>
      <c r="G2438" s="8">
        <v>16919200</v>
      </c>
    </row>
    <row r="2439" spans="1:7" ht="20" customHeight="1">
      <c r="A2439" s="6" t="s">
        <v>2444</v>
      </c>
      <c r="B2439" s="7">
        <v>147.020004</v>
      </c>
      <c r="C2439" s="8">
        <v>148.41000399999999</v>
      </c>
      <c r="D2439" s="8">
        <v>147</v>
      </c>
      <c r="E2439" s="8">
        <v>148.05999800000001</v>
      </c>
      <c r="F2439" s="8">
        <v>145.67559800000001</v>
      </c>
      <c r="G2439" s="8">
        <v>19729800</v>
      </c>
    </row>
    <row r="2440" spans="1:7" ht="20" customHeight="1">
      <c r="A2440" s="6" t="s">
        <v>2445</v>
      </c>
      <c r="B2440" s="7">
        <v>148.929993</v>
      </c>
      <c r="C2440" s="8">
        <v>149.990005</v>
      </c>
      <c r="D2440" s="8">
        <v>148.270004</v>
      </c>
      <c r="E2440" s="8">
        <v>149.970001</v>
      </c>
      <c r="F2440" s="8">
        <v>147.55484000000001</v>
      </c>
      <c r="G2440" s="8">
        <v>23485700</v>
      </c>
    </row>
    <row r="2441" spans="1:7" ht="20" customHeight="1">
      <c r="A2441" s="6" t="s">
        <v>2446</v>
      </c>
      <c r="B2441" s="7">
        <v>150.070007</v>
      </c>
      <c r="C2441" s="8">
        <v>150.550003</v>
      </c>
      <c r="D2441" s="8">
        <v>148.979996</v>
      </c>
      <c r="E2441" s="8">
        <v>150.33999600000001</v>
      </c>
      <c r="F2441" s="8">
        <v>147.91890000000001</v>
      </c>
      <c r="G2441" s="8">
        <v>21534000</v>
      </c>
    </row>
    <row r="2442" spans="1:7" ht="20" customHeight="1">
      <c r="A2442" s="6" t="s">
        <v>2447</v>
      </c>
      <c r="B2442" s="7">
        <v>150.88000500000001</v>
      </c>
      <c r="C2442" s="8">
        <v>151.33000200000001</v>
      </c>
      <c r="D2442" s="8">
        <v>150.199997</v>
      </c>
      <c r="E2442" s="8">
        <v>150.38999899999999</v>
      </c>
      <c r="F2442" s="8">
        <v>147.968063</v>
      </c>
      <c r="G2442" s="8">
        <v>23935700</v>
      </c>
    </row>
    <row r="2443" spans="1:7" ht="20" customHeight="1">
      <c r="A2443" s="6" t="s">
        <v>2448</v>
      </c>
      <c r="B2443" s="7">
        <v>150.30999800000001</v>
      </c>
      <c r="C2443" s="8">
        <v>150.83999600000001</v>
      </c>
      <c r="D2443" s="8">
        <v>148.46000699999999</v>
      </c>
      <c r="E2443" s="8">
        <v>149.61999499999999</v>
      </c>
      <c r="F2443" s="8">
        <v>147.711365</v>
      </c>
      <c r="G2443" s="8">
        <v>25696800</v>
      </c>
    </row>
    <row r="2444" spans="1:7" ht="20" customHeight="1">
      <c r="A2444" s="6" t="s">
        <v>2449</v>
      </c>
      <c r="B2444" s="7">
        <v>149.39999399999999</v>
      </c>
      <c r="C2444" s="8">
        <v>149.800003</v>
      </c>
      <c r="D2444" s="8">
        <v>148.5</v>
      </c>
      <c r="E2444" s="8">
        <v>149.479996</v>
      </c>
      <c r="F2444" s="8">
        <v>147.573151</v>
      </c>
      <c r="G2444" s="8">
        <v>18576100</v>
      </c>
    </row>
    <row r="2445" spans="1:7" ht="20" customHeight="1">
      <c r="A2445" s="6" t="s">
        <v>2450</v>
      </c>
      <c r="B2445" s="7">
        <v>150.070007</v>
      </c>
      <c r="C2445" s="8">
        <v>150.300003</v>
      </c>
      <c r="D2445" s="8">
        <v>148.820007</v>
      </c>
      <c r="E2445" s="8">
        <v>149.58999600000001</v>
      </c>
      <c r="F2445" s="8">
        <v>147.681793</v>
      </c>
      <c r="G2445" s="8">
        <v>15901800</v>
      </c>
    </row>
    <row r="2446" spans="1:7" ht="20" customHeight="1">
      <c r="A2446" s="6" t="s">
        <v>2451</v>
      </c>
      <c r="B2446" s="7">
        <v>150</v>
      </c>
      <c r="C2446" s="8">
        <v>151.35000600000001</v>
      </c>
      <c r="D2446" s="8">
        <v>149.91999799999999</v>
      </c>
      <c r="E2446" s="8">
        <v>151.229996</v>
      </c>
      <c r="F2446" s="8">
        <v>149.30085800000001</v>
      </c>
      <c r="G2446" s="8">
        <v>22420900</v>
      </c>
    </row>
    <row r="2447" spans="1:7" ht="20" customHeight="1">
      <c r="A2447" s="6" t="s">
        <v>2452</v>
      </c>
      <c r="B2447" s="7">
        <v>151.36000100000001</v>
      </c>
      <c r="C2447" s="8">
        <v>152.41999799999999</v>
      </c>
      <c r="D2447" s="8">
        <v>151.320007</v>
      </c>
      <c r="E2447" s="8">
        <v>152.029999</v>
      </c>
      <c r="F2447" s="8">
        <v>150.09063699999999</v>
      </c>
      <c r="G2447" s="8">
        <v>24620100</v>
      </c>
    </row>
    <row r="2448" spans="1:7" ht="20" customHeight="1">
      <c r="A2448" s="6" t="s">
        <v>2453</v>
      </c>
      <c r="B2448" s="7">
        <v>152.33000200000001</v>
      </c>
      <c r="C2448" s="8">
        <v>152.5</v>
      </c>
      <c r="D2448" s="8">
        <v>151.520004</v>
      </c>
      <c r="E2448" s="8">
        <v>152.320007</v>
      </c>
      <c r="F2448" s="8">
        <v>150.37695299999999</v>
      </c>
      <c r="G2448" s="8">
        <v>15184400</v>
      </c>
    </row>
    <row r="2449" spans="1:7" ht="20" customHeight="1">
      <c r="A2449" s="6" t="s">
        <v>2454</v>
      </c>
      <c r="B2449" s="7">
        <v>152.10000600000001</v>
      </c>
      <c r="C2449" s="8">
        <v>152.300003</v>
      </c>
      <c r="D2449" s="8">
        <v>151.279999</v>
      </c>
      <c r="E2449" s="8">
        <v>151.38000500000001</v>
      </c>
      <c r="F2449" s="8">
        <v>149.44894400000001</v>
      </c>
      <c r="G2449" s="8">
        <v>11977300</v>
      </c>
    </row>
    <row r="2450" spans="1:7" ht="20" customHeight="1">
      <c r="A2450" s="6" t="s">
        <v>2455</v>
      </c>
      <c r="B2450" s="7">
        <v>151.80999800000001</v>
      </c>
      <c r="C2450" s="8">
        <v>151.83000200000001</v>
      </c>
      <c r="D2450" s="8">
        <v>148.320007</v>
      </c>
      <c r="E2450" s="8">
        <v>149.550003</v>
      </c>
      <c r="F2450" s="8">
        <v>147.64228800000001</v>
      </c>
      <c r="G2450" s="8">
        <v>27418400</v>
      </c>
    </row>
    <row r="2451" spans="1:7" ht="20" customHeight="1">
      <c r="A2451" s="6" t="s">
        <v>2456</v>
      </c>
      <c r="B2451" s="7">
        <v>147.490005</v>
      </c>
      <c r="C2451" s="8">
        <v>149.429993</v>
      </c>
      <c r="D2451" s="8">
        <v>146.64999399999999</v>
      </c>
      <c r="E2451" s="8">
        <v>149.30999800000001</v>
      </c>
      <c r="F2451" s="8">
        <v>147.40535</v>
      </c>
      <c r="G2451" s="8">
        <v>24066000</v>
      </c>
    </row>
    <row r="2452" spans="1:7" ht="20" customHeight="1">
      <c r="A2452" s="6" t="s">
        <v>2457</v>
      </c>
      <c r="B2452" s="7">
        <v>150.13999899999999</v>
      </c>
      <c r="C2452" s="8">
        <v>150.179993</v>
      </c>
      <c r="D2452" s="8">
        <v>149.199997</v>
      </c>
      <c r="E2452" s="8">
        <v>149.85000600000001</v>
      </c>
      <c r="F2452" s="8">
        <v>147.93846099999999</v>
      </c>
      <c r="G2452" s="8">
        <v>17574700</v>
      </c>
    </row>
    <row r="2453" spans="1:7" ht="20" customHeight="1">
      <c r="A2453" s="6" t="s">
        <v>2458</v>
      </c>
      <c r="B2453" s="7">
        <v>150.050003</v>
      </c>
      <c r="C2453" s="8">
        <v>150.320007</v>
      </c>
      <c r="D2453" s="8">
        <v>149.479996</v>
      </c>
      <c r="E2453" s="8">
        <v>149.929993</v>
      </c>
      <c r="F2453" s="8">
        <v>148.01744099999999</v>
      </c>
      <c r="G2453" s="8">
        <v>17869100</v>
      </c>
    </row>
    <row r="2454" spans="1:7" ht="20" customHeight="1">
      <c r="A2454" s="6" t="s">
        <v>2459</v>
      </c>
      <c r="B2454" s="7">
        <v>150.990005</v>
      </c>
      <c r="C2454" s="8">
        <v>151.86999499999999</v>
      </c>
      <c r="D2454" s="8">
        <v>150.270004</v>
      </c>
      <c r="E2454" s="8">
        <v>151.75</v>
      </c>
      <c r="F2454" s="8">
        <v>149.81420900000001</v>
      </c>
      <c r="G2454" s="8">
        <v>16403500</v>
      </c>
    </row>
    <row r="2455" spans="1:7" ht="20" customHeight="1">
      <c r="A2455" s="6" t="s">
        <v>2460</v>
      </c>
      <c r="B2455" s="7">
        <v>151.070007</v>
      </c>
      <c r="C2455" s="8">
        <v>152.21000699999999</v>
      </c>
      <c r="D2455" s="8">
        <v>150.91000399999999</v>
      </c>
      <c r="E2455" s="8">
        <v>151.36000100000001</v>
      </c>
      <c r="F2455" s="8">
        <v>149.42919900000001</v>
      </c>
      <c r="G2455" s="8">
        <v>16687400</v>
      </c>
    </row>
    <row r="2456" spans="1:7" ht="20" customHeight="1">
      <c r="A2456" s="6" t="s">
        <v>2461</v>
      </c>
      <c r="B2456" s="7">
        <v>151.28999300000001</v>
      </c>
      <c r="C2456" s="8">
        <v>151.88999899999999</v>
      </c>
      <c r="D2456" s="8">
        <v>150.759995</v>
      </c>
      <c r="E2456" s="8">
        <v>151.13000500000001</v>
      </c>
      <c r="F2456" s="8">
        <v>149.202133</v>
      </c>
      <c r="G2456" s="8">
        <v>16476100</v>
      </c>
    </row>
    <row r="2457" spans="1:7" ht="20" customHeight="1">
      <c r="A2457" s="6" t="s">
        <v>2462</v>
      </c>
      <c r="B2457" s="7">
        <v>151.53999300000001</v>
      </c>
      <c r="C2457" s="8">
        <v>151.86999499999999</v>
      </c>
      <c r="D2457" s="8">
        <v>150.33000200000001</v>
      </c>
      <c r="E2457" s="8">
        <v>151.699997</v>
      </c>
      <c r="F2457" s="8">
        <v>149.764847</v>
      </c>
      <c r="G2457" s="8">
        <v>18856600</v>
      </c>
    </row>
    <row r="2458" spans="1:7" ht="20" customHeight="1">
      <c r="A2458" s="6" t="s">
        <v>2463</v>
      </c>
      <c r="B2458" s="7">
        <v>151.64999399999999</v>
      </c>
      <c r="C2458" s="8">
        <v>153.44000199999999</v>
      </c>
      <c r="D2458" s="8">
        <v>151.020004</v>
      </c>
      <c r="E2458" s="8">
        <v>153.240005</v>
      </c>
      <c r="F2458" s="8">
        <v>151.28521699999999</v>
      </c>
      <c r="G2458" s="8">
        <v>24612100</v>
      </c>
    </row>
    <row r="2459" spans="1:7" ht="20" customHeight="1">
      <c r="A2459" s="6" t="s">
        <v>2464</v>
      </c>
      <c r="B2459" s="7">
        <v>153</v>
      </c>
      <c r="C2459" s="8">
        <v>154.88999899999999</v>
      </c>
      <c r="D2459" s="8">
        <v>152.83000200000001</v>
      </c>
      <c r="E2459" s="8">
        <v>154.529999</v>
      </c>
      <c r="F2459" s="8">
        <v>152.55874600000001</v>
      </c>
      <c r="G2459" s="8">
        <v>23845400</v>
      </c>
    </row>
    <row r="2460" spans="1:7" ht="20" customHeight="1">
      <c r="A2460" s="6" t="s">
        <v>2465</v>
      </c>
      <c r="B2460" s="7">
        <v>155.11000100000001</v>
      </c>
      <c r="C2460" s="8">
        <v>155.89999399999999</v>
      </c>
      <c r="D2460" s="8">
        <v>154.820007</v>
      </c>
      <c r="E2460" s="8">
        <v>155.529999</v>
      </c>
      <c r="F2460" s="8">
        <v>153.54600500000001</v>
      </c>
      <c r="G2460" s="8">
        <v>24144200</v>
      </c>
    </row>
    <row r="2461" spans="1:7" ht="20" customHeight="1">
      <c r="A2461" s="6" t="s">
        <v>2466</v>
      </c>
      <c r="B2461" s="7">
        <v>155.449997</v>
      </c>
      <c r="C2461" s="8">
        <v>155.71000699999999</v>
      </c>
      <c r="D2461" s="8">
        <v>154.449997</v>
      </c>
      <c r="E2461" s="8">
        <v>154.69000199999999</v>
      </c>
      <c r="F2461" s="8">
        <v>152.71670499999999</v>
      </c>
      <c r="G2461" s="8">
        <v>25425600</v>
      </c>
    </row>
    <row r="2462" spans="1:7" ht="20" customHeight="1">
      <c r="A2462" s="6" t="s">
        <v>2467</v>
      </c>
      <c r="B2462" s="7">
        <v>154.300003</v>
      </c>
      <c r="C2462" s="8">
        <v>155.479996</v>
      </c>
      <c r="D2462" s="8">
        <v>154.179993</v>
      </c>
      <c r="E2462" s="8">
        <v>154.36999499999999</v>
      </c>
      <c r="F2462" s="8">
        <v>152.400803</v>
      </c>
      <c r="G2462" s="8">
        <v>24129200</v>
      </c>
    </row>
    <row r="2463" spans="1:7" ht="20" customHeight="1">
      <c r="A2463" s="6" t="s">
        <v>2468</v>
      </c>
      <c r="B2463" s="7">
        <v>154</v>
      </c>
      <c r="C2463" s="8">
        <v>155.770004</v>
      </c>
      <c r="D2463" s="8">
        <v>153.75</v>
      </c>
      <c r="E2463" s="8">
        <v>155.71000699999999</v>
      </c>
      <c r="F2463" s="8">
        <v>153.72370900000001</v>
      </c>
      <c r="G2463" s="8">
        <v>24958900</v>
      </c>
    </row>
    <row r="2464" spans="1:7" ht="20" customHeight="1">
      <c r="A2464" s="6" t="s">
        <v>2469</v>
      </c>
      <c r="B2464" s="7">
        <v>157.35000600000001</v>
      </c>
      <c r="C2464" s="8">
        <v>158.490005</v>
      </c>
      <c r="D2464" s="8">
        <v>156.28999300000001</v>
      </c>
      <c r="E2464" s="8">
        <v>157.41000399999999</v>
      </c>
      <c r="F2464" s="8">
        <v>155.40202300000001</v>
      </c>
      <c r="G2464" s="8">
        <v>53477500</v>
      </c>
    </row>
    <row r="2465" spans="1:7" ht="20" customHeight="1">
      <c r="A2465" s="6" t="s">
        <v>2470</v>
      </c>
      <c r="B2465" s="7">
        <v>158.11999499999999</v>
      </c>
      <c r="C2465" s="8">
        <v>158.11999499999999</v>
      </c>
      <c r="D2465" s="8">
        <v>157.270004</v>
      </c>
      <c r="E2465" s="8">
        <v>157.41000399999999</v>
      </c>
      <c r="F2465" s="8">
        <v>155.40202300000001</v>
      </c>
      <c r="G2465" s="8">
        <v>17718200</v>
      </c>
    </row>
    <row r="2466" spans="1:7" ht="20" customHeight="1">
      <c r="A2466" s="6" t="s">
        <v>2471</v>
      </c>
      <c r="B2466" s="7">
        <v>157.479996</v>
      </c>
      <c r="C2466" s="8">
        <v>157.71000699999999</v>
      </c>
      <c r="D2466" s="8">
        <v>157.11999499999999</v>
      </c>
      <c r="E2466" s="8">
        <v>157.38000500000001</v>
      </c>
      <c r="F2466" s="8">
        <v>155.37240600000001</v>
      </c>
      <c r="G2466" s="8">
        <v>8989200</v>
      </c>
    </row>
    <row r="2467" spans="1:7" ht="20" customHeight="1">
      <c r="A2467" s="6" t="s">
        <v>2472</v>
      </c>
      <c r="B2467" s="7">
        <v>157.55999800000001</v>
      </c>
      <c r="C2467" s="8">
        <v>158.729996</v>
      </c>
      <c r="D2467" s="8">
        <v>157.39999399999999</v>
      </c>
      <c r="E2467" s="8">
        <v>158.66999799999999</v>
      </c>
      <c r="F2467" s="8">
        <v>156.64595</v>
      </c>
      <c r="G2467" s="8">
        <v>14520600</v>
      </c>
    </row>
    <row r="2468" spans="1:7" ht="20" customHeight="1">
      <c r="A2468" s="6" t="s">
        <v>2473</v>
      </c>
      <c r="B2468" s="7">
        <v>159.449997</v>
      </c>
      <c r="C2468" s="8">
        <v>159.550003</v>
      </c>
      <c r="D2468" s="8">
        <v>158.220001</v>
      </c>
      <c r="E2468" s="8">
        <v>158.96000699999999</v>
      </c>
      <c r="F2468" s="8">
        <v>156.93225100000001</v>
      </c>
      <c r="G2468" s="8">
        <v>18412800</v>
      </c>
    </row>
    <row r="2469" spans="1:7" ht="20" customHeight="1">
      <c r="A2469" s="6" t="s">
        <v>2474</v>
      </c>
      <c r="B2469" s="7">
        <v>158.990005</v>
      </c>
      <c r="C2469" s="8">
        <v>159.020004</v>
      </c>
      <c r="D2469" s="8">
        <v>156.729996</v>
      </c>
      <c r="E2469" s="8">
        <v>157.58999600000001</v>
      </c>
      <c r="F2469" s="8">
        <v>155.57972699999999</v>
      </c>
      <c r="G2469" s="8">
        <v>16348400</v>
      </c>
    </row>
    <row r="2470" spans="1:7" ht="20" customHeight="1">
      <c r="A2470" s="6" t="s">
        <v>2475</v>
      </c>
      <c r="B2470" s="7">
        <v>156.770004</v>
      </c>
      <c r="C2470" s="8">
        <v>157.770004</v>
      </c>
      <c r="D2470" s="8">
        <v>156.449997</v>
      </c>
      <c r="E2470" s="8">
        <v>157.699997</v>
      </c>
      <c r="F2470" s="8">
        <v>155.68832399999999</v>
      </c>
      <c r="G2470" s="8">
        <v>18369400</v>
      </c>
    </row>
    <row r="2471" spans="1:7" ht="20" customHeight="1">
      <c r="A2471" s="6" t="s">
        <v>2476</v>
      </c>
      <c r="B2471" s="7">
        <v>158.779999</v>
      </c>
      <c r="C2471" s="8">
        <v>160.729996</v>
      </c>
      <c r="D2471" s="8">
        <v>158.33000200000001</v>
      </c>
      <c r="E2471" s="8">
        <v>160.61999499999999</v>
      </c>
      <c r="F2471" s="8">
        <v>158.57107500000001</v>
      </c>
      <c r="G2471" s="8">
        <v>22622100</v>
      </c>
    </row>
    <row r="2472" spans="1:7" ht="20" customHeight="1">
      <c r="A2472" s="6" t="s">
        <v>2477</v>
      </c>
      <c r="B2472" s="7">
        <v>158.320007</v>
      </c>
      <c r="C2472" s="8">
        <v>159.949997</v>
      </c>
      <c r="D2472" s="8">
        <v>158.05999800000001</v>
      </c>
      <c r="E2472" s="8">
        <v>158.61999499999999</v>
      </c>
      <c r="F2472" s="8">
        <v>156.596588</v>
      </c>
      <c r="G2472" s="8">
        <v>21116200</v>
      </c>
    </row>
    <row r="2473" spans="1:7" ht="20" customHeight="1">
      <c r="A2473" s="6" t="s">
        <v>2478</v>
      </c>
      <c r="B2473" s="7">
        <v>157.08000200000001</v>
      </c>
      <c r="C2473" s="8">
        <v>159.10000600000001</v>
      </c>
      <c r="D2473" s="8">
        <v>156.509995</v>
      </c>
      <c r="E2473" s="8">
        <v>159.029999</v>
      </c>
      <c r="F2473" s="8">
        <v>157.001373</v>
      </c>
      <c r="G2473" s="8">
        <v>20813700</v>
      </c>
    </row>
    <row r="2474" spans="1:7" ht="20" customHeight="1">
      <c r="A2474" s="6" t="s">
        <v>2479</v>
      </c>
      <c r="B2474" s="7">
        <v>159.320007</v>
      </c>
      <c r="C2474" s="8">
        <v>159.66999799999999</v>
      </c>
      <c r="D2474" s="8">
        <v>157.320007</v>
      </c>
      <c r="E2474" s="8">
        <v>157.58000200000001</v>
      </c>
      <c r="F2474" s="8">
        <v>155.56985499999999</v>
      </c>
      <c r="G2474" s="8">
        <v>21634100</v>
      </c>
    </row>
    <row r="2475" spans="1:7" ht="20" customHeight="1">
      <c r="A2475" s="6" t="s">
        <v>2480</v>
      </c>
      <c r="B2475" s="7">
        <v>158.929993</v>
      </c>
      <c r="C2475" s="8">
        <v>160.800003</v>
      </c>
      <c r="D2475" s="8">
        <v>157.949997</v>
      </c>
      <c r="E2475" s="8">
        <v>160.08999600000001</v>
      </c>
      <c r="F2475" s="8">
        <v>158.04783599999999</v>
      </c>
      <c r="G2475" s="8">
        <v>27746500</v>
      </c>
    </row>
    <row r="2476" spans="1:7" ht="20" customHeight="1">
      <c r="A2476" s="6" t="s">
        <v>2481</v>
      </c>
      <c r="B2476" s="7">
        <v>161.83999600000001</v>
      </c>
      <c r="C2476" s="8">
        <v>162.220001</v>
      </c>
      <c r="D2476" s="8">
        <v>161.029999</v>
      </c>
      <c r="E2476" s="8">
        <v>162.08999600000001</v>
      </c>
      <c r="F2476" s="8">
        <v>160.02230800000001</v>
      </c>
      <c r="G2476" s="8">
        <v>21385000</v>
      </c>
    </row>
    <row r="2477" spans="1:7" ht="20" customHeight="1">
      <c r="A2477" s="6" t="s">
        <v>2482</v>
      </c>
      <c r="B2477" s="7">
        <v>162.820007</v>
      </c>
      <c r="C2477" s="8">
        <v>163.220001</v>
      </c>
      <c r="D2477" s="8">
        <v>161.179993</v>
      </c>
      <c r="E2477" s="8">
        <v>161.33999600000001</v>
      </c>
      <c r="F2477" s="8">
        <v>159.28187600000001</v>
      </c>
      <c r="G2477" s="8">
        <v>20725900</v>
      </c>
    </row>
    <row r="2478" spans="1:7" ht="20" customHeight="1">
      <c r="A2478" s="6" t="s">
        <v>2483</v>
      </c>
      <c r="B2478" s="7">
        <v>161.759995</v>
      </c>
      <c r="C2478" s="8">
        <v>163.30999800000001</v>
      </c>
      <c r="D2478" s="8">
        <v>161.259995</v>
      </c>
      <c r="E2478" s="8">
        <v>163.279999</v>
      </c>
      <c r="F2478" s="8">
        <v>161.19714400000001</v>
      </c>
      <c r="G2478" s="8">
        <v>21626500</v>
      </c>
    </row>
    <row r="2479" spans="1:7" ht="20" customHeight="1">
      <c r="A2479" s="6" t="s">
        <v>2484</v>
      </c>
      <c r="B2479" s="7">
        <v>163.38999899999999</v>
      </c>
      <c r="C2479" s="8">
        <v>163.60000600000001</v>
      </c>
      <c r="D2479" s="8">
        <v>161.720001</v>
      </c>
      <c r="E2479" s="8">
        <v>162.13000500000001</v>
      </c>
      <c r="F2479" s="8">
        <v>160.06179800000001</v>
      </c>
      <c r="G2479" s="8">
        <v>23477400</v>
      </c>
    </row>
    <row r="2480" spans="1:7" ht="20" customHeight="1">
      <c r="A2480" s="6" t="s">
        <v>2485</v>
      </c>
      <c r="B2480" s="7">
        <v>162.61999499999999</v>
      </c>
      <c r="C2480" s="8">
        <v>163.94000199999999</v>
      </c>
      <c r="D2480" s="8">
        <v>162.570007</v>
      </c>
      <c r="E2480" s="8">
        <v>163.179993</v>
      </c>
      <c r="F2480" s="8">
        <v>161.09841900000001</v>
      </c>
      <c r="G2480" s="8">
        <v>21417900</v>
      </c>
    </row>
    <row r="2481" spans="1:7" ht="20" customHeight="1">
      <c r="A2481" s="6" t="s">
        <v>2486</v>
      </c>
      <c r="B2481" s="7">
        <v>164.35000600000001</v>
      </c>
      <c r="C2481" s="8">
        <v>166.240005</v>
      </c>
      <c r="D2481" s="8">
        <v>164.029999</v>
      </c>
      <c r="E2481" s="8">
        <v>166.16999799999999</v>
      </c>
      <c r="F2481" s="8">
        <v>164.05027799999999</v>
      </c>
      <c r="G2481" s="8">
        <v>23865400</v>
      </c>
    </row>
    <row r="2482" spans="1:7" ht="20" customHeight="1">
      <c r="A2482" s="6" t="s">
        <v>2487</v>
      </c>
      <c r="B2482" s="7">
        <v>167.41999799999999</v>
      </c>
      <c r="C2482" s="8">
        <v>167.470001</v>
      </c>
      <c r="D2482" s="8">
        <v>165.429993</v>
      </c>
      <c r="E2482" s="8">
        <v>167.10000600000001</v>
      </c>
      <c r="F2482" s="8">
        <v>164.96843000000001</v>
      </c>
      <c r="G2482" s="8">
        <v>34371700</v>
      </c>
    </row>
    <row r="2483" spans="1:7" ht="20" customHeight="1">
      <c r="A2483" s="6" t="s">
        <v>2488</v>
      </c>
      <c r="B2483" s="7">
        <v>166.679993</v>
      </c>
      <c r="C2483" s="8">
        <v>168.19000199999999</v>
      </c>
      <c r="D2483" s="8">
        <v>166.429993</v>
      </c>
      <c r="E2483" s="8">
        <v>166.5</v>
      </c>
      <c r="F2483" s="8">
        <v>164.376068</v>
      </c>
      <c r="G2483" s="8">
        <v>29517200</v>
      </c>
    </row>
    <row r="2484" spans="1:7" ht="20" customHeight="1">
      <c r="A2484" s="6" t="s">
        <v>2489</v>
      </c>
      <c r="B2484" s="7">
        <v>167.39999399999999</v>
      </c>
      <c r="C2484" s="8">
        <v>167.490005</v>
      </c>
      <c r="D2484" s="8">
        <v>165.679993</v>
      </c>
      <c r="E2484" s="8">
        <v>165.699997</v>
      </c>
      <c r="F2484" s="8">
        <v>163.58627300000001</v>
      </c>
      <c r="G2484" s="8">
        <v>24138800</v>
      </c>
    </row>
    <row r="2485" spans="1:7" ht="20" customHeight="1">
      <c r="A2485" s="6" t="s">
        <v>2490</v>
      </c>
      <c r="B2485" s="7">
        <v>166.19000199999999</v>
      </c>
      <c r="C2485" s="8">
        <v>166.800003</v>
      </c>
      <c r="D2485" s="8">
        <v>165.270004</v>
      </c>
      <c r="E2485" s="8">
        <v>166.720001</v>
      </c>
      <c r="F2485" s="8">
        <v>164.59326200000001</v>
      </c>
      <c r="G2485" s="8">
        <v>19680800</v>
      </c>
    </row>
    <row r="2486" spans="1:7" ht="20" customHeight="1">
      <c r="A2486" s="6" t="s">
        <v>2491</v>
      </c>
      <c r="B2486" s="7">
        <v>167.509995</v>
      </c>
      <c r="C2486" s="8">
        <v>167.529999</v>
      </c>
      <c r="D2486" s="8">
        <v>164.449997</v>
      </c>
      <c r="E2486" s="8">
        <v>165.03999300000001</v>
      </c>
      <c r="F2486" s="8">
        <v>162.93469200000001</v>
      </c>
      <c r="G2486" s="8">
        <v>24918100</v>
      </c>
    </row>
    <row r="2487" spans="1:7" ht="20" customHeight="1">
      <c r="A2487" s="6" t="s">
        <v>2492</v>
      </c>
      <c r="B2487" s="7">
        <v>161.14999399999999</v>
      </c>
      <c r="C2487" s="8">
        <v>163.38000500000001</v>
      </c>
      <c r="D2487" s="8">
        <v>160.199997</v>
      </c>
      <c r="E2487" s="8">
        <v>162.279999</v>
      </c>
      <c r="F2487" s="8">
        <v>160.20988500000001</v>
      </c>
      <c r="G2487" s="8">
        <v>32078100</v>
      </c>
    </row>
    <row r="2488" spans="1:7" ht="20" customHeight="1">
      <c r="A2488" s="6" t="s">
        <v>2493</v>
      </c>
      <c r="B2488" s="7">
        <v>163.779999</v>
      </c>
      <c r="C2488" s="8">
        <v>165.759995</v>
      </c>
      <c r="D2488" s="8">
        <v>163.070007</v>
      </c>
      <c r="E2488" s="8">
        <v>165.46000699999999</v>
      </c>
      <c r="F2488" s="8">
        <v>163.34934999999999</v>
      </c>
      <c r="G2488" s="8">
        <v>24899900</v>
      </c>
    </row>
    <row r="2489" spans="1:7" ht="20" customHeight="1">
      <c r="A2489" s="6" t="s">
        <v>2494</v>
      </c>
      <c r="B2489" s="7">
        <v>167.83999600000001</v>
      </c>
      <c r="C2489" s="8">
        <v>168.75</v>
      </c>
      <c r="D2489" s="8">
        <v>165.69000199999999</v>
      </c>
      <c r="E2489" s="8">
        <v>168.03999300000001</v>
      </c>
      <c r="F2489" s="8">
        <v>165.896423</v>
      </c>
      <c r="G2489" s="8">
        <v>34754500</v>
      </c>
    </row>
    <row r="2490" spans="1:7" ht="20" customHeight="1">
      <c r="A2490" s="6" t="s">
        <v>2495</v>
      </c>
      <c r="B2490" s="7">
        <v>174.050003</v>
      </c>
      <c r="C2490" s="8">
        <v>174.050003</v>
      </c>
      <c r="D2490" s="8">
        <v>170.78999300000001</v>
      </c>
      <c r="E2490" s="8">
        <v>172.779999</v>
      </c>
      <c r="F2490" s="8">
        <v>170.57595800000001</v>
      </c>
      <c r="G2490" s="8">
        <v>51597500</v>
      </c>
    </row>
    <row r="2491" spans="1:7" ht="20" customHeight="1">
      <c r="A2491" s="6" t="s">
        <v>2496</v>
      </c>
      <c r="B2491" s="7">
        <v>172.21000699999999</v>
      </c>
      <c r="C2491" s="8">
        <v>172.39999399999999</v>
      </c>
      <c r="D2491" s="8">
        <v>169.58000200000001</v>
      </c>
      <c r="E2491" s="8">
        <v>170.229996</v>
      </c>
      <c r="F2491" s="8">
        <v>168.05847199999999</v>
      </c>
      <c r="G2491" s="8">
        <v>36142700</v>
      </c>
    </row>
    <row r="2492" spans="1:7" ht="20" customHeight="1">
      <c r="A2492" s="6" t="s">
        <v>2497</v>
      </c>
      <c r="B2492" s="7">
        <v>170.429993</v>
      </c>
      <c r="C2492" s="8">
        <v>174.5</v>
      </c>
      <c r="D2492" s="8">
        <v>170.39999399999999</v>
      </c>
      <c r="E2492" s="8">
        <v>174.38000500000001</v>
      </c>
      <c r="F2492" s="8">
        <v>172.15554800000001</v>
      </c>
      <c r="G2492" s="8">
        <v>30149100</v>
      </c>
    </row>
    <row r="2493" spans="1:7" ht="20" customHeight="1">
      <c r="A2493" s="6" t="s">
        <v>2498</v>
      </c>
      <c r="B2493" s="7">
        <v>177.13999899999999</v>
      </c>
      <c r="C2493" s="8">
        <v>180.63999899999999</v>
      </c>
      <c r="D2493" s="8">
        <v>176.30999800000001</v>
      </c>
      <c r="E2493" s="8">
        <v>180.11999499999999</v>
      </c>
      <c r="F2493" s="8">
        <v>177.822327</v>
      </c>
      <c r="G2493" s="8">
        <v>36433300</v>
      </c>
    </row>
    <row r="2494" spans="1:7" ht="20" customHeight="1">
      <c r="A2494" s="6" t="s">
        <v>2499</v>
      </c>
      <c r="B2494" s="7">
        <v>184.029999</v>
      </c>
      <c r="C2494" s="8">
        <v>184.199997</v>
      </c>
      <c r="D2494" s="8">
        <v>178.41000399999999</v>
      </c>
      <c r="E2494" s="8">
        <v>179.89999399999999</v>
      </c>
      <c r="F2494" s="8">
        <v>177.60514800000001</v>
      </c>
      <c r="G2494" s="8">
        <v>39186300</v>
      </c>
    </row>
    <row r="2495" spans="1:7" ht="20" customHeight="1">
      <c r="A2495" s="6" t="s">
        <v>2500</v>
      </c>
      <c r="B2495" s="7">
        <v>180.970001</v>
      </c>
      <c r="C2495" s="8">
        <v>183.820007</v>
      </c>
      <c r="D2495" s="8">
        <v>180.05999800000001</v>
      </c>
      <c r="E2495" s="8">
        <v>183.63000500000001</v>
      </c>
      <c r="F2495" s="8">
        <v>181.28755200000001</v>
      </c>
      <c r="G2495" s="8">
        <v>27751400</v>
      </c>
    </row>
    <row r="2496" spans="1:7" ht="20" customHeight="1">
      <c r="A2496" s="6" t="s">
        <v>2501</v>
      </c>
      <c r="B2496" s="7">
        <v>182.85000600000001</v>
      </c>
      <c r="C2496" s="8">
        <v>185.63000500000001</v>
      </c>
      <c r="D2496" s="8">
        <v>182.479996</v>
      </c>
      <c r="E2496" s="8">
        <v>183.88999899999999</v>
      </c>
      <c r="F2496" s="8">
        <v>181.54425000000001</v>
      </c>
      <c r="G2496" s="8">
        <v>33529100</v>
      </c>
    </row>
    <row r="2497" spans="1:7" ht="20" customHeight="1">
      <c r="A2497" s="6" t="s">
        <v>2502</v>
      </c>
      <c r="B2497" s="7">
        <v>183.58000200000001</v>
      </c>
      <c r="C2497" s="8">
        <v>188.83999600000001</v>
      </c>
      <c r="D2497" s="8">
        <v>183.25</v>
      </c>
      <c r="E2497" s="8">
        <v>188.699997</v>
      </c>
      <c r="F2497" s="8">
        <v>186.29286200000001</v>
      </c>
      <c r="G2497" s="8">
        <v>35844300</v>
      </c>
    </row>
    <row r="2498" spans="1:7" ht="20" customHeight="1">
      <c r="A2498" s="6" t="s">
        <v>2503</v>
      </c>
      <c r="B2498" s="7">
        <v>190.64999399999999</v>
      </c>
      <c r="C2498" s="8">
        <v>190.699997</v>
      </c>
      <c r="D2498" s="8">
        <v>183.5</v>
      </c>
      <c r="E2498" s="8">
        <v>184.44000199999999</v>
      </c>
      <c r="F2498" s="8">
        <v>182.087234</v>
      </c>
      <c r="G2498" s="8">
        <v>53159900</v>
      </c>
    </row>
    <row r="2499" spans="1:7" ht="20" customHeight="1">
      <c r="A2499" s="6" t="s">
        <v>2504</v>
      </c>
      <c r="B2499" s="7">
        <v>185.58000200000001</v>
      </c>
      <c r="C2499" s="8">
        <v>185.85000600000001</v>
      </c>
      <c r="D2499" s="8">
        <v>181.85000600000001</v>
      </c>
      <c r="E2499" s="8">
        <v>184.71000699999999</v>
      </c>
      <c r="F2499" s="8">
        <v>182.35377500000001</v>
      </c>
      <c r="G2499" s="8">
        <v>47062900</v>
      </c>
    </row>
    <row r="2500" spans="1:7" ht="20" customHeight="1">
      <c r="A2500" s="6" t="s">
        <v>2505</v>
      </c>
      <c r="B2500" s="7">
        <v>183.08000200000001</v>
      </c>
      <c r="C2500" s="8">
        <v>186.229996</v>
      </c>
      <c r="D2500" s="8">
        <v>182.86999499999999</v>
      </c>
      <c r="E2500" s="8">
        <v>183.71000699999999</v>
      </c>
      <c r="F2500" s="8">
        <v>181.366547</v>
      </c>
      <c r="G2500" s="8">
        <v>35295800</v>
      </c>
    </row>
    <row r="2501" spans="1:7" ht="20" customHeight="1">
      <c r="A2501" s="6" t="s">
        <v>2506</v>
      </c>
      <c r="B2501" s="7">
        <v>183.25</v>
      </c>
      <c r="C2501" s="8">
        <v>185.41000399999999</v>
      </c>
      <c r="D2501" s="8">
        <v>182.64999399999999</v>
      </c>
      <c r="E2501" s="8">
        <v>185.35000600000001</v>
      </c>
      <c r="F2501" s="8">
        <v>182.98561100000001</v>
      </c>
      <c r="G2501" s="8">
        <v>23149500</v>
      </c>
    </row>
    <row r="2502" spans="1:7" ht="20" customHeight="1">
      <c r="A2502" s="6" t="s">
        <v>2507</v>
      </c>
      <c r="B2502" s="7">
        <v>185.61000100000001</v>
      </c>
      <c r="C2502" s="8">
        <v>187.699997</v>
      </c>
      <c r="D2502" s="8">
        <v>185.5</v>
      </c>
      <c r="E2502" s="8">
        <v>187.229996</v>
      </c>
      <c r="F2502" s="8">
        <v>184.841644</v>
      </c>
      <c r="G2502" s="8">
        <v>27792200</v>
      </c>
    </row>
    <row r="2503" spans="1:7" ht="20" customHeight="1">
      <c r="A2503" s="6" t="s">
        <v>2508</v>
      </c>
      <c r="B2503" s="7">
        <v>188.05999800000001</v>
      </c>
      <c r="C2503" s="8">
        <v>188.179993</v>
      </c>
      <c r="D2503" s="8">
        <v>186.470001</v>
      </c>
      <c r="E2503" s="8">
        <v>187.279999</v>
      </c>
      <c r="F2503" s="8">
        <v>185.39598100000001</v>
      </c>
      <c r="G2503" s="8">
        <v>29997500</v>
      </c>
    </row>
    <row r="2504" spans="1:7" ht="20" customHeight="1">
      <c r="A2504" s="6" t="s">
        <v>2509</v>
      </c>
      <c r="B2504" s="7">
        <v>186.949997</v>
      </c>
      <c r="C2504" s="8">
        <v>187.25</v>
      </c>
      <c r="D2504" s="8">
        <v>181.10000600000001</v>
      </c>
      <c r="E2504" s="8">
        <v>184.41999799999999</v>
      </c>
      <c r="F2504" s="8">
        <v>182.56475800000001</v>
      </c>
      <c r="G2504" s="8">
        <v>36862400</v>
      </c>
    </row>
    <row r="2505" spans="1:7" ht="20" customHeight="1">
      <c r="A2505" s="6" t="s">
        <v>2510</v>
      </c>
      <c r="B2505" s="7">
        <v>183.16999799999999</v>
      </c>
      <c r="C2505" s="8">
        <v>183.5</v>
      </c>
      <c r="D2505" s="8">
        <v>177.25</v>
      </c>
      <c r="E2505" s="8">
        <v>178.58999600000001</v>
      </c>
      <c r="F2505" s="8">
        <v>176.79341099999999</v>
      </c>
      <c r="G2505" s="8">
        <v>48572600</v>
      </c>
    </row>
    <row r="2506" spans="1:7" ht="20" customHeight="1">
      <c r="A2506" s="6" t="s">
        <v>2511</v>
      </c>
      <c r="B2506" s="7">
        <v>167.770004</v>
      </c>
      <c r="C2506" s="8">
        <v>174.550003</v>
      </c>
      <c r="D2506" s="8">
        <v>163.229996</v>
      </c>
      <c r="E2506" s="8">
        <v>170.88999899999999</v>
      </c>
      <c r="F2506" s="8">
        <v>169.170883</v>
      </c>
      <c r="G2506" s="8">
        <v>68311100</v>
      </c>
    </row>
    <row r="2507" spans="1:7" ht="20" customHeight="1">
      <c r="A2507" s="6" t="s">
        <v>2512</v>
      </c>
      <c r="B2507" s="7">
        <v>174.199997</v>
      </c>
      <c r="C2507" s="8">
        <v>174.83999600000001</v>
      </c>
      <c r="D2507" s="8">
        <v>167.64999399999999</v>
      </c>
      <c r="E2507" s="8">
        <v>168.070007</v>
      </c>
      <c r="F2507" s="8">
        <v>166.379257</v>
      </c>
      <c r="G2507" s="8">
        <v>68073300</v>
      </c>
    </row>
    <row r="2508" spans="1:7" ht="20" customHeight="1">
      <c r="A2508" s="6" t="s">
        <v>2513</v>
      </c>
      <c r="B2508" s="7">
        <v>169.71000699999999</v>
      </c>
      <c r="C2508" s="8">
        <v>173.259995</v>
      </c>
      <c r="D2508" s="8">
        <v>168.21000699999999</v>
      </c>
      <c r="E2508" s="8">
        <v>170.16999799999999</v>
      </c>
      <c r="F2508" s="8">
        <v>168.45811499999999</v>
      </c>
      <c r="G2508" s="8">
        <v>56206100</v>
      </c>
    </row>
    <row r="2509" spans="1:7" ht="20" customHeight="1">
      <c r="A2509" s="6" t="s">
        <v>2514</v>
      </c>
      <c r="B2509" s="7">
        <v>163.320007</v>
      </c>
      <c r="C2509" s="8">
        <v>167.029999</v>
      </c>
      <c r="D2509" s="8">
        <v>157.979996</v>
      </c>
      <c r="E2509" s="8">
        <v>158.179993</v>
      </c>
      <c r="F2509" s="8">
        <v>156.58873</v>
      </c>
      <c r="G2509" s="8">
        <v>93174900</v>
      </c>
    </row>
    <row r="2510" spans="1:7" ht="20" customHeight="1">
      <c r="A2510" s="6" t="s">
        <v>2515</v>
      </c>
      <c r="B2510" s="7">
        <v>152.41000399999999</v>
      </c>
      <c r="C2510" s="8">
        <v>163.71000699999999</v>
      </c>
      <c r="D2510" s="8">
        <v>152</v>
      </c>
      <c r="E2510" s="8">
        <v>162.009995</v>
      </c>
      <c r="F2510" s="8">
        <v>160.380188</v>
      </c>
      <c r="G2510" s="8">
        <v>97073600</v>
      </c>
    </row>
    <row r="2511" spans="1:7" ht="20" customHeight="1">
      <c r="A2511" s="6" t="s">
        <v>2516</v>
      </c>
      <c r="B2511" s="7">
        <v>165.30999800000001</v>
      </c>
      <c r="C2511" s="8">
        <v>172.91999799999999</v>
      </c>
      <c r="D2511" s="8">
        <v>162.30999800000001</v>
      </c>
      <c r="E2511" s="8">
        <v>172.78999300000001</v>
      </c>
      <c r="F2511" s="8">
        <v>171.051773</v>
      </c>
      <c r="G2511" s="8">
        <v>71030800</v>
      </c>
    </row>
    <row r="2512" spans="1:7" ht="20" customHeight="1">
      <c r="A2512" s="6" t="s">
        <v>2517</v>
      </c>
      <c r="B2512" s="7">
        <v>173.800003</v>
      </c>
      <c r="C2512" s="8">
        <v>175</v>
      </c>
      <c r="D2512" s="8">
        <v>162.259995</v>
      </c>
      <c r="E2512" s="8">
        <v>164.509995</v>
      </c>
      <c r="F2512" s="8">
        <v>162.85505699999999</v>
      </c>
      <c r="G2512" s="8">
        <v>71677000</v>
      </c>
    </row>
    <row r="2513" spans="1:7" ht="20" customHeight="1">
      <c r="A2513" s="6" t="s">
        <v>2518</v>
      </c>
      <c r="B2513" s="7">
        <v>168.490005</v>
      </c>
      <c r="C2513" s="8">
        <v>170.699997</v>
      </c>
      <c r="D2513" s="8">
        <v>165.61999499999999</v>
      </c>
      <c r="E2513" s="8">
        <v>170.550003</v>
      </c>
      <c r="F2513" s="8">
        <v>168.83429000000001</v>
      </c>
      <c r="G2513" s="8">
        <v>49814400</v>
      </c>
    </row>
    <row r="2514" spans="1:7" ht="20" customHeight="1">
      <c r="A2514" s="6" t="s">
        <v>2519</v>
      </c>
      <c r="B2514" s="7">
        <v>166.050003</v>
      </c>
      <c r="C2514" s="8">
        <v>170.86999499999999</v>
      </c>
      <c r="D2514" s="8">
        <v>165.69000199999999</v>
      </c>
      <c r="E2514" s="8">
        <v>166.270004</v>
      </c>
      <c r="F2514" s="8">
        <v>164.597351</v>
      </c>
      <c r="G2514" s="8">
        <v>47817300</v>
      </c>
    </row>
    <row r="2515" spans="1:7" ht="20" customHeight="1">
      <c r="A2515" s="6" t="s">
        <v>2520</v>
      </c>
      <c r="B2515" s="7">
        <v>162.61000100000001</v>
      </c>
      <c r="C2515" s="8">
        <v>163.11000100000001</v>
      </c>
      <c r="D2515" s="8">
        <v>156</v>
      </c>
      <c r="E2515" s="8">
        <v>161.570007</v>
      </c>
      <c r="F2515" s="8">
        <v>159.94464099999999</v>
      </c>
      <c r="G2515" s="8">
        <v>72821100</v>
      </c>
    </row>
    <row r="2516" spans="1:7" ht="20" customHeight="1">
      <c r="A2516" s="6" t="s">
        <v>2521</v>
      </c>
      <c r="B2516" s="7">
        <v>151</v>
      </c>
      <c r="C2516" s="8">
        <v>157.75</v>
      </c>
      <c r="D2516" s="8">
        <v>150</v>
      </c>
      <c r="E2516" s="8">
        <v>150.61999499999999</v>
      </c>
      <c r="F2516" s="8">
        <v>149.10479699999999</v>
      </c>
      <c r="G2516" s="8">
        <v>70419300</v>
      </c>
    </row>
    <row r="2517" spans="1:7" ht="20" customHeight="1">
      <c r="A2517" s="6" t="s">
        <v>2522</v>
      </c>
      <c r="B2517" s="7">
        <v>158.16000399999999</v>
      </c>
      <c r="C2517" s="8">
        <v>161.029999</v>
      </c>
      <c r="D2517" s="8">
        <v>152.58000200000001</v>
      </c>
      <c r="E2517" s="8">
        <v>160.91999799999999</v>
      </c>
      <c r="F2517" s="8">
        <v>159.30117799999999</v>
      </c>
      <c r="G2517" s="8">
        <v>65354400</v>
      </c>
    </row>
    <row r="2518" spans="1:7" ht="20" customHeight="1">
      <c r="A2518" s="6" t="s">
        <v>2523</v>
      </c>
      <c r="B2518" s="7">
        <v>157.13000500000001</v>
      </c>
      <c r="C2518" s="8">
        <v>157.699997</v>
      </c>
      <c r="D2518" s="8">
        <v>151.14999399999999</v>
      </c>
      <c r="E2518" s="8">
        <v>153.63000500000001</v>
      </c>
      <c r="F2518" s="8">
        <v>152.084518</v>
      </c>
      <c r="G2518" s="8">
        <v>56371600</v>
      </c>
    </row>
    <row r="2519" spans="1:7" ht="20" customHeight="1">
      <c r="A2519" s="6" t="s">
        <v>2524</v>
      </c>
      <c r="B2519" s="7">
        <v>145.300003</v>
      </c>
      <c r="C2519" s="8">
        <v>153.470001</v>
      </c>
      <c r="D2519" s="8">
        <v>138.58000200000001</v>
      </c>
      <c r="E2519" s="8">
        <v>139.05999800000001</v>
      </c>
      <c r="F2519" s="8">
        <v>137.66108700000001</v>
      </c>
      <c r="G2519" s="8">
        <v>93226400</v>
      </c>
    </row>
    <row r="2520" spans="1:7" ht="20" customHeight="1">
      <c r="A2520" s="6" t="s">
        <v>2525</v>
      </c>
      <c r="B2520" s="7">
        <v>147.5</v>
      </c>
      <c r="C2520" s="8">
        <v>161.91000399999999</v>
      </c>
      <c r="D2520" s="8">
        <v>140.729996</v>
      </c>
      <c r="E2520" s="8">
        <v>158.83000200000001</v>
      </c>
      <c r="F2520" s="8">
        <v>157.23220800000001</v>
      </c>
      <c r="G2520" s="8">
        <v>92727400</v>
      </c>
    </row>
    <row r="2521" spans="1:7" ht="20" customHeight="1">
      <c r="A2521" s="6" t="s">
        <v>2526</v>
      </c>
      <c r="B2521" s="7">
        <v>140</v>
      </c>
      <c r="C2521" s="8">
        <v>149.35000600000001</v>
      </c>
      <c r="D2521" s="8">
        <v>135</v>
      </c>
      <c r="E2521" s="8">
        <v>135.41999799999999</v>
      </c>
      <c r="F2521" s="8">
        <v>134.057693</v>
      </c>
      <c r="G2521" s="8">
        <v>87905900</v>
      </c>
    </row>
    <row r="2522" spans="1:7" ht="20" customHeight="1">
      <c r="A2522" s="6" t="s">
        <v>2527</v>
      </c>
      <c r="B2522" s="7">
        <v>140</v>
      </c>
      <c r="C2522" s="8">
        <v>147.5</v>
      </c>
      <c r="D2522" s="8">
        <v>135</v>
      </c>
      <c r="E2522" s="8">
        <v>146.570007</v>
      </c>
      <c r="F2522" s="8">
        <v>145.095551</v>
      </c>
      <c r="G2522" s="8">
        <v>81059800</v>
      </c>
    </row>
    <row r="2523" spans="1:7" ht="20" customHeight="1">
      <c r="A2523" s="6" t="s">
        <v>2528</v>
      </c>
      <c r="B2523" s="7">
        <v>138</v>
      </c>
      <c r="C2523" s="8">
        <v>146</v>
      </c>
      <c r="D2523" s="8">
        <v>135.020004</v>
      </c>
      <c r="E2523" s="8">
        <v>140.39999399999999</v>
      </c>
      <c r="F2523" s="8">
        <v>138.987595</v>
      </c>
      <c r="G2523" s="8">
        <v>81593200</v>
      </c>
    </row>
    <row r="2524" spans="1:7" ht="20" customHeight="1">
      <c r="A2524" s="6" t="s">
        <v>2529</v>
      </c>
      <c r="B2524" s="7">
        <v>142.770004</v>
      </c>
      <c r="C2524" s="8">
        <v>150.14999399999999</v>
      </c>
      <c r="D2524" s="8">
        <v>139</v>
      </c>
      <c r="E2524" s="8">
        <v>142.71000699999999</v>
      </c>
      <c r="F2524" s="8">
        <v>141.27436800000001</v>
      </c>
      <c r="G2524" s="8">
        <v>85922700</v>
      </c>
    </row>
    <row r="2525" spans="1:7" ht="20" customHeight="1">
      <c r="A2525" s="6" t="s">
        <v>2530</v>
      </c>
      <c r="B2525" s="7">
        <v>146</v>
      </c>
      <c r="C2525" s="8">
        <v>147.10000600000001</v>
      </c>
      <c r="D2525" s="8">
        <v>135.86000100000001</v>
      </c>
      <c r="E2525" s="8">
        <v>137.35000600000001</v>
      </c>
      <c r="F2525" s="8">
        <v>135.96829199999999</v>
      </c>
      <c r="G2525" s="8">
        <v>84866200</v>
      </c>
    </row>
    <row r="2526" spans="1:7" ht="20" customHeight="1">
      <c r="A2526" s="6" t="s">
        <v>2531</v>
      </c>
      <c r="B2526" s="7">
        <v>137.009995</v>
      </c>
      <c r="C2526" s="8">
        <v>140.570007</v>
      </c>
      <c r="D2526" s="8">
        <v>132.520004</v>
      </c>
      <c r="E2526" s="8">
        <v>135.979996</v>
      </c>
      <c r="F2526" s="8">
        <v>134.612076</v>
      </c>
      <c r="G2526" s="8">
        <v>78975200</v>
      </c>
    </row>
    <row r="2527" spans="1:7" ht="20" customHeight="1">
      <c r="A2527" s="6" t="s">
        <v>2532</v>
      </c>
      <c r="B2527" s="7">
        <v>143.75</v>
      </c>
      <c r="C2527" s="8">
        <v>149.60000600000001</v>
      </c>
      <c r="D2527" s="8">
        <v>141.270004</v>
      </c>
      <c r="E2527" s="8">
        <v>148.33999600000001</v>
      </c>
      <c r="F2527" s="8">
        <v>146.84771699999999</v>
      </c>
      <c r="G2527" s="8">
        <v>82516700</v>
      </c>
    </row>
    <row r="2528" spans="1:7" ht="20" customHeight="1">
      <c r="A2528" s="6" t="s">
        <v>2533</v>
      </c>
      <c r="B2528" s="7">
        <v>148.91000399999999</v>
      </c>
      <c r="C2528" s="8">
        <v>154.33000200000001</v>
      </c>
      <c r="D2528" s="8">
        <v>144.44000199999999</v>
      </c>
      <c r="E2528" s="8">
        <v>146.91999799999999</v>
      </c>
      <c r="F2528" s="8">
        <v>145.44201699999999</v>
      </c>
      <c r="G2528" s="8">
        <v>75638200</v>
      </c>
    </row>
    <row r="2529" spans="1:7" ht="20" customHeight="1">
      <c r="A2529" s="6" t="s">
        <v>2534</v>
      </c>
      <c r="B2529" s="7">
        <v>148.39999399999999</v>
      </c>
      <c r="C2529" s="8">
        <v>156.66000399999999</v>
      </c>
      <c r="D2529" s="8">
        <v>148.36999499999999</v>
      </c>
      <c r="E2529" s="8">
        <v>156.11000100000001</v>
      </c>
      <c r="F2529" s="8">
        <v>154.53956600000001</v>
      </c>
      <c r="G2529" s="8">
        <v>64568100</v>
      </c>
    </row>
    <row r="2530" spans="1:7" ht="20" customHeight="1">
      <c r="A2530" s="6" t="s">
        <v>2535</v>
      </c>
      <c r="B2530" s="7">
        <v>151.75</v>
      </c>
      <c r="C2530" s="8">
        <v>154.88999899999999</v>
      </c>
      <c r="D2530" s="8">
        <v>149.199997</v>
      </c>
      <c r="E2530" s="8">
        <v>149.699997</v>
      </c>
      <c r="F2530" s="8">
        <v>148.19404599999999</v>
      </c>
      <c r="G2530" s="8">
        <v>57042300</v>
      </c>
    </row>
    <row r="2531" spans="1:7" ht="20" customHeight="1">
      <c r="A2531" s="6" t="s">
        <v>2536</v>
      </c>
      <c r="B2531" s="7">
        <v>152.44000199999999</v>
      </c>
      <c r="C2531" s="8">
        <v>160.60000600000001</v>
      </c>
      <c r="D2531" s="8">
        <v>150.009995</v>
      </c>
      <c r="E2531" s="8">
        <v>160.229996</v>
      </c>
      <c r="F2531" s="8">
        <v>158.61811800000001</v>
      </c>
      <c r="G2531" s="8">
        <v>63420300</v>
      </c>
    </row>
    <row r="2532" spans="1:7" ht="20" customHeight="1">
      <c r="A2532" s="6" t="s">
        <v>2537</v>
      </c>
      <c r="B2532" s="7">
        <v>159.39999399999999</v>
      </c>
      <c r="C2532" s="8">
        <v>164.779999</v>
      </c>
      <c r="D2532" s="8">
        <v>156.55999800000001</v>
      </c>
      <c r="E2532" s="8">
        <v>157.71000699999999</v>
      </c>
      <c r="F2532" s="8">
        <v>156.12347399999999</v>
      </c>
      <c r="G2532" s="8">
        <v>77927200</v>
      </c>
    </row>
    <row r="2533" spans="1:7" ht="20" customHeight="1">
      <c r="A2533" s="6" t="s">
        <v>2538</v>
      </c>
      <c r="B2533" s="7">
        <v>153</v>
      </c>
      <c r="C2533" s="8">
        <v>157.75</v>
      </c>
      <c r="D2533" s="8">
        <v>150.820007</v>
      </c>
      <c r="E2533" s="8">
        <v>152.11000100000001</v>
      </c>
      <c r="F2533" s="8">
        <v>150.579803</v>
      </c>
      <c r="G2533" s="8">
        <v>57969900</v>
      </c>
    </row>
    <row r="2534" spans="1:7" ht="20" customHeight="1">
      <c r="A2534" s="6" t="s">
        <v>2539</v>
      </c>
      <c r="B2534" s="7">
        <v>151.86000100000001</v>
      </c>
      <c r="C2534" s="8">
        <v>155.479996</v>
      </c>
      <c r="D2534" s="8">
        <v>150.36000100000001</v>
      </c>
      <c r="E2534" s="8">
        <v>155.259995</v>
      </c>
      <c r="F2534" s="8">
        <v>153.69811999999999</v>
      </c>
      <c r="G2534" s="8">
        <v>49630700</v>
      </c>
    </row>
    <row r="2535" spans="1:7" ht="20" customHeight="1">
      <c r="A2535" s="6" t="s">
        <v>2540</v>
      </c>
      <c r="B2535" s="7">
        <v>155.10000600000001</v>
      </c>
      <c r="C2535" s="8">
        <v>157.38000500000001</v>
      </c>
      <c r="D2535" s="8">
        <v>152.19000199999999</v>
      </c>
      <c r="E2535" s="8">
        <v>153.83000200000001</v>
      </c>
      <c r="F2535" s="8">
        <v>152.282501</v>
      </c>
      <c r="G2535" s="8">
        <v>41243300</v>
      </c>
    </row>
    <row r="2536" spans="1:7" ht="20" customHeight="1">
      <c r="A2536" s="6" t="s">
        <v>2541</v>
      </c>
      <c r="B2536" s="7">
        <v>160.320007</v>
      </c>
      <c r="C2536" s="8">
        <v>166.5</v>
      </c>
      <c r="D2536" s="8">
        <v>157.58000200000001</v>
      </c>
      <c r="E2536" s="8">
        <v>165.270004</v>
      </c>
      <c r="F2536" s="8">
        <v>163.60742200000001</v>
      </c>
      <c r="G2536" s="8">
        <v>67111700</v>
      </c>
    </row>
    <row r="2537" spans="1:7" ht="20" customHeight="1">
      <c r="A2537" s="6" t="s">
        <v>2542</v>
      </c>
      <c r="B2537" s="7">
        <v>169.58999600000001</v>
      </c>
      <c r="C2537" s="8">
        <v>170</v>
      </c>
      <c r="D2537" s="8">
        <v>163.259995</v>
      </c>
      <c r="E2537" s="8">
        <v>163.490005</v>
      </c>
      <c r="F2537" s="8">
        <v>161.84532200000001</v>
      </c>
      <c r="G2537" s="8">
        <v>62769000</v>
      </c>
    </row>
    <row r="2538" spans="1:7" ht="20" customHeight="1">
      <c r="A2538" s="6" t="s">
        <v>2543</v>
      </c>
      <c r="B2538" s="7">
        <v>165.66999799999999</v>
      </c>
      <c r="C2538" s="8">
        <v>166.66999799999999</v>
      </c>
      <c r="D2538" s="8">
        <v>163.5</v>
      </c>
      <c r="E2538" s="8">
        <v>165.13000500000001</v>
      </c>
      <c r="F2538" s="8">
        <v>163.46881099999999</v>
      </c>
      <c r="G2538" s="8">
        <v>48318200</v>
      </c>
    </row>
    <row r="2539" spans="1:7" ht="20" customHeight="1">
      <c r="A2539" s="6" t="s">
        <v>2544</v>
      </c>
      <c r="B2539" s="7">
        <v>166.36000100000001</v>
      </c>
      <c r="C2539" s="8">
        <v>167.36999499999999</v>
      </c>
      <c r="D2539" s="8">
        <v>163.33000200000001</v>
      </c>
      <c r="E2539" s="8">
        <v>165.13999899999999</v>
      </c>
      <c r="F2539" s="8">
        <v>163.47872899999999</v>
      </c>
      <c r="G2539" s="8">
        <v>51431800</v>
      </c>
    </row>
    <row r="2540" spans="1:7" ht="20" customHeight="1">
      <c r="A2540" s="6" t="s">
        <v>2545</v>
      </c>
      <c r="B2540" s="7">
        <v>164.35000600000001</v>
      </c>
      <c r="C2540" s="8">
        <v>165.570007</v>
      </c>
      <c r="D2540" s="8">
        <v>162.300003</v>
      </c>
      <c r="E2540" s="8">
        <v>165.509995</v>
      </c>
      <c r="F2540" s="8">
        <v>163.84497099999999</v>
      </c>
      <c r="G2540" s="8">
        <v>41905300</v>
      </c>
    </row>
    <row r="2541" spans="1:7" ht="20" customHeight="1">
      <c r="A2541" s="6" t="s">
        <v>2546</v>
      </c>
      <c r="B2541" s="7">
        <v>169</v>
      </c>
      <c r="C2541" s="8">
        <v>173.75</v>
      </c>
      <c r="D2541" s="8">
        <v>168</v>
      </c>
      <c r="E2541" s="8">
        <v>173.699997</v>
      </c>
      <c r="F2541" s="8">
        <v>171.952606</v>
      </c>
      <c r="G2541" s="8">
        <v>52874300</v>
      </c>
    </row>
    <row r="2542" spans="1:7" ht="20" customHeight="1">
      <c r="A2542" s="6" t="s">
        <v>2547</v>
      </c>
      <c r="B2542" s="7">
        <v>171.199997</v>
      </c>
      <c r="C2542" s="8">
        <v>173.570007</v>
      </c>
      <c r="D2542" s="8">
        <v>169.240005</v>
      </c>
      <c r="E2542" s="8">
        <v>171.88000500000001</v>
      </c>
      <c r="F2542" s="8">
        <v>170.15093999999999</v>
      </c>
      <c r="G2542" s="8">
        <v>40940800</v>
      </c>
    </row>
    <row r="2543" spans="1:7" ht="20" customHeight="1">
      <c r="A2543" s="6" t="s">
        <v>2548</v>
      </c>
      <c r="B2543" s="7">
        <v>174.300003</v>
      </c>
      <c r="C2543" s="8">
        <v>177.279999</v>
      </c>
      <c r="D2543" s="8">
        <v>172.89999399999999</v>
      </c>
      <c r="E2543" s="8">
        <v>177.03999300000001</v>
      </c>
      <c r="F2543" s="8">
        <v>175.25900300000001</v>
      </c>
      <c r="G2543" s="8">
        <v>50479600</v>
      </c>
    </row>
    <row r="2544" spans="1:7" ht="20" customHeight="1">
      <c r="A2544" s="6" t="s">
        <v>2549</v>
      </c>
      <c r="B2544" s="7">
        <v>179.5</v>
      </c>
      <c r="C2544" s="8">
        <v>180</v>
      </c>
      <c r="D2544" s="8">
        <v>175.86999499999999</v>
      </c>
      <c r="E2544" s="8">
        <v>178.60000600000001</v>
      </c>
      <c r="F2544" s="8">
        <v>176.803314</v>
      </c>
      <c r="G2544" s="8">
        <v>52765600</v>
      </c>
    </row>
    <row r="2545" spans="1:7" ht="20" customHeight="1">
      <c r="A2545" s="6" t="s">
        <v>2550</v>
      </c>
      <c r="B2545" s="7">
        <v>176.63000500000001</v>
      </c>
      <c r="C2545" s="8">
        <v>178.75</v>
      </c>
      <c r="D2545" s="8">
        <v>174.990005</v>
      </c>
      <c r="E2545" s="8">
        <v>175.05999800000001</v>
      </c>
      <c r="F2545" s="8">
        <v>173.298935</v>
      </c>
      <c r="G2545" s="8">
        <v>36669600</v>
      </c>
    </row>
    <row r="2546" spans="1:7" ht="20" customHeight="1">
      <c r="A2546" s="6" t="s">
        <v>2551</v>
      </c>
      <c r="B2546" s="7">
        <v>173.5</v>
      </c>
      <c r="C2546" s="8">
        <v>173.66999799999999</v>
      </c>
      <c r="D2546" s="8">
        <v>166.11000100000001</v>
      </c>
      <c r="E2546" s="8">
        <v>167.820007</v>
      </c>
      <c r="F2546" s="8">
        <v>166.13176000000001</v>
      </c>
      <c r="G2546" s="8">
        <v>56203700</v>
      </c>
    </row>
    <row r="2547" spans="1:7" ht="20" customHeight="1">
      <c r="A2547" s="6" t="s">
        <v>2552</v>
      </c>
      <c r="B2547" s="7">
        <v>171.38999899999999</v>
      </c>
      <c r="C2547" s="8">
        <v>174</v>
      </c>
      <c r="D2547" s="8">
        <v>170.820007</v>
      </c>
      <c r="E2547" s="8">
        <v>173.520004</v>
      </c>
      <c r="F2547" s="8">
        <v>171.774429</v>
      </c>
      <c r="G2547" s="8">
        <v>34651600</v>
      </c>
    </row>
    <row r="2548" spans="1:7" ht="20" customHeight="1">
      <c r="A2548" s="6" t="s">
        <v>2553</v>
      </c>
      <c r="B2548" s="7">
        <v>174.11000100000001</v>
      </c>
      <c r="C2548" s="8">
        <v>175.05999800000001</v>
      </c>
      <c r="D2548" s="8">
        <v>170.91000399999999</v>
      </c>
      <c r="E2548" s="8">
        <v>171.41999799999999</v>
      </c>
      <c r="F2548" s="8">
        <v>169.69555700000001</v>
      </c>
      <c r="G2548" s="8">
        <v>32790800</v>
      </c>
    </row>
    <row r="2549" spans="1:7" ht="20" customHeight="1">
      <c r="A2549" s="6" t="s">
        <v>2554</v>
      </c>
      <c r="B2549" s="7">
        <v>172.05999800000001</v>
      </c>
      <c r="C2549" s="8">
        <v>174.55999800000001</v>
      </c>
      <c r="D2549" s="8">
        <v>170.71000699999999</v>
      </c>
      <c r="E2549" s="8">
        <v>174.550003</v>
      </c>
      <c r="F2549" s="8">
        <v>172.79406700000001</v>
      </c>
      <c r="G2549" s="8">
        <v>34305300</v>
      </c>
    </row>
    <row r="2550" spans="1:7" ht="20" customHeight="1">
      <c r="A2550" s="6" t="s">
        <v>2555</v>
      </c>
      <c r="B2550" s="7">
        <v>176.58999600000001</v>
      </c>
      <c r="C2550" s="8">
        <v>176.89999399999999</v>
      </c>
      <c r="D2550" s="8">
        <v>173.300003</v>
      </c>
      <c r="E2550" s="8">
        <v>174.050003</v>
      </c>
      <c r="F2550" s="8">
        <v>172.299103</v>
      </c>
      <c r="G2550" s="8">
        <v>33194400</v>
      </c>
    </row>
    <row r="2551" spans="1:7" ht="20" customHeight="1">
      <c r="A2551" s="6" t="s">
        <v>2556</v>
      </c>
      <c r="B2551" s="7">
        <v>175.58999600000001</v>
      </c>
      <c r="C2551" s="8">
        <v>175.66999799999999</v>
      </c>
      <c r="D2551" s="8">
        <v>169.38999899999999</v>
      </c>
      <c r="E2551" s="8">
        <v>169.80999800000001</v>
      </c>
      <c r="F2551" s="8">
        <v>168.10173</v>
      </c>
      <c r="G2551" s="8">
        <v>34392700</v>
      </c>
    </row>
    <row r="2552" spans="1:7" ht="20" customHeight="1">
      <c r="A2552" s="6" t="s">
        <v>2557</v>
      </c>
      <c r="B2552" s="7">
        <v>173.220001</v>
      </c>
      <c r="C2552" s="8">
        <v>177.679993</v>
      </c>
      <c r="D2552" s="8">
        <v>171.88000500000001</v>
      </c>
      <c r="E2552" s="8">
        <v>177.429993</v>
      </c>
      <c r="F2552" s="8">
        <v>175.645081</v>
      </c>
      <c r="G2552" s="8">
        <v>51286600</v>
      </c>
    </row>
    <row r="2553" spans="1:7" ht="20" customHeight="1">
      <c r="A2553" s="6" t="s">
        <v>2558</v>
      </c>
      <c r="B2553" s="7">
        <v>180</v>
      </c>
      <c r="C2553" s="8">
        <v>180.39999399999999</v>
      </c>
      <c r="D2553" s="8">
        <v>176.229996</v>
      </c>
      <c r="E2553" s="8">
        <v>179.21000699999999</v>
      </c>
      <c r="F2553" s="8">
        <v>177.407196</v>
      </c>
      <c r="G2553" s="8">
        <v>53875900</v>
      </c>
    </row>
    <row r="2554" spans="1:7" ht="20" customHeight="1">
      <c r="A2554" s="6" t="s">
        <v>2559</v>
      </c>
      <c r="B2554" s="7">
        <v>175.800003</v>
      </c>
      <c r="C2554" s="8">
        <v>178.63999899999999</v>
      </c>
      <c r="D2554" s="8">
        <v>174.009995</v>
      </c>
      <c r="E2554" s="8">
        <v>174.570007</v>
      </c>
      <c r="F2554" s="8">
        <v>172.81385800000001</v>
      </c>
      <c r="G2554" s="8">
        <v>39370500</v>
      </c>
    </row>
    <row r="2555" spans="1:7" ht="20" customHeight="1">
      <c r="A2555" s="6" t="s">
        <v>2560</v>
      </c>
      <c r="B2555" s="7">
        <v>174.490005</v>
      </c>
      <c r="C2555" s="8">
        <v>179</v>
      </c>
      <c r="D2555" s="8">
        <v>173.800003</v>
      </c>
      <c r="E2555" s="8">
        <v>178.83999600000001</v>
      </c>
      <c r="F2555" s="8">
        <v>177.04089400000001</v>
      </c>
      <c r="G2555" s="8">
        <v>30372900</v>
      </c>
    </row>
    <row r="2556" spans="1:7" ht="20" customHeight="1">
      <c r="A2556" s="6" t="s">
        <v>2561</v>
      </c>
      <c r="B2556" s="7">
        <v>180.61999499999999</v>
      </c>
      <c r="C2556" s="8">
        <v>183.64999399999999</v>
      </c>
      <c r="D2556" s="8">
        <v>179.89999399999999</v>
      </c>
      <c r="E2556" s="8">
        <v>180.759995</v>
      </c>
      <c r="F2556" s="8">
        <v>178.94158899999999</v>
      </c>
      <c r="G2556" s="8">
        <v>36839200</v>
      </c>
    </row>
    <row r="2557" spans="1:7" ht="20" customHeight="1">
      <c r="A2557" s="6" t="s">
        <v>2562</v>
      </c>
      <c r="B2557" s="7">
        <v>182.08000200000001</v>
      </c>
      <c r="C2557" s="8">
        <v>184.199997</v>
      </c>
      <c r="D2557" s="8">
        <v>181.63000500000001</v>
      </c>
      <c r="E2557" s="8">
        <v>182.53999300000001</v>
      </c>
      <c r="F2557" s="8">
        <v>180.70367400000001</v>
      </c>
      <c r="G2557" s="8">
        <v>32139300</v>
      </c>
    </row>
    <row r="2558" spans="1:7" ht="20" customHeight="1">
      <c r="A2558" s="6" t="s">
        <v>2563</v>
      </c>
      <c r="B2558" s="7">
        <v>184.16999799999999</v>
      </c>
      <c r="C2558" s="8">
        <v>184.550003</v>
      </c>
      <c r="D2558" s="8">
        <v>182.58000200000001</v>
      </c>
      <c r="E2558" s="8">
        <v>183.60000600000001</v>
      </c>
      <c r="F2558" s="8">
        <v>181.75302099999999</v>
      </c>
      <c r="G2558" s="8">
        <v>28316000</v>
      </c>
    </row>
    <row r="2559" spans="1:7" ht="20" customHeight="1">
      <c r="A2559" s="6" t="s">
        <v>2564</v>
      </c>
      <c r="B2559" s="7">
        <v>184.979996</v>
      </c>
      <c r="C2559" s="8">
        <v>185</v>
      </c>
      <c r="D2559" s="8">
        <v>183.36000100000001</v>
      </c>
      <c r="E2559" s="8">
        <v>184.679993</v>
      </c>
      <c r="F2559" s="8">
        <v>182.82214400000001</v>
      </c>
      <c r="G2559" s="8">
        <v>30912600</v>
      </c>
    </row>
    <row r="2560" spans="1:7" ht="20" customHeight="1">
      <c r="A2560" s="6" t="s">
        <v>2565</v>
      </c>
      <c r="B2560" s="7">
        <v>183.14999399999999</v>
      </c>
      <c r="C2560" s="8">
        <v>187.509995</v>
      </c>
      <c r="D2560" s="8">
        <v>182.85000600000001</v>
      </c>
      <c r="E2560" s="8">
        <v>186.740005</v>
      </c>
      <c r="F2560" s="8">
        <v>184.861435</v>
      </c>
      <c r="G2560" s="8">
        <v>30892700</v>
      </c>
    </row>
    <row r="2561" spans="1:7" ht="20" customHeight="1">
      <c r="A2561" s="6" t="s">
        <v>2566</v>
      </c>
      <c r="B2561" s="7">
        <v>186.800003</v>
      </c>
      <c r="C2561" s="8">
        <v>187.03999300000001</v>
      </c>
      <c r="D2561" s="8">
        <v>182.300003</v>
      </c>
      <c r="E2561" s="8">
        <v>182.509995</v>
      </c>
      <c r="F2561" s="8">
        <v>180.67396500000001</v>
      </c>
      <c r="G2561" s="8">
        <v>32038200</v>
      </c>
    </row>
    <row r="2562" spans="1:7" ht="20" customHeight="1">
      <c r="A2562" s="6" t="s">
        <v>2567</v>
      </c>
      <c r="B2562" s="7">
        <v>182.550003</v>
      </c>
      <c r="C2562" s="8">
        <v>184.050003</v>
      </c>
      <c r="D2562" s="8">
        <v>176.53999300000001</v>
      </c>
      <c r="E2562" s="8">
        <v>179.75</v>
      </c>
      <c r="F2562" s="8">
        <v>177.941742</v>
      </c>
      <c r="G2562" s="8">
        <v>44711500</v>
      </c>
    </row>
    <row r="2563" spans="1:7" ht="20" customHeight="1">
      <c r="A2563" s="6" t="s">
        <v>2568</v>
      </c>
      <c r="B2563" s="7">
        <v>177.53999300000001</v>
      </c>
      <c r="C2563" s="8">
        <v>180.69000199999999</v>
      </c>
      <c r="D2563" s="8">
        <v>175.679993</v>
      </c>
      <c r="E2563" s="8">
        <v>180.529999</v>
      </c>
      <c r="F2563" s="8">
        <v>178.713898</v>
      </c>
      <c r="G2563" s="8">
        <v>41873900</v>
      </c>
    </row>
    <row r="2564" spans="1:7" ht="20" customHeight="1">
      <c r="A2564" s="6" t="s">
        <v>2569</v>
      </c>
      <c r="B2564" s="7">
        <v>179.05999800000001</v>
      </c>
      <c r="C2564" s="8">
        <v>187.05999800000001</v>
      </c>
      <c r="D2564" s="8">
        <v>177</v>
      </c>
      <c r="E2564" s="8">
        <v>183.16000399999999</v>
      </c>
      <c r="F2564" s="8">
        <v>181.317429</v>
      </c>
      <c r="G2564" s="8">
        <v>46610400</v>
      </c>
    </row>
    <row r="2565" spans="1:7" ht="20" customHeight="1">
      <c r="A2565" s="6" t="s">
        <v>2570</v>
      </c>
      <c r="B2565" s="7">
        <v>185.75</v>
      </c>
      <c r="C2565" s="8">
        <v>186.199997</v>
      </c>
      <c r="D2565" s="8">
        <v>183.96000699999999</v>
      </c>
      <c r="E2565" s="8">
        <v>184.91000399999999</v>
      </c>
      <c r="F2565" s="8">
        <v>183.04984999999999</v>
      </c>
      <c r="G2565" s="8">
        <v>35306600</v>
      </c>
    </row>
    <row r="2566" spans="1:7" ht="20" customHeight="1">
      <c r="A2566" s="6" t="s">
        <v>2571</v>
      </c>
      <c r="B2566" s="7">
        <v>185.029999</v>
      </c>
      <c r="C2566" s="8">
        <v>186.60000600000001</v>
      </c>
      <c r="D2566" s="8">
        <v>183.490005</v>
      </c>
      <c r="E2566" s="8">
        <v>183.63000500000001</v>
      </c>
      <c r="F2566" s="8">
        <v>181.78272999999999</v>
      </c>
      <c r="G2566" s="8">
        <v>26799100</v>
      </c>
    </row>
    <row r="2567" spans="1:7" ht="20" customHeight="1">
      <c r="A2567" s="6" t="s">
        <v>2572</v>
      </c>
      <c r="B2567" s="7">
        <v>184.80999800000001</v>
      </c>
      <c r="C2567" s="8">
        <v>185.85000600000001</v>
      </c>
      <c r="D2567" s="8">
        <v>183.94000199999999</v>
      </c>
      <c r="E2567" s="8">
        <v>185.66000399999999</v>
      </c>
      <c r="F2567" s="8">
        <v>184.304169</v>
      </c>
      <c r="G2567" s="8">
        <v>31261300</v>
      </c>
    </row>
    <row r="2568" spans="1:7" ht="20" customHeight="1">
      <c r="A2568" s="6" t="s">
        <v>2573</v>
      </c>
      <c r="B2568" s="7">
        <v>185.39999399999999</v>
      </c>
      <c r="C2568" s="8">
        <v>186.66999799999999</v>
      </c>
      <c r="D2568" s="8">
        <v>183.28999300000001</v>
      </c>
      <c r="E2568" s="8">
        <v>183.429993</v>
      </c>
      <c r="F2568" s="8">
        <v>182.09045399999999</v>
      </c>
      <c r="G2568" s="8">
        <v>29119500</v>
      </c>
    </row>
    <row r="2569" spans="1:7" ht="20" customHeight="1">
      <c r="A2569" s="6" t="s">
        <v>2574</v>
      </c>
      <c r="B2569" s="7">
        <v>183.19000199999999</v>
      </c>
      <c r="C2569" s="8">
        <v>184.46000699999999</v>
      </c>
      <c r="D2569" s="8">
        <v>182.53999300000001</v>
      </c>
      <c r="E2569" s="8">
        <v>183.509995</v>
      </c>
      <c r="F2569" s="8">
        <v>182.169861</v>
      </c>
      <c r="G2569" s="8">
        <v>20826900</v>
      </c>
    </row>
    <row r="2570" spans="1:7" ht="20" customHeight="1">
      <c r="A2570" s="6" t="s">
        <v>2575</v>
      </c>
      <c r="B2570" s="7">
        <v>186.33999600000001</v>
      </c>
      <c r="C2570" s="8">
        <v>186.5</v>
      </c>
      <c r="D2570" s="8">
        <v>181.10000600000001</v>
      </c>
      <c r="E2570" s="8">
        <v>181.570007</v>
      </c>
      <c r="F2570" s="8">
        <v>180.24404899999999</v>
      </c>
      <c r="G2570" s="8">
        <v>36073600</v>
      </c>
    </row>
    <row r="2571" spans="1:7" ht="20" customHeight="1">
      <c r="A2571" s="6" t="s">
        <v>2576</v>
      </c>
      <c r="B2571" s="7">
        <v>180.199997</v>
      </c>
      <c r="C2571" s="8">
        <v>181.990005</v>
      </c>
      <c r="D2571" s="8">
        <v>176.60000600000001</v>
      </c>
      <c r="E2571" s="8">
        <v>181.80999800000001</v>
      </c>
      <c r="F2571" s="8">
        <v>180.48228499999999</v>
      </c>
      <c r="G2571" s="8">
        <v>39517100</v>
      </c>
    </row>
    <row r="2572" spans="1:7" ht="20" customHeight="1">
      <c r="A2572" s="6" t="s">
        <v>2577</v>
      </c>
      <c r="B2572" s="7">
        <v>180.740005</v>
      </c>
      <c r="C2572" s="8">
        <v>184.14999399999999</v>
      </c>
      <c r="D2572" s="8">
        <v>180.38000500000001</v>
      </c>
      <c r="E2572" s="8">
        <v>181.39999399999999</v>
      </c>
      <c r="F2572" s="8">
        <v>180.07527200000001</v>
      </c>
      <c r="G2572" s="8">
        <v>33810200</v>
      </c>
    </row>
    <row r="2573" spans="1:7" ht="20" customHeight="1">
      <c r="A2573" s="6" t="s">
        <v>2578</v>
      </c>
      <c r="B2573" s="7">
        <v>182.729996</v>
      </c>
      <c r="C2573" s="8">
        <v>184.270004</v>
      </c>
      <c r="D2573" s="8">
        <v>180.41000399999999</v>
      </c>
      <c r="E2573" s="8">
        <v>183.25</v>
      </c>
      <c r="F2573" s="8">
        <v>181.91177400000001</v>
      </c>
      <c r="G2573" s="8">
        <v>42146700</v>
      </c>
    </row>
    <row r="2574" spans="1:7" ht="20" customHeight="1">
      <c r="A2574" s="6" t="s">
        <v>2579</v>
      </c>
      <c r="B2574" s="7">
        <v>182.53999300000001</v>
      </c>
      <c r="C2574" s="8">
        <v>183</v>
      </c>
      <c r="D2574" s="8">
        <v>181.46000699999999</v>
      </c>
      <c r="E2574" s="8">
        <v>182.83000200000001</v>
      </c>
      <c r="F2574" s="8">
        <v>181.494843</v>
      </c>
      <c r="G2574" s="8">
        <v>22622400</v>
      </c>
    </row>
    <row r="2575" spans="1:7" ht="20" customHeight="1">
      <c r="A2575" s="6" t="s">
        <v>2580</v>
      </c>
      <c r="B2575" s="7">
        <v>184.25</v>
      </c>
      <c r="C2575" s="8">
        <v>185</v>
      </c>
      <c r="D2575" s="8">
        <v>181.35000600000001</v>
      </c>
      <c r="E2575" s="8">
        <v>184.91000399999999</v>
      </c>
      <c r="F2575" s="8">
        <v>183.55964700000001</v>
      </c>
      <c r="G2575" s="8">
        <v>30794600</v>
      </c>
    </row>
    <row r="2576" spans="1:7" ht="20" customHeight="1">
      <c r="A2576" s="6" t="s">
        <v>2581</v>
      </c>
      <c r="B2576" s="7">
        <v>184.820007</v>
      </c>
      <c r="C2576" s="8">
        <v>185.94000199999999</v>
      </c>
      <c r="D2576" s="8">
        <v>183.58000200000001</v>
      </c>
      <c r="E2576" s="8">
        <v>185.36000100000001</v>
      </c>
      <c r="F2576" s="8">
        <v>184.00637800000001</v>
      </c>
      <c r="G2576" s="8">
        <v>27311000</v>
      </c>
    </row>
    <row r="2577" spans="1:7" ht="20" customHeight="1">
      <c r="A2577" s="6" t="s">
        <v>2582</v>
      </c>
      <c r="B2577" s="7">
        <v>184.300003</v>
      </c>
      <c r="C2577" s="8">
        <v>185.83999600000001</v>
      </c>
      <c r="D2577" s="8">
        <v>182.300003</v>
      </c>
      <c r="E2577" s="8">
        <v>182.91999799999999</v>
      </c>
      <c r="F2577" s="8">
        <v>181.58416700000001</v>
      </c>
      <c r="G2577" s="8">
        <v>28761800</v>
      </c>
    </row>
    <row r="2578" spans="1:7" ht="20" customHeight="1">
      <c r="A2578" s="6" t="s">
        <v>2583</v>
      </c>
      <c r="B2578" s="7">
        <v>182.61999499999999</v>
      </c>
      <c r="C2578" s="8">
        <v>187.729996</v>
      </c>
      <c r="D2578" s="8">
        <v>182.009995</v>
      </c>
      <c r="E2578" s="8">
        <v>187.199997</v>
      </c>
      <c r="F2578" s="8">
        <v>185.83291600000001</v>
      </c>
      <c r="G2578" s="8">
        <v>39893600</v>
      </c>
    </row>
    <row r="2579" spans="1:7" ht="20" customHeight="1">
      <c r="A2579" s="6" t="s">
        <v>2584</v>
      </c>
      <c r="B2579" s="7">
        <v>185.94000199999999</v>
      </c>
      <c r="C2579" s="8">
        <v>188.550003</v>
      </c>
      <c r="D2579" s="8">
        <v>184.44000199999999</v>
      </c>
      <c r="E2579" s="8">
        <v>188.36000100000001</v>
      </c>
      <c r="F2579" s="8">
        <v>186.98445100000001</v>
      </c>
      <c r="G2579" s="8">
        <v>33211600</v>
      </c>
    </row>
    <row r="2580" spans="1:7" ht="20" customHeight="1">
      <c r="A2580" s="6" t="s">
        <v>2585</v>
      </c>
      <c r="B2580" s="7">
        <v>188</v>
      </c>
      <c r="C2580" s="8">
        <v>190.699997</v>
      </c>
      <c r="D2580" s="8">
        <v>187.259995</v>
      </c>
      <c r="E2580" s="8">
        <v>189.800003</v>
      </c>
      <c r="F2580" s="8">
        <v>188.41394</v>
      </c>
      <c r="G2580" s="8">
        <v>29783900</v>
      </c>
    </row>
    <row r="2581" spans="1:7" ht="20" customHeight="1">
      <c r="A2581" s="6" t="s">
        <v>2586</v>
      </c>
      <c r="B2581" s="7">
        <v>191.13000500000001</v>
      </c>
      <c r="C2581" s="8">
        <v>198.520004</v>
      </c>
      <c r="D2581" s="8">
        <v>191.009995</v>
      </c>
      <c r="E2581" s="8">
        <v>196.83999600000001</v>
      </c>
      <c r="F2581" s="8">
        <v>195.40252699999999</v>
      </c>
      <c r="G2581" s="8">
        <v>43872300</v>
      </c>
    </row>
    <row r="2582" spans="1:7" ht="20" customHeight="1">
      <c r="A2582" s="6" t="s">
        <v>2587</v>
      </c>
      <c r="B2582" s="7">
        <v>193.13000500000001</v>
      </c>
      <c r="C2582" s="8">
        <v>195.759995</v>
      </c>
      <c r="D2582" s="8">
        <v>186.070007</v>
      </c>
      <c r="E2582" s="8">
        <v>186.270004</v>
      </c>
      <c r="F2582" s="8">
        <v>184.90971400000001</v>
      </c>
      <c r="G2582" s="8">
        <v>52854700</v>
      </c>
    </row>
    <row r="2583" spans="1:7" ht="20" customHeight="1">
      <c r="A2583" s="6" t="s">
        <v>2588</v>
      </c>
      <c r="B2583" s="7">
        <v>190.53999300000001</v>
      </c>
      <c r="C2583" s="8">
        <v>191.720001</v>
      </c>
      <c r="D2583" s="8">
        <v>185.179993</v>
      </c>
      <c r="E2583" s="8">
        <v>187.740005</v>
      </c>
      <c r="F2583" s="8">
        <v>186.36897300000001</v>
      </c>
      <c r="G2583" s="8">
        <v>43373600</v>
      </c>
    </row>
    <row r="2584" spans="1:7" ht="20" customHeight="1">
      <c r="A2584" s="6" t="s">
        <v>2589</v>
      </c>
      <c r="B2584" s="7">
        <v>184.58000200000001</v>
      </c>
      <c r="C2584" s="8">
        <v>190.820007</v>
      </c>
      <c r="D2584" s="8">
        <v>184.009995</v>
      </c>
      <c r="E2584" s="8">
        <v>188.94000199999999</v>
      </c>
      <c r="F2584" s="8">
        <v>187.560226</v>
      </c>
      <c r="G2584" s="8">
        <v>32770200</v>
      </c>
    </row>
    <row r="2585" spans="1:7" ht="20" customHeight="1">
      <c r="A2585" s="6" t="s">
        <v>2590</v>
      </c>
      <c r="B2585" s="7">
        <v>192.88999899999999</v>
      </c>
      <c r="C2585" s="8">
        <v>195.58000200000001</v>
      </c>
      <c r="D2585" s="8">
        <v>191.46000699999999</v>
      </c>
      <c r="E2585" s="8">
        <v>193.570007</v>
      </c>
      <c r="F2585" s="8">
        <v>192.156418</v>
      </c>
      <c r="G2585" s="8">
        <v>42556700</v>
      </c>
    </row>
    <row r="2586" spans="1:7" ht="20" customHeight="1">
      <c r="A2586" s="6" t="s">
        <v>2591</v>
      </c>
      <c r="B2586" s="7">
        <v>195.029999</v>
      </c>
      <c r="C2586" s="8">
        <v>196.320007</v>
      </c>
      <c r="D2586" s="8">
        <v>193.69000199999999</v>
      </c>
      <c r="E2586" s="8">
        <v>194.240005</v>
      </c>
      <c r="F2586" s="8">
        <v>192.821518</v>
      </c>
      <c r="G2586" s="8">
        <v>25687800</v>
      </c>
    </row>
    <row r="2587" spans="1:7" ht="20" customHeight="1">
      <c r="A2587" s="6" t="s">
        <v>2592</v>
      </c>
      <c r="B2587" s="7">
        <v>194</v>
      </c>
      <c r="C2587" s="8">
        <v>196.490005</v>
      </c>
      <c r="D2587" s="8">
        <v>194</v>
      </c>
      <c r="E2587" s="8">
        <v>196.320007</v>
      </c>
      <c r="F2587" s="8">
        <v>194.886337</v>
      </c>
      <c r="G2587" s="8">
        <v>23061600</v>
      </c>
    </row>
    <row r="2588" spans="1:7" ht="20" customHeight="1">
      <c r="A2588" s="6" t="s">
        <v>2593</v>
      </c>
      <c r="B2588" s="7">
        <v>198.58999600000001</v>
      </c>
      <c r="C2588" s="8">
        <v>199.28999300000001</v>
      </c>
      <c r="D2588" s="8">
        <v>194.36999499999999</v>
      </c>
      <c r="E2588" s="8">
        <v>195.14999399999999</v>
      </c>
      <c r="F2588" s="8">
        <v>193.72485399999999</v>
      </c>
      <c r="G2588" s="8">
        <v>44441100</v>
      </c>
    </row>
    <row r="2589" spans="1:7" ht="20" customHeight="1">
      <c r="A2589" s="6" t="s">
        <v>2594</v>
      </c>
      <c r="B2589" s="7">
        <v>195.78999300000001</v>
      </c>
      <c r="C2589" s="8">
        <v>200.759995</v>
      </c>
      <c r="D2589" s="8">
        <v>195.229996</v>
      </c>
      <c r="E2589" s="8">
        <v>200.570007</v>
      </c>
      <c r="F2589" s="8">
        <v>199.105301</v>
      </c>
      <c r="G2589" s="8">
        <v>32818900</v>
      </c>
    </row>
    <row r="2590" spans="1:7" ht="20" customHeight="1">
      <c r="A2590" s="6" t="s">
        <v>2595</v>
      </c>
      <c r="B2590" s="7">
        <v>202.08999600000001</v>
      </c>
      <c r="C2590" s="8">
        <v>203.949997</v>
      </c>
      <c r="D2590" s="8">
        <v>201.429993</v>
      </c>
      <c r="E2590" s="8">
        <v>201.91000399999999</v>
      </c>
      <c r="F2590" s="8">
        <v>200.43550099999999</v>
      </c>
      <c r="G2590" s="8">
        <v>30917400</v>
      </c>
    </row>
    <row r="2591" spans="1:7" ht="20" customHeight="1">
      <c r="A2591" s="6" t="s">
        <v>2596</v>
      </c>
      <c r="B2591" s="7">
        <v>201.60000600000001</v>
      </c>
      <c r="C2591" s="8">
        <v>203.25</v>
      </c>
      <c r="D2591" s="8">
        <v>196.55999800000001</v>
      </c>
      <c r="E2591" s="8">
        <v>197.83999600000001</v>
      </c>
      <c r="F2591" s="8">
        <v>196.395218</v>
      </c>
      <c r="G2591" s="8">
        <v>36740600</v>
      </c>
    </row>
    <row r="2592" spans="1:7" ht="20" customHeight="1">
      <c r="A2592" s="6" t="s">
        <v>2597</v>
      </c>
      <c r="B2592" s="7">
        <v>197.800003</v>
      </c>
      <c r="C2592" s="8">
        <v>200.61000100000001</v>
      </c>
      <c r="D2592" s="8">
        <v>195.470001</v>
      </c>
      <c r="E2592" s="8">
        <v>200.33999600000001</v>
      </c>
      <c r="F2592" s="8">
        <v>198.87696800000001</v>
      </c>
      <c r="G2592" s="8">
        <v>27803900</v>
      </c>
    </row>
    <row r="2593" spans="1:7" ht="20" customHeight="1">
      <c r="A2593" s="6" t="s">
        <v>2598</v>
      </c>
      <c r="B2593" s="7">
        <v>199.729996</v>
      </c>
      <c r="C2593" s="8">
        <v>199.88999899999999</v>
      </c>
      <c r="D2593" s="8">
        <v>194.88000500000001</v>
      </c>
      <c r="E2593" s="8">
        <v>196.33000200000001</v>
      </c>
      <c r="F2593" s="8">
        <v>194.89624000000001</v>
      </c>
      <c r="G2593" s="8">
        <v>54675800</v>
      </c>
    </row>
    <row r="2594" spans="1:7" ht="20" customHeight="1">
      <c r="A2594" s="6" t="s">
        <v>2599</v>
      </c>
      <c r="B2594" s="7">
        <v>195.779999</v>
      </c>
      <c r="C2594" s="8">
        <v>198.529999</v>
      </c>
      <c r="D2594" s="8">
        <v>193.550003</v>
      </c>
      <c r="E2594" s="8">
        <v>198.44000199999999</v>
      </c>
      <c r="F2594" s="8">
        <v>196.99082899999999</v>
      </c>
      <c r="G2594" s="8">
        <v>26701600</v>
      </c>
    </row>
    <row r="2595" spans="1:7" ht="20" customHeight="1">
      <c r="A2595" s="6" t="s">
        <v>2600</v>
      </c>
      <c r="B2595" s="7">
        <v>197.88000500000001</v>
      </c>
      <c r="C2595" s="8">
        <v>204.39999399999999</v>
      </c>
      <c r="D2595" s="8">
        <v>197.740005</v>
      </c>
      <c r="E2595" s="8">
        <v>203.509995</v>
      </c>
      <c r="F2595" s="8">
        <v>202.023819</v>
      </c>
      <c r="G2595" s="8">
        <v>34310300</v>
      </c>
    </row>
    <row r="2596" spans="1:7" ht="20" customHeight="1">
      <c r="A2596" s="6" t="s">
        <v>2601</v>
      </c>
      <c r="B2596" s="7">
        <v>203.13999899999999</v>
      </c>
      <c r="C2596" s="8">
        <v>206.35000600000001</v>
      </c>
      <c r="D2596" s="8">
        <v>201.770004</v>
      </c>
      <c r="E2596" s="8">
        <v>204.699997</v>
      </c>
      <c r="F2596" s="8">
        <v>203.20512400000001</v>
      </c>
      <c r="G2596" s="8">
        <v>32061200</v>
      </c>
    </row>
    <row r="2597" spans="1:7" ht="20" customHeight="1">
      <c r="A2597" s="6" t="s">
        <v>2602</v>
      </c>
      <c r="B2597" s="7">
        <v>205.679993</v>
      </c>
      <c r="C2597" s="8">
        <v>208.020004</v>
      </c>
      <c r="D2597" s="8">
        <v>205</v>
      </c>
      <c r="E2597" s="8">
        <v>206.259995</v>
      </c>
      <c r="F2597" s="8">
        <v>204.753738</v>
      </c>
      <c r="G2597" s="8">
        <v>29315800</v>
      </c>
    </row>
    <row r="2598" spans="1:7" ht="20" customHeight="1">
      <c r="A2598" s="6" t="s">
        <v>2603</v>
      </c>
      <c r="B2598" s="7">
        <v>208.83000200000001</v>
      </c>
      <c r="C2598" s="8">
        <v>211.13000500000001</v>
      </c>
      <c r="D2598" s="8">
        <v>208.08999600000001</v>
      </c>
      <c r="E2598" s="8">
        <v>210.699997</v>
      </c>
      <c r="F2598" s="8">
        <v>209.16130100000001</v>
      </c>
      <c r="G2598" s="8">
        <v>31897600</v>
      </c>
    </row>
    <row r="2599" spans="1:7" ht="20" customHeight="1">
      <c r="A2599" s="6" t="s">
        <v>2604</v>
      </c>
      <c r="B2599" s="7">
        <v>210.449997</v>
      </c>
      <c r="C2599" s="8">
        <v>214.66999799999999</v>
      </c>
      <c r="D2599" s="8">
        <v>207.990005</v>
      </c>
      <c r="E2599" s="8">
        <v>208.25</v>
      </c>
      <c r="F2599" s="8">
        <v>206.72920199999999</v>
      </c>
      <c r="G2599" s="8">
        <v>33600700</v>
      </c>
    </row>
    <row r="2600" spans="1:7" ht="20" customHeight="1">
      <c r="A2600" s="6" t="s">
        <v>2605</v>
      </c>
      <c r="B2600" s="7">
        <v>210.070007</v>
      </c>
      <c r="C2600" s="8">
        <v>213.259995</v>
      </c>
      <c r="D2600" s="8">
        <v>208.69000199999999</v>
      </c>
      <c r="E2600" s="8">
        <v>212.83000200000001</v>
      </c>
      <c r="F2600" s="8">
        <v>211.275757</v>
      </c>
      <c r="G2600" s="8">
        <v>33600000</v>
      </c>
    </row>
    <row r="2601" spans="1:7" ht="20" customHeight="1">
      <c r="A2601" s="6" t="s">
        <v>2606</v>
      </c>
      <c r="B2601" s="7">
        <v>216.33000200000001</v>
      </c>
      <c r="C2601" s="8">
        <v>216.38000500000001</v>
      </c>
      <c r="D2601" s="8">
        <v>211.470001</v>
      </c>
      <c r="E2601" s="8">
        <v>214.320007</v>
      </c>
      <c r="F2601" s="8">
        <v>212.75488300000001</v>
      </c>
      <c r="G2601" s="8">
        <v>33121700</v>
      </c>
    </row>
    <row r="2602" spans="1:7" ht="20" customHeight="1">
      <c r="A2602" s="6" t="s">
        <v>2607</v>
      </c>
      <c r="B2602" s="7">
        <v>213.61999499999999</v>
      </c>
      <c r="C2602" s="8">
        <v>214.08000200000001</v>
      </c>
      <c r="D2602" s="8">
        <v>211.08000200000001</v>
      </c>
      <c r="E2602" s="8">
        <v>213.66999799999999</v>
      </c>
      <c r="F2602" s="8">
        <v>212.10961900000001</v>
      </c>
      <c r="G2602" s="8">
        <v>26177600</v>
      </c>
    </row>
    <row r="2603" spans="1:7" ht="20" customHeight="1">
      <c r="A2603" s="6" t="s">
        <v>2608</v>
      </c>
      <c r="B2603" s="7">
        <v>214.479996</v>
      </c>
      <c r="C2603" s="8">
        <v>215.800003</v>
      </c>
      <c r="D2603" s="8">
        <v>206.5</v>
      </c>
      <c r="E2603" s="8">
        <v>207.070007</v>
      </c>
      <c r="F2603" s="8">
        <v>205.557816</v>
      </c>
      <c r="G2603" s="8">
        <v>38135600</v>
      </c>
    </row>
    <row r="2604" spans="1:7" ht="20" customHeight="1">
      <c r="A2604" s="6" t="s">
        <v>2609</v>
      </c>
      <c r="B2604" s="7">
        <v>206.13000500000001</v>
      </c>
      <c r="C2604" s="8">
        <v>208.85000600000001</v>
      </c>
      <c r="D2604" s="8">
        <v>202.029999</v>
      </c>
      <c r="E2604" s="8">
        <v>208.35000600000001</v>
      </c>
      <c r="F2604" s="8">
        <v>206.82847599999999</v>
      </c>
      <c r="G2604" s="8">
        <v>37591800</v>
      </c>
    </row>
    <row r="2605" spans="1:7" ht="20" customHeight="1">
      <c r="A2605" s="6" t="s">
        <v>2610</v>
      </c>
      <c r="B2605" s="7">
        <v>209.55999800000001</v>
      </c>
      <c r="C2605" s="8">
        <v>211.33000200000001</v>
      </c>
      <c r="D2605" s="8">
        <v>205.029999</v>
      </c>
      <c r="E2605" s="8">
        <v>208.03999300000001</v>
      </c>
      <c r="F2605" s="8">
        <v>206.52072100000001</v>
      </c>
      <c r="G2605" s="8">
        <v>32179400</v>
      </c>
    </row>
    <row r="2606" spans="1:7" ht="20" customHeight="1">
      <c r="A2606" s="6" t="s">
        <v>2611</v>
      </c>
      <c r="B2606" s="7">
        <v>205.39999399999999</v>
      </c>
      <c r="C2606" s="8">
        <v>205.699997</v>
      </c>
      <c r="D2606" s="8">
        <v>202.30999800000001</v>
      </c>
      <c r="E2606" s="8">
        <v>203.91999799999999</v>
      </c>
      <c r="F2606" s="8">
        <v>202.43081699999999</v>
      </c>
      <c r="G2606" s="8">
        <v>29940700</v>
      </c>
    </row>
    <row r="2607" spans="1:7" ht="20" customHeight="1">
      <c r="A2607" s="6" t="s">
        <v>2612</v>
      </c>
      <c r="B2607" s="7">
        <v>204.470001</v>
      </c>
      <c r="C2607" s="8">
        <v>205.03999300000001</v>
      </c>
      <c r="D2607" s="8">
        <v>201.38999899999999</v>
      </c>
      <c r="E2607" s="8">
        <v>202.88000500000001</v>
      </c>
      <c r="F2607" s="8">
        <v>201.39840699999999</v>
      </c>
      <c r="G2607" s="8">
        <v>31635300</v>
      </c>
    </row>
    <row r="2608" spans="1:7" ht="20" customHeight="1">
      <c r="A2608" s="6" t="s">
        <v>2613</v>
      </c>
      <c r="B2608" s="7">
        <v>205</v>
      </c>
      <c r="C2608" s="8">
        <v>212.300003</v>
      </c>
      <c r="D2608" s="8">
        <v>203.009995</v>
      </c>
      <c r="E2608" s="8">
        <v>211.60000600000001</v>
      </c>
      <c r="F2608" s="8">
        <v>210.05474899999999</v>
      </c>
      <c r="G2608" s="8">
        <v>36884800</v>
      </c>
    </row>
    <row r="2609" spans="1:7" ht="20" customHeight="1">
      <c r="A2609" s="6" t="s">
        <v>2614</v>
      </c>
      <c r="B2609" s="7">
        <v>213.66000399999999</v>
      </c>
      <c r="C2609" s="8">
        <v>213.94000199999999</v>
      </c>
      <c r="D2609" s="8">
        <v>208.029999</v>
      </c>
      <c r="E2609" s="8">
        <v>208.75</v>
      </c>
      <c r="F2609" s="8">
        <v>207.22555500000001</v>
      </c>
      <c r="G2609" s="8">
        <v>38105800</v>
      </c>
    </row>
    <row r="2610" spans="1:7" ht="20" customHeight="1">
      <c r="A2610" s="6" t="s">
        <v>2615</v>
      </c>
      <c r="B2610" s="7">
        <v>209.199997</v>
      </c>
      <c r="C2610" s="8">
        <v>212.300003</v>
      </c>
      <c r="D2610" s="8">
        <v>208.38999899999999</v>
      </c>
      <c r="E2610" s="8">
        <v>211.75</v>
      </c>
      <c r="F2610" s="8">
        <v>210.20362900000001</v>
      </c>
      <c r="G2610" s="8">
        <v>49605700</v>
      </c>
    </row>
    <row r="2611" spans="1:7" ht="20" customHeight="1">
      <c r="A2611" s="6" t="s">
        <v>2616</v>
      </c>
      <c r="B2611" s="7">
        <v>207.19000199999999</v>
      </c>
      <c r="C2611" s="8">
        <v>210.91999799999999</v>
      </c>
      <c r="D2611" s="8">
        <v>202.14999399999999</v>
      </c>
      <c r="E2611" s="8">
        <v>202.53999300000001</v>
      </c>
      <c r="F2611" s="8">
        <v>201.06089800000001</v>
      </c>
      <c r="G2611" s="8">
        <v>67457000</v>
      </c>
    </row>
    <row r="2612" spans="1:7" ht="20" customHeight="1">
      <c r="A2612" s="6" t="s">
        <v>2617</v>
      </c>
      <c r="B2612" s="7">
        <v>200.41999799999999</v>
      </c>
      <c r="C2612" s="8">
        <v>202.86000100000001</v>
      </c>
      <c r="D2612" s="8">
        <v>197.509995</v>
      </c>
      <c r="E2612" s="8">
        <v>201.300003</v>
      </c>
      <c r="F2612" s="8">
        <v>199.829971</v>
      </c>
      <c r="G2612" s="8">
        <v>39827000</v>
      </c>
    </row>
    <row r="2613" spans="1:7" ht="20" customHeight="1">
      <c r="A2613" s="6" t="s">
        <v>2618</v>
      </c>
      <c r="B2613" s="7">
        <v>201.470001</v>
      </c>
      <c r="C2613" s="8">
        <v>203.970001</v>
      </c>
      <c r="D2613" s="8">
        <v>200.86000100000001</v>
      </c>
      <c r="E2613" s="8">
        <v>203.85000600000001</v>
      </c>
      <c r="F2613" s="8">
        <v>202.36134300000001</v>
      </c>
      <c r="G2613" s="8">
        <v>30160900</v>
      </c>
    </row>
    <row r="2614" spans="1:7" ht="20" customHeight="1">
      <c r="A2614" s="6" t="s">
        <v>2619</v>
      </c>
      <c r="B2614" s="7">
        <v>203.61000100000001</v>
      </c>
      <c r="C2614" s="8">
        <v>204.699997</v>
      </c>
      <c r="D2614" s="8">
        <v>201.740005</v>
      </c>
      <c r="E2614" s="8">
        <v>202.020004</v>
      </c>
      <c r="F2614" s="8">
        <v>200.544693</v>
      </c>
      <c r="G2614" s="8">
        <v>23251400</v>
      </c>
    </row>
    <row r="2615" spans="1:7" ht="20" customHeight="1">
      <c r="A2615" s="6" t="s">
        <v>2620</v>
      </c>
      <c r="B2615" s="7">
        <v>202.5</v>
      </c>
      <c r="C2615" s="8">
        <v>204.64999399999999</v>
      </c>
      <c r="D2615" s="8">
        <v>202.009995</v>
      </c>
      <c r="E2615" s="8">
        <v>204.05999800000001</v>
      </c>
      <c r="F2615" s="8">
        <v>202.569794</v>
      </c>
      <c r="G2615" s="8">
        <v>19632600</v>
      </c>
    </row>
    <row r="2616" spans="1:7" ht="20" customHeight="1">
      <c r="A2616" s="6" t="s">
        <v>2621</v>
      </c>
      <c r="B2616" s="7">
        <v>201</v>
      </c>
      <c r="C2616" s="8">
        <v>204.46000699999999</v>
      </c>
      <c r="D2616" s="8">
        <v>199.570007</v>
      </c>
      <c r="E2616" s="8">
        <v>203.89999399999999</v>
      </c>
      <c r="F2616" s="8">
        <v>202.410965</v>
      </c>
      <c r="G2616" s="8">
        <v>25079600</v>
      </c>
    </row>
    <row r="2617" spans="1:7" ht="20" customHeight="1">
      <c r="A2617" s="6" t="s">
        <v>2622</v>
      </c>
      <c r="B2617" s="7">
        <v>204.39999399999999</v>
      </c>
      <c r="C2617" s="8">
        <v>205.10000600000001</v>
      </c>
      <c r="D2617" s="8">
        <v>199.009995</v>
      </c>
      <c r="E2617" s="8">
        <v>205.009995</v>
      </c>
      <c r="F2617" s="8">
        <v>203.51284799999999</v>
      </c>
      <c r="G2617" s="8">
        <v>51248000</v>
      </c>
    </row>
    <row r="2618" spans="1:7" ht="20" customHeight="1">
      <c r="A2618" s="6" t="s">
        <v>2623</v>
      </c>
      <c r="B2618" s="7">
        <v>211.520004</v>
      </c>
      <c r="C2618" s="8">
        <v>217.63999899999999</v>
      </c>
      <c r="D2618" s="8">
        <v>210.44000199999999</v>
      </c>
      <c r="E2618" s="8">
        <v>216.53999300000001</v>
      </c>
      <c r="F2618" s="8">
        <v>214.958664</v>
      </c>
      <c r="G2618" s="8">
        <v>78983000</v>
      </c>
    </row>
    <row r="2619" spans="1:7" ht="20" customHeight="1">
      <c r="A2619" s="6" t="s">
        <v>2624</v>
      </c>
      <c r="B2619" s="7">
        <v>214.16999799999999</v>
      </c>
      <c r="C2619" s="8">
        <v>214.770004</v>
      </c>
      <c r="D2619" s="8">
        <v>210.30999800000001</v>
      </c>
      <c r="E2619" s="8">
        <v>213.28999300000001</v>
      </c>
      <c r="F2619" s="8">
        <v>211.73239100000001</v>
      </c>
      <c r="G2619" s="8">
        <v>49280100</v>
      </c>
    </row>
    <row r="2620" spans="1:7" ht="20" customHeight="1">
      <c r="A2620" s="6" t="s">
        <v>2625</v>
      </c>
      <c r="B2620" s="7">
        <v>214.89999399999999</v>
      </c>
      <c r="C2620" s="8">
        <v>215</v>
      </c>
      <c r="D2620" s="8">
        <v>211.570007</v>
      </c>
      <c r="E2620" s="8">
        <v>212.94000199999999</v>
      </c>
      <c r="F2620" s="8">
        <v>211.38494900000001</v>
      </c>
      <c r="G2620" s="8">
        <v>28858600</v>
      </c>
    </row>
    <row r="2621" spans="1:7" ht="20" customHeight="1">
      <c r="A2621" s="6" t="s">
        <v>2626</v>
      </c>
      <c r="B2621" s="7">
        <v>212.33999600000001</v>
      </c>
      <c r="C2621" s="8">
        <v>216.36999499999999</v>
      </c>
      <c r="D2621" s="8">
        <v>211.550003</v>
      </c>
      <c r="E2621" s="8">
        <v>216.35000600000001</v>
      </c>
      <c r="F2621" s="8">
        <v>214.77005</v>
      </c>
      <c r="G2621" s="8">
        <v>32656800</v>
      </c>
    </row>
    <row r="2622" spans="1:7" ht="20" customHeight="1">
      <c r="A2622" s="6" t="s">
        <v>2627</v>
      </c>
      <c r="B2622" s="7">
        <v>214.85000600000001</v>
      </c>
      <c r="C2622" s="8">
        <v>215.699997</v>
      </c>
      <c r="D2622" s="8">
        <v>210.929993</v>
      </c>
      <c r="E2622" s="8">
        <v>212.479996</v>
      </c>
      <c r="F2622" s="8">
        <v>210.928314</v>
      </c>
      <c r="G2622" s="8">
        <v>27820400</v>
      </c>
    </row>
    <row r="2623" spans="1:7" ht="20" customHeight="1">
      <c r="A2623" s="6" t="s">
        <v>2628</v>
      </c>
      <c r="B2623" s="7">
        <v>211.66999799999999</v>
      </c>
      <c r="C2623" s="8">
        <v>211.88000500000001</v>
      </c>
      <c r="D2623" s="8">
        <v>206.35000600000001</v>
      </c>
      <c r="E2623" s="8">
        <v>208.25</v>
      </c>
      <c r="F2623" s="8">
        <v>206.72920199999999</v>
      </c>
      <c r="G2623" s="8">
        <v>36716500</v>
      </c>
    </row>
    <row r="2624" spans="1:7" ht="20" customHeight="1">
      <c r="A2624" s="6" t="s">
        <v>2629</v>
      </c>
      <c r="B2624" s="7">
        <v>207.16000399999999</v>
      </c>
      <c r="C2624" s="8">
        <v>207.64999399999999</v>
      </c>
      <c r="D2624" s="8">
        <v>203.13999899999999</v>
      </c>
      <c r="E2624" s="8">
        <v>203.38000500000001</v>
      </c>
      <c r="F2624" s="8">
        <v>201.89477500000001</v>
      </c>
      <c r="G2624" s="8">
        <v>36446500</v>
      </c>
    </row>
    <row r="2625" spans="1:7" ht="20" customHeight="1">
      <c r="A2625" s="6" t="s">
        <v>2630</v>
      </c>
      <c r="B2625" s="7">
        <v>205.28999300000001</v>
      </c>
      <c r="C2625" s="8">
        <v>210.279999</v>
      </c>
      <c r="D2625" s="8">
        <v>204.75</v>
      </c>
      <c r="E2625" s="8">
        <v>209.19000199999999</v>
      </c>
      <c r="F2625" s="8">
        <v>207.66235399999999</v>
      </c>
      <c r="G2625" s="8">
        <v>28041400</v>
      </c>
    </row>
    <row r="2626" spans="1:7" ht="20" customHeight="1">
      <c r="A2626" s="6" t="s">
        <v>2631</v>
      </c>
      <c r="B2626" s="7">
        <v>209.44000199999999</v>
      </c>
      <c r="C2626" s="8">
        <v>211.35000600000001</v>
      </c>
      <c r="D2626" s="8">
        <v>208.14999399999999</v>
      </c>
      <c r="E2626" s="8">
        <v>208.699997</v>
      </c>
      <c r="F2626" s="8">
        <v>207.17590300000001</v>
      </c>
      <c r="G2626" s="8">
        <v>22588900</v>
      </c>
    </row>
    <row r="2627" spans="1:7" ht="20" customHeight="1">
      <c r="A2627" s="6" t="s">
        <v>2632</v>
      </c>
      <c r="B2627" s="7">
        <v>208.759995</v>
      </c>
      <c r="C2627" s="8">
        <v>209.58999600000001</v>
      </c>
      <c r="D2627" s="8">
        <v>207.509995</v>
      </c>
      <c r="E2627" s="8">
        <v>208.89999399999999</v>
      </c>
      <c r="F2627" s="8">
        <v>207.37445099999999</v>
      </c>
      <c r="G2627" s="8">
        <v>17958900</v>
      </c>
    </row>
    <row r="2628" spans="1:7" ht="20" customHeight="1">
      <c r="A2628" s="6" t="s">
        <v>2633</v>
      </c>
      <c r="B2628" s="7">
        <v>209.60000600000001</v>
      </c>
      <c r="C2628" s="8">
        <v>211.19000199999999</v>
      </c>
      <c r="D2628" s="8">
        <v>208.91999799999999</v>
      </c>
      <c r="E2628" s="8">
        <v>210.279999</v>
      </c>
      <c r="F2628" s="8">
        <v>208.74437</v>
      </c>
      <c r="G2628" s="8">
        <v>20184800</v>
      </c>
    </row>
    <row r="2629" spans="1:7" ht="20" customHeight="1">
      <c r="A2629" s="6" t="s">
        <v>2634</v>
      </c>
      <c r="B2629" s="7">
        <v>210.529999</v>
      </c>
      <c r="C2629" s="8">
        <v>212.36000100000001</v>
      </c>
      <c r="D2629" s="8">
        <v>209.21000699999999</v>
      </c>
      <c r="E2629" s="8">
        <v>211.490005</v>
      </c>
      <c r="F2629" s="8">
        <v>209.94554099999999</v>
      </c>
      <c r="G2629" s="8">
        <v>21336200</v>
      </c>
    </row>
    <row r="2630" spans="1:7" ht="20" customHeight="1">
      <c r="A2630" s="6" t="s">
        <v>2635</v>
      </c>
      <c r="B2630" s="7">
        <v>211.490005</v>
      </c>
      <c r="C2630" s="8">
        <v>212.10000600000001</v>
      </c>
      <c r="D2630" s="8">
        <v>209.25</v>
      </c>
      <c r="E2630" s="8">
        <v>209.699997</v>
      </c>
      <c r="F2630" s="8">
        <v>208.67181400000001</v>
      </c>
      <c r="G2630" s="8">
        <v>27627600</v>
      </c>
    </row>
    <row r="2631" spans="1:7" ht="20" customHeight="1">
      <c r="A2631" s="6" t="s">
        <v>2636</v>
      </c>
      <c r="B2631" s="7">
        <v>209.53999300000001</v>
      </c>
      <c r="C2631" s="8">
        <v>215</v>
      </c>
      <c r="D2631" s="8">
        <v>208.91000399999999</v>
      </c>
      <c r="E2631" s="8">
        <v>214.58000200000001</v>
      </c>
      <c r="F2631" s="8">
        <v>213.52789300000001</v>
      </c>
      <c r="G2631" s="8">
        <v>26981500</v>
      </c>
    </row>
    <row r="2632" spans="1:7" ht="20" customHeight="1">
      <c r="A2632" s="6" t="s">
        <v>2637</v>
      </c>
      <c r="B2632" s="7">
        <v>213.86000100000001</v>
      </c>
      <c r="C2632" s="8">
        <v>216.25</v>
      </c>
      <c r="D2632" s="8">
        <v>212.85000600000001</v>
      </c>
      <c r="E2632" s="8">
        <v>213.020004</v>
      </c>
      <c r="F2632" s="8">
        <v>211.97554</v>
      </c>
      <c r="G2632" s="8">
        <v>36249300</v>
      </c>
    </row>
    <row r="2633" spans="1:7" ht="20" customHeight="1">
      <c r="A2633" s="6" t="s">
        <v>2638</v>
      </c>
      <c r="B2633" s="7">
        <v>214.78999300000001</v>
      </c>
      <c r="C2633" s="8">
        <v>215.520004</v>
      </c>
      <c r="D2633" s="8">
        <v>212.429993</v>
      </c>
      <c r="E2633" s="8">
        <v>213.69000199999999</v>
      </c>
      <c r="F2633" s="8">
        <v>212.642258</v>
      </c>
      <c r="G2633" s="8">
        <v>25460100</v>
      </c>
    </row>
    <row r="2634" spans="1:7" ht="20" customHeight="1">
      <c r="A2634" s="6" t="s">
        <v>2639</v>
      </c>
      <c r="B2634" s="7">
        <v>213.10000600000001</v>
      </c>
      <c r="C2634" s="8">
        <v>216.61000100000001</v>
      </c>
      <c r="D2634" s="8">
        <v>213.10000600000001</v>
      </c>
      <c r="E2634" s="8">
        <v>216.470001</v>
      </c>
      <c r="F2634" s="8">
        <v>215.40862999999999</v>
      </c>
      <c r="G2634" s="8">
        <v>23043700</v>
      </c>
    </row>
    <row r="2635" spans="1:7" ht="20" customHeight="1">
      <c r="A2635" s="6" t="s">
        <v>2640</v>
      </c>
      <c r="B2635" s="7">
        <v>217.88000500000001</v>
      </c>
      <c r="C2635" s="8">
        <v>222.08999600000001</v>
      </c>
      <c r="D2635" s="8">
        <v>217.36000100000001</v>
      </c>
      <c r="E2635" s="8">
        <v>221.14999399999999</v>
      </c>
      <c r="F2635" s="8">
        <v>220.065674</v>
      </c>
      <c r="G2635" s="8">
        <v>39600800</v>
      </c>
    </row>
    <row r="2636" spans="1:7" ht="20" customHeight="1">
      <c r="A2636" s="6" t="s">
        <v>2641</v>
      </c>
      <c r="B2636" s="7">
        <v>222.88999899999999</v>
      </c>
      <c r="C2636" s="8">
        <v>231.14999399999999</v>
      </c>
      <c r="D2636" s="8">
        <v>219.39999399999999</v>
      </c>
      <c r="E2636" s="8">
        <v>226.58000200000001</v>
      </c>
      <c r="F2636" s="8">
        <v>225.46906999999999</v>
      </c>
      <c r="G2636" s="8">
        <v>57602200</v>
      </c>
    </row>
    <row r="2637" spans="1:7" ht="20" customHeight="1">
      <c r="A2637" s="6" t="s">
        <v>2642</v>
      </c>
      <c r="B2637" s="7">
        <v>228.179993</v>
      </c>
      <c r="C2637" s="8">
        <v>230.63999899999999</v>
      </c>
      <c r="D2637" s="8">
        <v>226.58000200000001</v>
      </c>
      <c r="E2637" s="8">
        <v>228.91000399999999</v>
      </c>
      <c r="F2637" s="8">
        <v>227.787643</v>
      </c>
      <c r="G2637" s="8">
        <v>26292900</v>
      </c>
    </row>
    <row r="2638" spans="1:7" ht="20" customHeight="1">
      <c r="A2638" s="6" t="s">
        <v>2643</v>
      </c>
      <c r="B2638" s="7">
        <v>227</v>
      </c>
      <c r="C2638" s="8">
        <v>228.699997</v>
      </c>
      <c r="D2638" s="8">
        <v>224.30999800000001</v>
      </c>
      <c r="E2638" s="8">
        <v>225.529999</v>
      </c>
      <c r="F2638" s="8">
        <v>224.424194</v>
      </c>
      <c r="G2638" s="8">
        <v>28774200</v>
      </c>
    </row>
    <row r="2639" spans="1:7" ht="20" customHeight="1">
      <c r="A2639" s="6" t="s">
        <v>2644</v>
      </c>
      <c r="B2639" s="7">
        <v>225.509995</v>
      </c>
      <c r="C2639" s="8">
        <v>227.449997</v>
      </c>
      <c r="D2639" s="8">
        <v>224.429993</v>
      </c>
      <c r="E2639" s="8">
        <v>227.270004</v>
      </c>
      <c r="F2639" s="8">
        <v>226.15568500000001</v>
      </c>
      <c r="G2639" s="8">
        <v>25791200</v>
      </c>
    </row>
    <row r="2640" spans="1:7" ht="20" customHeight="1">
      <c r="A2640" s="6" t="s">
        <v>2645</v>
      </c>
      <c r="B2640" s="7">
        <v>227.970001</v>
      </c>
      <c r="C2640" s="8">
        <v>232.86000100000001</v>
      </c>
      <c r="D2640" s="8">
        <v>227.35000600000001</v>
      </c>
      <c r="E2640" s="8">
        <v>231.64999399999999</v>
      </c>
      <c r="F2640" s="8">
        <v>230.51419100000001</v>
      </c>
      <c r="G2640" s="8">
        <v>34080800</v>
      </c>
    </row>
    <row r="2641" spans="1:7" ht="20" customHeight="1">
      <c r="A2641" s="6" t="s">
        <v>2646</v>
      </c>
      <c r="B2641" s="7">
        <v>229.270004</v>
      </c>
      <c r="C2641" s="8">
        <v>229.30999800000001</v>
      </c>
      <c r="D2641" s="8">
        <v>214.96000699999999</v>
      </c>
      <c r="E2641" s="8">
        <v>217.300003</v>
      </c>
      <c r="F2641" s="8">
        <v>216.23455799999999</v>
      </c>
      <c r="G2641" s="8">
        <v>58400300</v>
      </c>
    </row>
    <row r="2642" spans="1:7" ht="20" customHeight="1">
      <c r="A2642" s="6" t="s">
        <v>2647</v>
      </c>
      <c r="B2642" s="7">
        <v>215.10000600000001</v>
      </c>
      <c r="C2642" s="8">
        <v>218.36000100000001</v>
      </c>
      <c r="D2642" s="8">
        <v>205.19000199999999</v>
      </c>
      <c r="E2642" s="8">
        <v>214.25</v>
      </c>
      <c r="F2642" s="8">
        <v>213.199524</v>
      </c>
      <c r="G2642" s="8">
        <v>59664100</v>
      </c>
    </row>
    <row r="2643" spans="1:7" ht="20" customHeight="1">
      <c r="A2643" s="6" t="s">
        <v>2648</v>
      </c>
      <c r="B2643" s="7">
        <v>206.5</v>
      </c>
      <c r="C2643" s="8">
        <v>210.029999</v>
      </c>
      <c r="D2643" s="8">
        <v>202.199997</v>
      </c>
      <c r="E2643" s="8">
        <v>202.66000399999999</v>
      </c>
      <c r="F2643" s="8">
        <v>201.666336</v>
      </c>
      <c r="G2643" s="8">
        <v>52924300</v>
      </c>
    </row>
    <row r="2644" spans="1:7" ht="20" customHeight="1">
      <c r="A2644" s="6" t="s">
        <v>2649</v>
      </c>
      <c r="B2644" s="7">
        <v>207.60000600000001</v>
      </c>
      <c r="C2644" s="8">
        <v>214.83999600000001</v>
      </c>
      <c r="D2644" s="8">
        <v>206.699997</v>
      </c>
      <c r="E2644" s="8">
        <v>211.28999300000001</v>
      </c>
      <c r="F2644" s="8">
        <v>210.25401299999999</v>
      </c>
      <c r="G2644" s="8">
        <v>45679000</v>
      </c>
    </row>
    <row r="2645" spans="1:7" ht="20" customHeight="1">
      <c r="A2645" s="6" t="s">
        <v>2650</v>
      </c>
      <c r="B2645" s="7">
        <v>213.39999399999999</v>
      </c>
      <c r="C2645" s="8">
        <v>214.740005</v>
      </c>
      <c r="D2645" s="8">
        <v>204.11000100000001</v>
      </c>
      <c r="E2645" s="8">
        <v>205.36999499999999</v>
      </c>
      <c r="F2645" s="8">
        <v>204.36303699999999</v>
      </c>
      <c r="G2645" s="8">
        <v>35461500</v>
      </c>
    </row>
    <row r="2646" spans="1:7" ht="20" customHeight="1">
      <c r="A2646" s="6" t="s">
        <v>2651</v>
      </c>
      <c r="B2646" s="7">
        <v>207.199997</v>
      </c>
      <c r="C2646" s="8">
        <v>208.63000500000001</v>
      </c>
      <c r="D2646" s="8">
        <v>201.240005</v>
      </c>
      <c r="E2646" s="8">
        <v>204.029999</v>
      </c>
      <c r="F2646" s="8">
        <v>203.02963299999999</v>
      </c>
      <c r="G2646" s="8">
        <v>33620100</v>
      </c>
    </row>
    <row r="2647" spans="1:7" ht="20" customHeight="1">
      <c r="A2647" s="6" t="s">
        <v>2652</v>
      </c>
      <c r="B2647" s="7">
        <v>204.240005</v>
      </c>
      <c r="C2647" s="8">
        <v>209.199997</v>
      </c>
      <c r="D2647" s="8">
        <v>204.029999</v>
      </c>
      <c r="E2647" s="8">
        <v>205.41000399999999</v>
      </c>
      <c r="F2647" s="8">
        <v>204.40284700000001</v>
      </c>
      <c r="G2647" s="8">
        <v>30375800</v>
      </c>
    </row>
    <row r="2648" spans="1:7" ht="20" customHeight="1">
      <c r="A2648" s="6" t="s">
        <v>2653</v>
      </c>
      <c r="B2648" s="7">
        <v>208.41999799999999</v>
      </c>
      <c r="C2648" s="8">
        <v>209.779999</v>
      </c>
      <c r="D2648" s="8">
        <v>206.929993</v>
      </c>
      <c r="E2648" s="8">
        <v>208.779999</v>
      </c>
      <c r="F2648" s="8">
        <v>207.75633199999999</v>
      </c>
      <c r="G2648" s="8">
        <v>21823900</v>
      </c>
    </row>
    <row r="2649" spans="1:7" ht="20" customHeight="1">
      <c r="A2649" s="6" t="s">
        <v>2654</v>
      </c>
      <c r="B2649" s="7">
        <v>210.61999499999999</v>
      </c>
      <c r="C2649" s="8">
        <v>210.64999399999999</v>
      </c>
      <c r="D2649" s="8">
        <v>204.63999899999999</v>
      </c>
      <c r="E2649" s="8">
        <v>205.050003</v>
      </c>
      <c r="F2649" s="8">
        <v>204.04461699999999</v>
      </c>
      <c r="G2649" s="8">
        <v>26328100</v>
      </c>
    </row>
    <row r="2650" spans="1:7" ht="20" customHeight="1">
      <c r="A2650" s="6" t="s">
        <v>2655</v>
      </c>
      <c r="B2650" s="7">
        <v>200.050003</v>
      </c>
      <c r="C2650" s="8">
        <v>204.33000200000001</v>
      </c>
      <c r="D2650" s="8">
        <v>199.96000699999999</v>
      </c>
      <c r="E2650" s="8">
        <v>202.91000399999999</v>
      </c>
      <c r="F2650" s="8">
        <v>201.91511499999999</v>
      </c>
      <c r="G2650" s="8">
        <v>34011300</v>
      </c>
    </row>
    <row r="2651" spans="1:7" ht="20" customHeight="1">
      <c r="A2651" s="6" t="s">
        <v>2656</v>
      </c>
      <c r="B2651" s="7">
        <v>202.800003</v>
      </c>
      <c r="C2651" s="8">
        <v>203.64999399999999</v>
      </c>
      <c r="D2651" s="8">
        <v>196.25</v>
      </c>
      <c r="E2651" s="8">
        <v>200.38999899999999</v>
      </c>
      <c r="F2651" s="8">
        <v>199.407455</v>
      </c>
      <c r="G2651" s="8">
        <v>55225300</v>
      </c>
    </row>
    <row r="2652" spans="1:7" ht="20" customHeight="1">
      <c r="A2652" s="6" t="s">
        <v>2657</v>
      </c>
      <c r="B2652" s="7">
        <v>197.19000199999999</v>
      </c>
      <c r="C2652" s="8">
        <v>202.71000699999999</v>
      </c>
      <c r="D2652" s="8">
        <v>196.38000500000001</v>
      </c>
      <c r="E2652" s="8">
        <v>202.53999300000001</v>
      </c>
      <c r="F2652" s="8">
        <v>201.546921</v>
      </c>
      <c r="G2652" s="8">
        <v>39839700</v>
      </c>
    </row>
    <row r="2653" spans="1:7" ht="20" customHeight="1">
      <c r="A2653" s="6" t="s">
        <v>2658</v>
      </c>
      <c r="B2653" s="7">
        <v>205.05999800000001</v>
      </c>
      <c r="C2653" s="8">
        <v>208.10000600000001</v>
      </c>
      <c r="D2653" s="8">
        <v>202.08000200000001</v>
      </c>
      <c r="E2653" s="8">
        <v>207.41999799999999</v>
      </c>
      <c r="F2653" s="8">
        <v>206.402985</v>
      </c>
      <c r="G2653" s="8">
        <v>33517100</v>
      </c>
    </row>
    <row r="2654" spans="1:7" ht="20" customHeight="1">
      <c r="A2654" s="6" t="s">
        <v>2659</v>
      </c>
      <c r="B2654" s="7">
        <v>207.89999399999999</v>
      </c>
      <c r="C2654" s="8">
        <v>208.10000600000001</v>
      </c>
      <c r="D2654" s="8">
        <v>200.029999</v>
      </c>
      <c r="E2654" s="8">
        <v>200.58999600000001</v>
      </c>
      <c r="F2654" s="8">
        <v>199.60647599999999</v>
      </c>
      <c r="G2654" s="8">
        <v>30803800</v>
      </c>
    </row>
    <row r="2655" spans="1:7" ht="20" customHeight="1">
      <c r="A2655" s="6" t="s">
        <v>2660</v>
      </c>
      <c r="B2655" s="7">
        <v>199.85000600000001</v>
      </c>
      <c r="C2655" s="8">
        <v>205.570007</v>
      </c>
      <c r="D2655" s="8">
        <v>199.199997</v>
      </c>
      <c r="E2655" s="8">
        <v>203.19000199999999</v>
      </c>
      <c r="F2655" s="8">
        <v>202.19374099999999</v>
      </c>
      <c r="G2655" s="8">
        <v>31202500</v>
      </c>
    </row>
    <row r="2656" spans="1:7" ht="20" customHeight="1">
      <c r="A2656" s="6" t="s">
        <v>2661</v>
      </c>
      <c r="B2656" s="7">
        <v>203.550003</v>
      </c>
      <c r="C2656" s="8">
        <v>209.03999300000001</v>
      </c>
      <c r="D2656" s="8">
        <v>202.53999300000001</v>
      </c>
      <c r="E2656" s="8">
        <v>207.820007</v>
      </c>
      <c r="F2656" s="8">
        <v>206.801041</v>
      </c>
      <c r="G2656" s="8">
        <v>29437300</v>
      </c>
    </row>
    <row r="2657" spans="1:7" ht="20" customHeight="1">
      <c r="A2657" s="6" t="s">
        <v>2662</v>
      </c>
      <c r="B2657" s="7">
        <v>210.88000500000001</v>
      </c>
      <c r="C2657" s="8">
        <v>212.570007</v>
      </c>
      <c r="D2657" s="8">
        <v>208.05999800000001</v>
      </c>
      <c r="E2657" s="8">
        <v>209.44000199999999</v>
      </c>
      <c r="F2657" s="8">
        <v>208.41310100000001</v>
      </c>
      <c r="G2657" s="8">
        <v>32004900</v>
      </c>
    </row>
    <row r="2658" spans="1:7" ht="20" customHeight="1">
      <c r="A2658" s="6" t="s">
        <v>2663</v>
      </c>
      <c r="B2658" s="7">
        <v>209.35000600000001</v>
      </c>
      <c r="C2658" s="8">
        <v>210.070007</v>
      </c>
      <c r="D2658" s="8">
        <v>206.80999800000001</v>
      </c>
      <c r="E2658" s="8">
        <v>207.259995</v>
      </c>
      <c r="F2658" s="8">
        <v>206.243774</v>
      </c>
      <c r="G2658" s="8">
        <v>24221900</v>
      </c>
    </row>
    <row r="2659" spans="1:7" ht="20" customHeight="1">
      <c r="A2659" s="6" t="s">
        <v>2664</v>
      </c>
      <c r="B2659" s="7">
        <v>207.729996</v>
      </c>
      <c r="C2659" s="8">
        <v>211.979996</v>
      </c>
      <c r="D2659" s="8">
        <v>206.53999300000001</v>
      </c>
      <c r="E2659" s="8">
        <v>210.33000200000001</v>
      </c>
      <c r="F2659" s="8">
        <v>209.298721</v>
      </c>
      <c r="G2659" s="8">
        <v>33829100</v>
      </c>
    </row>
    <row r="2660" spans="1:7" ht="20" customHeight="1">
      <c r="A2660" s="6" t="s">
        <v>2665</v>
      </c>
      <c r="B2660" s="7">
        <v>213.490005</v>
      </c>
      <c r="C2660" s="8">
        <v>213.990005</v>
      </c>
      <c r="D2660" s="8">
        <v>211.320007</v>
      </c>
      <c r="E2660" s="8">
        <v>212.46000699999999</v>
      </c>
      <c r="F2660" s="8">
        <v>211.41828899999999</v>
      </c>
      <c r="G2660" s="8">
        <v>27158400</v>
      </c>
    </row>
    <row r="2661" spans="1:7" ht="20" customHeight="1">
      <c r="A2661" s="6" t="s">
        <v>2666</v>
      </c>
      <c r="B2661" s="7">
        <v>208</v>
      </c>
      <c r="C2661" s="8">
        <v>210.990005</v>
      </c>
      <c r="D2661" s="8">
        <v>205.53999300000001</v>
      </c>
      <c r="E2661" s="8">
        <v>206.19000199999999</v>
      </c>
      <c r="F2661" s="8">
        <v>205.17903100000001</v>
      </c>
      <c r="G2661" s="8">
        <v>33154800</v>
      </c>
    </row>
    <row r="2662" spans="1:7" ht="20" customHeight="1">
      <c r="A2662" s="6" t="s">
        <v>2667</v>
      </c>
      <c r="B2662" s="7">
        <v>207.220001</v>
      </c>
      <c r="C2662" s="8">
        <v>210.41000399999999</v>
      </c>
      <c r="D2662" s="8">
        <v>206.979996</v>
      </c>
      <c r="E2662" s="8">
        <v>210.38000500000001</v>
      </c>
      <c r="F2662" s="8">
        <v>209.34849500000001</v>
      </c>
      <c r="G2662" s="8">
        <v>21331600</v>
      </c>
    </row>
    <row r="2663" spans="1:7" ht="20" customHeight="1">
      <c r="A2663" s="6" t="s">
        <v>2668</v>
      </c>
      <c r="B2663" s="7">
        <v>208.820007</v>
      </c>
      <c r="C2663" s="8">
        <v>210.179993</v>
      </c>
      <c r="D2663" s="8">
        <v>204.820007</v>
      </c>
      <c r="E2663" s="8">
        <v>205.91000399999999</v>
      </c>
      <c r="F2663" s="8">
        <v>204.900406</v>
      </c>
      <c r="G2663" s="8">
        <v>28554300</v>
      </c>
    </row>
    <row r="2664" spans="1:7" ht="20" customHeight="1">
      <c r="A2664" s="6" t="s">
        <v>2669</v>
      </c>
      <c r="B2664" s="7">
        <v>207.05999800000001</v>
      </c>
      <c r="C2664" s="8">
        <v>210.11000100000001</v>
      </c>
      <c r="D2664" s="8">
        <v>206.720001</v>
      </c>
      <c r="E2664" s="8">
        <v>209.83000200000001</v>
      </c>
      <c r="F2664" s="8">
        <v>208.80117799999999</v>
      </c>
      <c r="G2664" s="8">
        <v>25681100</v>
      </c>
    </row>
    <row r="2665" spans="1:7" ht="20" customHeight="1">
      <c r="A2665" s="6" t="s">
        <v>2670</v>
      </c>
      <c r="B2665" s="7">
        <v>210.509995</v>
      </c>
      <c r="C2665" s="8">
        <v>211.19000199999999</v>
      </c>
      <c r="D2665" s="8">
        <v>208.320007</v>
      </c>
      <c r="E2665" s="8">
        <v>210.58000200000001</v>
      </c>
      <c r="F2665" s="8">
        <v>209.547516</v>
      </c>
      <c r="G2665" s="8">
        <v>19925800</v>
      </c>
    </row>
    <row r="2666" spans="1:7" ht="20" customHeight="1">
      <c r="A2666" s="6" t="s">
        <v>2671</v>
      </c>
      <c r="B2666" s="7">
        <v>211.229996</v>
      </c>
      <c r="C2666" s="8">
        <v>215.86000100000001</v>
      </c>
      <c r="D2666" s="8">
        <v>211.229996</v>
      </c>
      <c r="E2666" s="8">
        <v>215.80999800000001</v>
      </c>
      <c r="F2666" s="8">
        <v>214.75186199999999</v>
      </c>
      <c r="G2666" s="8">
        <v>26458000</v>
      </c>
    </row>
    <row r="2667" spans="1:7" ht="20" customHeight="1">
      <c r="A2667" s="6" t="s">
        <v>2672</v>
      </c>
      <c r="B2667" s="7">
        <v>218.78999300000001</v>
      </c>
      <c r="C2667" s="8">
        <v>223.86000100000001</v>
      </c>
      <c r="D2667" s="8">
        <v>216.80999800000001</v>
      </c>
      <c r="E2667" s="8">
        <v>221.39999399999999</v>
      </c>
      <c r="F2667" s="8">
        <v>220.31445299999999</v>
      </c>
      <c r="G2667" s="8">
        <v>40461400</v>
      </c>
    </row>
    <row r="2668" spans="1:7" ht="20" customHeight="1">
      <c r="A2668" s="6" t="s">
        <v>2673</v>
      </c>
      <c r="B2668" s="7">
        <v>222.720001</v>
      </c>
      <c r="C2668" s="8">
        <v>225.21000699999999</v>
      </c>
      <c r="D2668" s="8">
        <v>220.429993</v>
      </c>
      <c r="E2668" s="8">
        <v>222.86000100000001</v>
      </c>
      <c r="F2668" s="8">
        <v>221.76728800000001</v>
      </c>
      <c r="G2668" s="8">
        <v>28950800</v>
      </c>
    </row>
    <row r="2669" spans="1:7" ht="20" customHeight="1">
      <c r="A2669" s="6" t="s">
        <v>2674</v>
      </c>
      <c r="B2669" s="7">
        <v>223</v>
      </c>
      <c r="C2669" s="8">
        <v>224.220001</v>
      </c>
      <c r="D2669" s="8">
        <v>219.13000500000001</v>
      </c>
      <c r="E2669" s="8">
        <v>220.86000100000001</v>
      </c>
      <c r="F2669" s="8">
        <v>219.77709999999999</v>
      </c>
      <c r="G2669" s="8">
        <v>23451700</v>
      </c>
    </row>
    <row r="2670" spans="1:7" ht="20" customHeight="1">
      <c r="A2670" s="6" t="s">
        <v>2675</v>
      </c>
      <c r="B2670" s="7">
        <v>217.10000600000001</v>
      </c>
      <c r="C2670" s="8">
        <v>220.36000100000001</v>
      </c>
      <c r="D2670" s="8">
        <v>216.009995</v>
      </c>
      <c r="E2670" s="8">
        <v>219.66000399999999</v>
      </c>
      <c r="F2670" s="8">
        <v>218.58299299999999</v>
      </c>
      <c r="G2670" s="8">
        <v>22733100</v>
      </c>
    </row>
    <row r="2671" spans="1:7" ht="20" customHeight="1">
      <c r="A2671" s="6" t="s">
        <v>2676</v>
      </c>
      <c r="B2671" s="7">
        <v>220.14999399999999</v>
      </c>
      <c r="C2671" s="8">
        <v>222.28999300000001</v>
      </c>
      <c r="D2671" s="8">
        <v>219.320007</v>
      </c>
      <c r="E2671" s="8">
        <v>219.66000399999999</v>
      </c>
      <c r="F2671" s="8">
        <v>218.58299299999999</v>
      </c>
      <c r="G2671" s="8">
        <v>26057900</v>
      </c>
    </row>
    <row r="2672" spans="1:7" ht="20" customHeight="1">
      <c r="A2672" s="6" t="s">
        <v>2677</v>
      </c>
      <c r="B2672" s="7">
        <v>220.41999799999999</v>
      </c>
      <c r="C2672" s="8">
        <v>222.300003</v>
      </c>
      <c r="D2672" s="8">
        <v>213.720001</v>
      </c>
      <c r="E2672" s="8">
        <v>214.220001</v>
      </c>
      <c r="F2672" s="8">
        <v>213.16966199999999</v>
      </c>
      <c r="G2672" s="8">
        <v>27625800</v>
      </c>
    </row>
    <row r="2673" spans="1:7" ht="20" customHeight="1">
      <c r="A2673" s="6" t="s">
        <v>2678</v>
      </c>
      <c r="B2673" s="7">
        <v>215.800003</v>
      </c>
      <c r="C2673" s="8">
        <v>217.36999499999999</v>
      </c>
      <c r="D2673" s="8">
        <v>213.08999600000001</v>
      </c>
      <c r="E2673" s="8">
        <v>214.64999399999999</v>
      </c>
      <c r="F2673" s="8">
        <v>213.597534</v>
      </c>
      <c r="G2673" s="8">
        <v>22753500</v>
      </c>
    </row>
    <row r="2674" spans="1:7" ht="20" customHeight="1">
      <c r="A2674" s="6" t="s">
        <v>2679</v>
      </c>
      <c r="B2674" s="7">
        <v>213.11999499999999</v>
      </c>
      <c r="C2674" s="8">
        <v>216.91999799999999</v>
      </c>
      <c r="D2674" s="8">
        <v>213.11999499999999</v>
      </c>
      <c r="E2674" s="8">
        <v>214.800003</v>
      </c>
      <c r="F2674" s="8">
        <v>213.746826</v>
      </c>
      <c r="G2674" s="8">
        <v>22724900</v>
      </c>
    </row>
    <row r="2675" spans="1:7" ht="20" customHeight="1">
      <c r="A2675" s="6" t="s">
        <v>2680</v>
      </c>
      <c r="B2675" s="7">
        <v>213.929993</v>
      </c>
      <c r="C2675" s="8">
        <v>216.05999800000001</v>
      </c>
      <c r="D2675" s="8">
        <v>211.699997</v>
      </c>
      <c r="E2675" s="8">
        <v>214.88999899999999</v>
      </c>
      <c r="F2675" s="8">
        <v>213.836365</v>
      </c>
      <c r="G2675" s="8">
        <v>22351500</v>
      </c>
    </row>
    <row r="2676" spans="1:7" ht="20" customHeight="1">
      <c r="A2676" s="6" t="s">
        <v>2681</v>
      </c>
      <c r="B2676" s="7">
        <v>215.029999</v>
      </c>
      <c r="C2676" s="8">
        <v>216.279999</v>
      </c>
      <c r="D2676" s="8">
        <v>213.16000399999999</v>
      </c>
      <c r="E2676" s="8">
        <v>216.229996</v>
      </c>
      <c r="F2676" s="8">
        <v>215.16980000000001</v>
      </c>
      <c r="G2676" s="8">
        <v>18879600</v>
      </c>
    </row>
    <row r="2677" spans="1:7" ht="20" customHeight="1">
      <c r="A2677" s="6" t="s">
        <v>2682</v>
      </c>
      <c r="B2677" s="7">
        <v>213.85000600000001</v>
      </c>
      <c r="C2677" s="8">
        <v>216.33999600000001</v>
      </c>
      <c r="D2677" s="8">
        <v>208.10000600000001</v>
      </c>
      <c r="E2677" s="8">
        <v>210.08000200000001</v>
      </c>
      <c r="F2677" s="8">
        <v>209.04995700000001</v>
      </c>
      <c r="G2677" s="8">
        <v>37111600</v>
      </c>
    </row>
    <row r="2678" spans="1:7" ht="20" customHeight="1">
      <c r="A2678" s="6" t="s">
        <v>2683</v>
      </c>
      <c r="B2678" s="7">
        <v>211.58999600000001</v>
      </c>
      <c r="C2678" s="8">
        <v>214.66999799999999</v>
      </c>
      <c r="D2678" s="8">
        <v>210.33000200000001</v>
      </c>
      <c r="E2678" s="8">
        <v>213.25</v>
      </c>
      <c r="F2678" s="8">
        <v>212.20442199999999</v>
      </c>
      <c r="G2678" s="8">
        <v>36700300</v>
      </c>
    </row>
    <row r="2679" spans="1:7" ht="20" customHeight="1">
      <c r="A2679" s="6" t="s">
        <v>2684</v>
      </c>
      <c r="B2679" s="7">
        <v>207.66999799999999</v>
      </c>
      <c r="C2679" s="8">
        <v>208.83999600000001</v>
      </c>
      <c r="D2679" s="8">
        <v>202.10000600000001</v>
      </c>
      <c r="E2679" s="8">
        <v>202.679993</v>
      </c>
      <c r="F2679" s="8">
        <v>201.68623400000001</v>
      </c>
      <c r="G2679" s="8">
        <v>51195600</v>
      </c>
    </row>
    <row r="2680" spans="1:7" ht="20" customHeight="1">
      <c r="A2680" s="6" t="s">
        <v>2685</v>
      </c>
      <c r="B2680" s="7">
        <v>204.070007</v>
      </c>
      <c r="C2680" s="8">
        <v>207.36000100000001</v>
      </c>
      <c r="D2680" s="8">
        <v>203.36999499999999</v>
      </c>
      <c r="E2680" s="8">
        <v>204.720001</v>
      </c>
      <c r="F2680" s="8">
        <v>203.71623199999999</v>
      </c>
      <c r="G2680" s="8">
        <v>31432600</v>
      </c>
    </row>
    <row r="2681" spans="1:7" ht="20" customHeight="1">
      <c r="A2681" s="6" t="s">
        <v>2686</v>
      </c>
      <c r="B2681" s="7">
        <v>203.5</v>
      </c>
      <c r="C2681" s="8">
        <v>204.28999300000001</v>
      </c>
      <c r="D2681" s="8">
        <v>199.61999499999999</v>
      </c>
      <c r="E2681" s="8">
        <v>202.470001</v>
      </c>
      <c r="F2681" s="8">
        <v>201.47728000000001</v>
      </c>
      <c r="G2681" s="8">
        <v>36953700</v>
      </c>
    </row>
    <row r="2682" spans="1:7" ht="20" customHeight="1">
      <c r="A2682" s="6" t="s">
        <v>2687</v>
      </c>
      <c r="B2682" s="7">
        <v>204.28999300000001</v>
      </c>
      <c r="C2682" s="8">
        <v>205.279999</v>
      </c>
      <c r="D2682" s="8">
        <v>200.11999499999999</v>
      </c>
      <c r="E2682" s="8">
        <v>202.33000200000001</v>
      </c>
      <c r="F2682" s="8">
        <v>201.337952</v>
      </c>
      <c r="G2682" s="8">
        <v>30842200</v>
      </c>
    </row>
    <row r="2683" spans="1:7" ht="20" customHeight="1">
      <c r="A2683" s="6" t="s">
        <v>2688</v>
      </c>
      <c r="B2683" s="7">
        <v>203.88999899999999</v>
      </c>
      <c r="C2683" s="8">
        <v>208.11999499999999</v>
      </c>
      <c r="D2683" s="8">
        <v>203.11999499999999</v>
      </c>
      <c r="E2683" s="8">
        <v>206.429993</v>
      </c>
      <c r="F2683" s="8">
        <v>205.41784699999999</v>
      </c>
      <c r="G2683" s="8">
        <v>27512000</v>
      </c>
    </row>
    <row r="2684" spans="1:7" ht="20" customHeight="1">
      <c r="A2684" s="6" t="s">
        <v>2689</v>
      </c>
      <c r="B2684" s="7">
        <v>214.020004</v>
      </c>
      <c r="C2684" s="8">
        <v>218.320007</v>
      </c>
      <c r="D2684" s="8">
        <v>212.41999799999999</v>
      </c>
      <c r="E2684" s="8">
        <v>216.38999899999999</v>
      </c>
      <c r="F2684" s="8">
        <v>215.32901000000001</v>
      </c>
      <c r="G2684" s="8">
        <v>42311800</v>
      </c>
    </row>
    <row r="2685" spans="1:7" ht="20" customHeight="1">
      <c r="A2685" s="6" t="s">
        <v>2690</v>
      </c>
      <c r="B2685" s="7">
        <v>222.03999300000001</v>
      </c>
      <c r="C2685" s="8">
        <v>224.11999499999999</v>
      </c>
      <c r="D2685" s="8">
        <v>221.14999399999999</v>
      </c>
      <c r="E2685" s="8">
        <v>223.28999300000001</v>
      </c>
      <c r="F2685" s="8">
        <v>222.19519</v>
      </c>
      <c r="G2685" s="8">
        <v>36080100</v>
      </c>
    </row>
    <row r="2686" spans="1:7" ht="20" customHeight="1">
      <c r="A2686" s="6" t="s">
        <v>2691</v>
      </c>
      <c r="B2686" s="7">
        <v>222.259995</v>
      </c>
      <c r="C2686" s="8">
        <v>224.36000100000001</v>
      </c>
      <c r="D2686" s="8">
        <v>218.029999</v>
      </c>
      <c r="E2686" s="8">
        <v>223.720001</v>
      </c>
      <c r="F2686" s="8">
        <v>222.62307699999999</v>
      </c>
      <c r="G2686" s="8">
        <v>25231900</v>
      </c>
    </row>
    <row r="2687" spans="1:7" ht="20" customHeight="1">
      <c r="A2687" s="6" t="s">
        <v>2692</v>
      </c>
      <c r="B2687" s="7">
        <v>224.44000199999999</v>
      </c>
      <c r="C2687" s="8">
        <v>228.11999499999999</v>
      </c>
      <c r="D2687" s="8">
        <v>217.88000500000001</v>
      </c>
      <c r="E2687" s="8">
        <v>218.38999899999999</v>
      </c>
      <c r="F2687" s="8">
        <v>217.31921399999999</v>
      </c>
      <c r="G2687" s="8">
        <v>44395000</v>
      </c>
    </row>
    <row r="2688" spans="1:7" ht="20" customHeight="1">
      <c r="A2688" s="6" t="s">
        <v>2693</v>
      </c>
      <c r="B2688" s="7">
        <v>214.5</v>
      </c>
      <c r="C2688" s="8">
        <v>216.5</v>
      </c>
      <c r="D2688" s="8">
        <v>209.720001</v>
      </c>
      <c r="E2688" s="8">
        <v>211.009995</v>
      </c>
      <c r="F2688" s="8">
        <v>209.97538800000001</v>
      </c>
      <c r="G2688" s="8">
        <v>44045100</v>
      </c>
    </row>
    <row r="2689" spans="1:7" ht="20" customHeight="1">
      <c r="A2689" s="6" t="s">
        <v>2694</v>
      </c>
      <c r="B2689" s="7">
        <v>212.38999899999999</v>
      </c>
      <c r="C2689" s="8">
        <v>218.03999300000001</v>
      </c>
      <c r="D2689" s="8">
        <v>212.199997</v>
      </c>
      <c r="E2689" s="8">
        <v>216.550003</v>
      </c>
      <c r="F2689" s="8">
        <v>215.488235</v>
      </c>
      <c r="G2689" s="8">
        <v>29440800</v>
      </c>
    </row>
    <row r="2690" spans="1:7" ht="20" customHeight="1">
      <c r="A2690" s="6" t="s">
        <v>2695</v>
      </c>
      <c r="B2690" s="7">
        <v>217.21000699999999</v>
      </c>
      <c r="C2690" s="8">
        <v>219.11000100000001</v>
      </c>
      <c r="D2690" s="8">
        <v>214.46000699999999</v>
      </c>
      <c r="E2690" s="8">
        <v>215.44000199999999</v>
      </c>
      <c r="F2690" s="8">
        <v>214.38368199999999</v>
      </c>
      <c r="G2690" s="8">
        <v>21593900</v>
      </c>
    </row>
    <row r="2691" spans="1:7" ht="20" customHeight="1">
      <c r="A2691" s="6" t="s">
        <v>2696</v>
      </c>
      <c r="B2691" s="7">
        <v>216.36000100000001</v>
      </c>
      <c r="C2691" s="8">
        <v>217.41999799999999</v>
      </c>
      <c r="D2691" s="8">
        <v>214.16000399999999</v>
      </c>
      <c r="E2691" s="8">
        <v>216.509995</v>
      </c>
      <c r="F2691" s="8">
        <v>215.44842499999999</v>
      </c>
      <c r="G2691" s="8">
        <v>18621100</v>
      </c>
    </row>
    <row r="2692" spans="1:7" ht="20" customHeight="1">
      <c r="A2692" s="6" t="s">
        <v>2697</v>
      </c>
      <c r="B2692" s="7">
        <v>214.86999499999999</v>
      </c>
      <c r="C2692" s="8">
        <v>217.740005</v>
      </c>
      <c r="D2692" s="8">
        <v>214.520004</v>
      </c>
      <c r="E2692" s="8">
        <v>217.229996</v>
      </c>
      <c r="F2692" s="8">
        <v>216.16490200000001</v>
      </c>
      <c r="G2692" s="8">
        <v>24953300</v>
      </c>
    </row>
    <row r="2693" spans="1:7" ht="20" customHeight="1">
      <c r="A2693" s="6" t="s">
        <v>2698</v>
      </c>
      <c r="B2693" s="7">
        <v>216.10000600000001</v>
      </c>
      <c r="C2693" s="8">
        <v>217.679993</v>
      </c>
      <c r="D2693" s="8">
        <v>214.08000200000001</v>
      </c>
      <c r="E2693" s="8">
        <v>214.46000699999999</v>
      </c>
      <c r="F2693" s="8">
        <v>213.40849299999999</v>
      </c>
      <c r="G2693" s="8">
        <v>24154100</v>
      </c>
    </row>
    <row r="2694" spans="1:7" ht="20" customHeight="1">
      <c r="A2694" s="6" t="s">
        <v>2699</v>
      </c>
      <c r="B2694" s="7">
        <v>213.64999399999999</v>
      </c>
      <c r="C2694" s="8">
        <v>215.16999799999999</v>
      </c>
      <c r="D2694" s="8">
        <v>210.929993</v>
      </c>
      <c r="E2694" s="8">
        <v>211.08000200000001</v>
      </c>
      <c r="F2694" s="8">
        <v>210.59497099999999</v>
      </c>
      <c r="G2694" s="8">
        <v>28372800</v>
      </c>
    </row>
    <row r="2695" spans="1:7" ht="20" customHeight="1">
      <c r="A2695" s="6" t="s">
        <v>2700</v>
      </c>
      <c r="B2695" s="7">
        <v>211.38000500000001</v>
      </c>
      <c r="C2695" s="8">
        <v>213.029999</v>
      </c>
      <c r="D2695" s="8">
        <v>209.929993</v>
      </c>
      <c r="E2695" s="8">
        <v>212.41999799999999</v>
      </c>
      <c r="F2695" s="8">
        <v>211.93188499999999</v>
      </c>
      <c r="G2695" s="8">
        <v>24792700</v>
      </c>
    </row>
    <row r="2696" spans="1:7" ht="20" customHeight="1">
      <c r="A2696" s="6" t="s">
        <v>2701</v>
      </c>
      <c r="B2696" s="7">
        <v>212.199997</v>
      </c>
      <c r="C2696" s="8">
        <v>213.28999300000001</v>
      </c>
      <c r="D2696" s="8">
        <v>210</v>
      </c>
      <c r="E2696" s="8">
        <v>210.38999899999999</v>
      </c>
      <c r="F2696" s="8">
        <v>209.906555</v>
      </c>
      <c r="G2696" s="8">
        <v>22843100</v>
      </c>
    </row>
    <row r="2697" spans="1:7" ht="20" customHeight="1">
      <c r="A2697" s="6" t="s">
        <v>2702</v>
      </c>
      <c r="B2697" s="7">
        <v>210.949997</v>
      </c>
      <c r="C2697" s="8">
        <v>212.28999300000001</v>
      </c>
      <c r="D2697" s="8">
        <v>208.16000399999999</v>
      </c>
      <c r="E2697" s="8">
        <v>210.11000100000001</v>
      </c>
      <c r="F2697" s="8">
        <v>209.627197</v>
      </c>
      <c r="G2697" s="8">
        <v>25683500</v>
      </c>
    </row>
    <row r="2698" spans="1:7" ht="20" customHeight="1">
      <c r="A2698" s="6" t="s">
        <v>2703</v>
      </c>
      <c r="B2698" s="7">
        <v>209.58999600000001</v>
      </c>
      <c r="C2698" s="8">
        <v>214.25</v>
      </c>
      <c r="D2698" s="8">
        <v>208.86000100000001</v>
      </c>
      <c r="E2698" s="8">
        <v>213.86000100000001</v>
      </c>
      <c r="F2698" s="8">
        <v>213.36857599999999</v>
      </c>
      <c r="G2698" s="8">
        <v>33979700</v>
      </c>
    </row>
    <row r="2699" spans="1:7" ht="20" customHeight="1">
      <c r="A2699" s="6" t="s">
        <v>2704</v>
      </c>
      <c r="B2699" s="7">
        <v>215.11000100000001</v>
      </c>
      <c r="C2699" s="8">
        <v>215.28999300000001</v>
      </c>
      <c r="D2699" s="8">
        <v>212.46000699999999</v>
      </c>
      <c r="E2699" s="8">
        <v>213.86999499999999</v>
      </c>
      <c r="F2699" s="8">
        <v>213.37855500000001</v>
      </c>
      <c r="G2699" s="8">
        <v>21012900</v>
      </c>
    </row>
    <row r="2700" spans="1:7" ht="20" customHeight="1">
      <c r="A2700" s="6" t="s">
        <v>2705</v>
      </c>
      <c r="B2700" s="7">
        <v>214.85000600000001</v>
      </c>
      <c r="C2700" s="8">
        <v>216.270004</v>
      </c>
      <c r="D2700" s="8">
        <v>214.03999300000001</v>
      </c>
      <c r="E2700" s="8">
        <v>215.229996</v>
      </c>
      <c r="F2700" s="8">
        <v>214.73542800000001</v>
      </c>
      <c r="G2700" s="8">
        <v>14512200</v>
      </c>
    </row>
    <row r="2701" spans="1:7" ht="20" customHeight="1">
      <c r="A2701" s="6" t="s">
        <v>2706</v>
      </c>
      <c r="B2701" s="7">
        <v>214.10000600000001</v>
      </c>
      <c r="C2701" s="8">
        <v>214.759995</v>
      </c>
      <c r="D2701" s="8">
        <v>210.83999600000001</v>
      </c>
      <c r="E2701" s="8">
        <v>214.070007</v>
      </c>
      <c r="F2701" s="8">
        <v>213.57809399999999</v>
      </c>
      <c r="G2701" s="8">
        <v>33064800</v>
      </c>
    </row>
    <row r="2702" spans="1:7" ht="20" customHeight="1">
      <c r="A2702" s="6" t="s">
        <v>2707</v>
      </c>
      <c r="B2702" s="7">
        <v>214.509995</v>
      </c>
      <c r="C2702" s="8">
        <v>217.320007</v>
      </c>
      <c r="D2702" s="8">
        <v>213.35000600000001</v>
      </c>
      <c r="E2702" s="8">
        <v>216.21000699999999</v>
      </c>
      <c r="F2702" s="8">
        <v>215.71318099999999</v>
      </c>
      <c r="G2702" s="8">
        <v>30931300</v>
      </c>
    </row>
    <row r="2703" spans="1:7" ht="20" customHeight="1">
      <c r="A2703" s="6" t="s">
        <v>2708</v>
      </c>
      <c r="B2703" s="7">
        <v>214.88000500000001</v>
      </c>
      <c r="C2703" s="8">
        <v>215.470001</v>
      </c>
      <c r="D2703" s="8">
        <v>212.800003</v>
      </c>
      <c r="E2703" s="8">
        <v>215.36999499999999</v>
      </c>
      <c r="F2703" s="8">
        <v>214.87510700000001</v>
      </c>
      <c r="G2703" s="8">
        <v>23724500</v>
      </c>
    </row>
    <row r="2704" spans="1:7" ht="20" customHeight="1">
      <c r="A2704" s="6" t="s">
        <v>2709</v>
      </c>
      <c r="B2704" s="7">
        <v>214.61000100000001</v>
      </c>
      <c r="C2704" s="8">
        <v>216.38000500000001</v>
      </c>
      <c r="D2704" s="8">
        <v>213.64999399999999</v>
      </c>
      <c r="E2704" s="8">
        <v>214.240005</v>
      </c>
      <c r="F2704" s="8">
        <v>213.74771100000001</v>
      </c>
      <c r="G2704" s="8">
        <v>25120900</v>
      </c>
    </row>
    <row r="2705" spans="1:7" ht="20" customHeight="1">
      <c r="A2705" s="6" t="s">
        <v>2710</v>
      </c>
      <c r="B2705" s="7">
        <v>214.220001</v>
      </c>
      <c r="C2705" s="8">
        <v>215.38000500000001</v>
      </c>
      <c r="D2705" s="8">
        <v>213.179993</v>
      </c>
      <c r="E2705" s="8">
        <v>214.36000100000001</v>
      </c>
      <c r="F2705" s="8">
        <v>213.86743200000001</v>
      </c>
      <c r="G2705" s="8">
        <v>24666000</v>
      </c>
    </row>
    <row r="2706" spans="1:7" ht="20" customHeight="1">
      <c r="A2706" s="6" t="s">
        <v>2711</v>
      </c>
      <c r="B2706" s="7">
        <v>214.36999499999999</v>
      </c>
      <c r="C2706" s="8">
        <v>215.53999300000001</v>
      </c>
      <c r="D2706" s="8">
        <v>212.990005</v>
      </c>
      <c r="E2706" s="8">
        <v>214.28999300000001</v>
      </c>
      <c r="F2706" s="8">
        <v>213.79757699999999</v>
      </c>
      <c r="G2706" s="8">
        <v>24620000</v>
      </c>
    </row>
    <row r="2707" spans="1:7" ht="20" customHeight="1">
      <c r="A2707" s="6" t="s">
        <v>2712</v>
      </c>
      <c r="B2707" s="7">
        <v>213.970001</v>
      </c>
      <c r="C2707" s="8">
        <v>216.949997</v>
      </c>
      <c r="D2707" s="8">
        <v>212.88999899999999</v>
      </c>
      <c r="E2707" s="8">
        <v>216.009995</v>
      </c>
      <c r="F2707" s="8">
        <v>215.51362599999999</v>
      </c>
      <c r="G2707" s="8">
        <v>23284100</v>
      </c>
    </row>
    <row r="2708" spans="1:7" ht="20" customHeight="1">
      <c r="A2708" s="6" t="s">
        <v>2713</v>
      </c>
      <c r="B2708" s="7">
        <v>215.16000399999999</v>
      </c>
      <c r="C2708" s="8">
        <v>215.229996</v>
      </c>
      <c r="D2708" s="8">
        <v>211.21000699999999</v>
      </c>
      <c r="E2708" s="8">
        <v>211.800003</v>
      </c>
      <c r="F2708" s="8">
        <v>211.313309</v>
      </c>
      <c r="G2708" s="8">
        <v>32440600</v>
      </c>
    </row>
    <row r="2709" spans="1:7" ht="20" customHeight="1">
      <c r="A2709" s="6" t="s">
        <v>2714</v>
      </c>
      <c r="B2709" s="7">
        <v>211.770004</v>
      </c>
      <c r="C2709" s="8">
        <v>213.08000200000001</v>
      </c>
      <c r="D2709" s="8">
        <v>210.36000100000001</v>
      </c>
      <c r="E2709" s="8">
        <v>210.520004</v>
      </c>
      <c r="F2709" s="8">
        <v>210.03625500000001</v>
      </c>
      <c r="G2709" s="8">
        <v>26733300</v>
      </c>
    </row>
    <row r="2710" spans="1:7" ht="20" customHeight="1">
      <c r="A2710" s="6" t="s">
        <v>2715</v>
      </c>
      <c r="B2710" s="7">
        <v>210.050003</v>
      </c>
      <c r="C2710" s="8">
        <v>213.320007</v>
      </c>
      <c r="D2710" s="8">
        <v>209.11000100000001</v>
      </c>
      <c r="E2710" s="8">
        <v>213.259995</v>
      </c>
      <c r="F2710" s="8">
        <v>212.76994300000001</v>
      </c>
      <c r="G2710" s="8">
        <v>30979400</v>
      </c>
    </row>
    <row r="2711" spans="1:7" ht="20" customHeight="1">
      <c r="A2711" s="6" t="s">
        <v>2716</v>
      </c>
      <c r="B2711" s="7">
        <v>213.10000600000001</v>
      </c>
      <c r="C2711" s="8">
        <v>216.21000699999999</v>
      </c>
      <c r="D2711" s="8">
        <v>212.88000500000001</v>
      </c>
      <c r="E2711" s="8">
        <v>214.199997</v>
      </c>
      <c r="F2711" s="8">
        <v>213.70779400000001</v>
      </c>
      <c r="G2711" s="8">
        <v>28798400</v>
      </c>
    </row>
    <row r="2712" spans="1:7" ht="20" customHeight="1">
      <c r="A2712" s="6" t="s">
        <v>2717</v>
      </c>
      <c r="B2712" s="7">
        <v>215.16999799999999</v>
      </c>
      <c r="C2712" s="8">
        <v>215.41999799999999</v>
      </c>
      <c r="D2712" s="8">
        <v>212.240005</v>
      </c>
      <c r="E2712" s="8">
        <v>214.13000500000001</v>
      </c>
      <c r="F2712" s="8">
        <v>213.63795500000001</v>
      </c>
      <c r="G2712" s="8">
        <v>27018100</v>
      </c>
    </row>
    <row r="2713" spans="1:7" ht="20" customHeight="1">
      <c r="A2713" s="6" t="s">
        <v>2718</v>
      </c>
      <c r="B2713" s="7">
        <v>214.75</v>
      </c>
      <c r="C2713" s="8">
        <v>220.11000100000001</v>
      </c>
      <c r="D2713" s="8">
        <v>214.720001</v>
      </c>
      <c r="E2713" s="8">
        <v>219.279999</v>
      </c>
      <c r="F2713" s="8">
        <v>218.77612300000001</v>
      </c>
      <c r="G2713" s="8">
        <v>35023300</v>
      </c>
    </row>
    <row r="2714" spans="1:7" ht="20" customHeight="1">
      <c r="A2714" s="6" t="s">
        <v>2719</v>
      </c>
      <c r="B2714" s="7">
        <v>219.86999499999999</v>
      </c>
      <c r="C2714" s="8">
        <v>220.88999899999999</v>
      </c>
      <c r="D2714" s="8">
        <v>217.91999799999999</v>
      </c>
      <c r="E2714" s="8">
        <v>219.41999799999999</v>
      </c>
      <c r="F2714" s="8">
        <v>218.91580200000001</v>
      </c>
      <c r="G2714" s="8">
        <v>32515800</v>
      </c>
    </row>
    <row r="2715" spans="1:7" ht="20" customHeight="1">
      <c r="A2715" s="6" t="s">
        <v>2720</v>
      </c>
      <c r="B2715" s="7">
        <v>218.58999600000001</v>
      </c>
      <c r="C2715" s="8">
        <v>219.69000199999999</v>
      </c>
      <c r="D2715" s="8">
        <v>216.020004</v>
      </c>
      <c r="E2715" s="8">
        <v>218.58999600000001</v>
      </c>
      <c r="F2715" s="8">
        <v>218.08770799999999</v>
      </c>
      <c r="G2715" s="8">
        <v>63354900</v>
      </c>
    </row>
    <row r="2716" spans="1:7" ht="20" customHeight="1">
      <c r="A2716" s="6" t="s">
        <v>2721</v>
      </c>
      <c r="B2716" s="7">
        <v>217.550003</v>
      </c>
      <c r="C2716" s="8">
        <v>224</v>
      </c>
      <c r="D2716" s="8">
        <v>217.279999</v>
      </c>
      <c r="E2716" s="8">
        <v>222.58999600000001</v>
      </c>
      <c r="F2716" s="8">
        <v>222.078506</v>
      </c>
      <c r="G2716" s="8">
        <v>37181900</v>
      </c>
    </row>
    <row r="2717" spans="1:7" ht="20" customHeight="1">
      <c r="A2717" s="6" t="s">
        <v>2722</v>
      </c>
      <c r="B2717" s="7">
        <v>222.69000199999999</v>
      </c>
      <c r="C2717" s="8">
        <v>225.63000500000001</v>
      </c>
      <c r="D2717" s="8">
        <v>221.85000600000001</v>
      </c>
      <c r="E2717" s="8">
        <v>223.94000199999999</v>
      </c>
      <c r="F2717" s="8">
        <v>223.42541499999999</v>
      </c>
      <c r="G2717" s="8">
        <v>22612200</v>
      </c>
    </row>
    <row r="2718" spans="1:7" ht="20" customHeight="1">
      <c r="A2718" s="6" t="s">
        <v>2723</v>
      </c>
      <c r="B2718" s="7">
        <v>223.11000100000001</v>
      </c>
      <c r="C2718" s="8">
        <v>223.55999800000001</v>
      </c>
      <c r="D2718" s="8">
        <v>220.800003</v>
      </c>
      <c r="E2718" s="8">
        <v>221.020004</v>
      </c>
      <c r="F2718" s="8">
        <v>220.51213100000001</v>
      </c>
      <c r="G2718" s="8">
        <v>18699600</v>
      </c>
    </row>
    <row r="2719" spans="1:7" ht="20" customHeight="1">
      <c r="A2719" s="6" t="s">
        <v>2724</v>
      </c>
      <c r="B2719" s="7">
        <v>221.41999799999999</v>
      </c>
      <c r="C2719" s="8">
        <v>223.61000100000001</v>
      </c>
      <c r="D2719" s="8">
        <v>221.199997</v>
      </c>
      <c r="E2719" s="8">
        <v>222.75</v>
      </c>
      <c r="F2719" s="8">
        <v>222.23814400000001</v>
      </c>
      <c r="G2719" s="8">
        <v>10550600</v>
      </c>
    </row>
    <row r="2720" spans="1:7" ht="20" customHeight="1">
      <c r="A2720" s="6" t="s">
        <v>2725</v>
      </c>
      <c r="B2720" s="7">
        <v>224.449997</v>
      </c>
      <c r="C2720" s="8">
        <v>226.029999</v>
      </c>
      <c r="D2720" s="8">
        <v>223.020004</v>
      </c>
      <c r="E2720" s="8">
        <v>224.96000699999999</v>
      </c>
      <c r="F2720" s="8">
        <v>224.44306900000001</v>
      </c>
      <c r="G2720" s="8">
        <v>17933500</v>
      </c>
    </row>
    <row r="2721" spans="1:7" ht="20" customHeight="1">
      <c r="A2721" s="6" t="s">
        <v>2726</v>
      </c>
      <c r="B2721" s="7">
        <v>226.30999800000001</v>
      </c>
      <c r="C2721" s="8">
        <v>227.179993</v>
      </c>
      <c r="D2721" s="8">
        <v>223.58000200000001</v>
      </c>
      <c r="E2721" s="8">
        <v>224.14999399999999</v>
      </c>
      <c r="F2721" s="8">
        <v>223.634918</v>
      </c>
      <c r="G2721" s="8">
        <v>17403200</v>
      </c>
    </row>
    <row r="2722" spans="1:7" ht="20" customHeight="1">
      <c r="A2722" s="6" t="s">
        <v>2727</v>
      </c>
      <c r="B2722" s="7">
        <v>225.229996</v>
      </c>
      <c r="C2722" s="8">
        <v>225.63000500000001</v>
      </c>
      <c r="D2722" s="8">
        <v>221.470001</v>
      </c>
      <c r="E2722" s="8">
        <v>221.679993</v>
      </c>
      <c r="F2722" s="8">
        <v>221.170593</v>
      </c>
      <c r="G2722" s="8">
        <v>20272300</v>
      </c>
    </row>
    <row r="2723" spans="1:7" ht="20" customHeight="1">
      <c r="A2723" s="6" t="s">
        <v>2728</v>
      </c>
      <c r="B2723" s="7">
        <v>221.699997</v>
      </c>
      <c r="C2723" s="8">
        <v>223</v>
      </c>
      <c r="D2723" s="8">
        <v>219.679993</v>
      </c>
      <c r="E2723" s="8">
        <v>222.41999799999999</v>
      </c>
      <c r="F2723" s="8">
        <v>221.908905</v>
      </c>
      <c r="G2723" s="8">
        <v>20942100</v>
      </c>
    </row>
    <row r="2724" spans="1:7" ht="20" customHeight="1">
      <c r="A2724" s="6" t="s">
        <v>2729</v>
      </c>
      <c r="B2724" s="7">
        <v>222.529999</v>
      </c>
      <c r="C2724" s="8">
        <v>223</v>
      </c>
      <c r="D2724" s="8">
        <v>214.80999800000001</v>
      </c>
      <c r="E2724" s="8">
        <v>217.69000199999999</v>
      </c>
      <c r="F2724" s="8">
        <v>217.189774</v>
      </c>
      <c r="G2724" s="8">
        <v>37130100</v>
      </c>
    </row>
    <row r="2725" spans="1:7" ht="20" customHeight="1">
      <c r="A2725" s="6" t="s">
        <v>2730</v>
      </c>
      <c r="B2725" s="7">
        <v>217.259995</v>
      </c>
      <c r="C2725" s="8">
        <v>218.520004</v>
      </c>
      <c r="D2725" s="8">
        <v>215.699997</v>
      </c>
      <c r="E2725" s="8">
        <v>217.89999399999999</v>
      </c>
      <c r="F2725" s="8">
        <v>217.399292</v>
      </c>
      <c r="G2725" s="8">
        <v>23823000</v>
      </c>
    </row>
    <row r="2726" spans="1:7" ht="20" customHeight="1">
      <c r="A2726" s="6" t="s">
        <v>2731</v>
      </c>
      <c r="B2726" s="7">
        <v>212.16999799999999</v>
      </c>
      <c r="C2726" s="8">
        <v>216.490005</v>
      </c>
      <c r="D2726" s="8">
        <v>211.94000199999999</v>
      </c>
      <c r="E2726" s="8">
        <v>212.25</v>
      </c>
      <c r="F2726" s="8">
        <v>211.76226800000001</v>
      </c>
      <c r="G2726" s="8">
        <v>35930700</v>
      </c>
    </row>
    <row r="2727" spans="1:7" ht="20" customHeight="1">
      <c r="A2727" s="6" t="s">
        <v>2732</v>
      </c>
      <c r="B2727" s="7">
        <v>214.03999300000001</v>
      </c>
      <c r="C2727" s="8">
        <v>219.33999600000001</v>
      </c>
      <c r="D2727" s="8">
        <v>213.71000699999999</v>
      </c>
      <c r="E2727" s="8">
        <v>218.28999300000001</v>
      </c>
      <c r="F2727" s="8">
        <v>217.78839099999999</v>
      </c>
      <c r="G2727" s="8">
        <v>27694500</v>
      </c>
    </row>
    <row r="2728" spans="1:7" ht="20" customHeight="1">
      <c r="A2728" s="6" t="s">
        <v>2733</v>
      </c>
      <c r="B2728" s="7">
        <v>218.679993</v>
      </c>
      <c r="C2728" s="8">
        <v>220.58000200000001</v>
      </c>
      <c r="D2728" s="8">
        <v>217.029999</v>
      </c>
      <c r="E2728" s="8">
        <v>219.61999499999999</v>
      </c>
      <c r="F2728" s="8">
        <v>219.115341</v>
      </c>
      <c r="G2728" s="8">
        <v>22956200</v>
      </c>
    </row>
    <row r="2729" spans="1:7" ht="20" customHeight="1">
      <c r="A2729" s="6" t="s">
        <v>2734</v>
      </c>
      <c r="B2729" s="7">
        <v>218.470001</v>
      </c>
      <c r="C2729" s="8">
        <v>218.91000399999999</v>
      </c>
      <c r="D2729" s="8">
        <v>216.729996</v>
      </c>
      <c r="E2729" s="8">
        <v>217.490005</v>
      </c>
      <c r="F2729" s="8">
        <v>216.99023399999999</v>
      </c>
      <c r="G2729" s="8">
        <v>23047000</v>
      </c>
    </row>
    <row r="2730" spans="1:7" ht="20" customHeight="1">
      <c r="A2730" s="6" t="s">
        <v>2735</v>
      </c>
      <c r="B2730" s="7">
        <v>216.5</v>
      </c>
      <c r="C2730" s="8">
        <v>217.10000600000001</v>
      </c>
      <c r="D2730" s="8">
        <v>213.320007</v>
      </c>
      <c r="E2730" s="8">
        <v>214.929993</v>
      </c>
      <c r="F2730" s="8">
        <v>214.43611100000001</v>
      </c>
      <c r="G2730" s="8">
        <v>23249300</v>
      </c>
    </row>
    <row r="2731" spans="1:7" ht="20" customHeight="1">
      <c r="A2731" s="6" t="s">
        <v>2736</v>
      </c>
      <c r="B2731" s="7">
        <v>214.020004</v>
      </c>
      <c r="C2731" s="8">
        <v>216.759995</v>
      </c>
      <c r="D2731" s="8">
        <v>213.929993</v>
      </c>
      <c r="E2731" s="8">
        <v>216.33999600000001</v>
      </c>
      <c r="F2731" s="8">
        <v>215.84288000000001</v>
      </c>
      <c r="G2731" s="8">
        <v>20087100</v>
      </c>
    </row>
    <row r="2732" spans="1:7" ht="20" customHeight="1">
      <c r="A2732" s="6" t="s">
        <v>2737</v>
      </c>
      <c r="B2732" s="7">
        <v>215.91000399999999</v>
      </c>
      <c r="C2732" s="8">
        <v>217.46000699999999</v>
      </c>
      <c r="D2732" s="8">
        <v>212.740005</v>
      </c>
      <c r="E2732" s="8">
        <v>213.020004</v>
      </c>
      <c r="F2732" s="8">
        <v>212.530518</v>
      </c>
      <c r="G2732" s="8">
        <v>29480800</v>
      </c>
    </row>
    <row r="2733" spans="1:7" ht="20" customHeight="1">
      <c r="A2733" s="6" t="s">
        <v>2738</v>
      </c>
      <c r="B2733" s="7">
        <v>213.520004</v>
      </c>
      <c r="C2733" s="8">
        <v>214.509995</v>
      </c>
      <c r="D2733" s="8">
        <v>212.029999</v>
      </c>
      <c r="E2733" s="8">
        <v>212.64999399999999</v>
      </c>
      <c r="F2733" s="8">
        <v>212.16134600000001</v>
      </c>
      <c r="G2733" s="8">
        <v>31746500</v>
      </c>
    </row>
    <row r="2734" spans="1:7" ht="20" customHeight="1">
      <c r="A2734" s="6" t="s">
        <v>2739</v>
      </c>
      <c r="B2734" s="7">
        <v>213.75</v>
      </c>
      <c r="C2734" s="8">
        <v>216.979996</v>
      </c>
      <c r="D2734" s="8">
        <v>212.63000500000001</v>
      </c>
      <c r="E2734" s="8">
        <v>216.44000199999999</v>
      </c>
      <c r="F2734" s="8">
        <v>215.94264200000001</v>
      </c>
      <c r="G2734" s="8">
        <v>30480900</v>
      </c>
    </row>
    <row r="2735" spans="1:7" ht="20" customHeight="1">
      <c r="A2735" s="6" t="s">
        <v>2740</v>
      </c>
      <c r="B2735" s="7">
        <v>217.699997</v>
      </c>
      <c r="C2735" s="8">
        <v>225.78999300000001</v>
      </c>
      <c r="D2735" s="8">
        <v>217.28999300000001</v>
      </c>
      <c r="E2735" s="8">
        <v>224.33999600000001</v>
      </c>
      <c r="F2735" s="8">
        <v>223.82449299999999</v>
      </c>
      <c r="G2735" s="8">
        <v>37777300</v>
      </c>
    </row>
    <row r="2736" spans="1:7" ht="20" customHeight="1">
      <c r="A2736" s="6" t="s">
        <v>2741</v>
      </c>
      <c r="B2736" s="7">
        <v>224.699997</v>
      </c>
      <c r="C2736" s="8">
        <v>226.300003</v>
      </c>
      <c r="D2736" s="8">
        <v>222.41999799999999</v>
      </c>
      <c r="E2736" s="8">
        <v>224.970001</v>
      </c>
      <c r="F2736" s="8">
        <v>224.45304899999999</v>
      </c>
      <c r="G2736" s="8">
        <v>30749600</v>
      </c>
    </row>
    <row r="2737" spans="1:7" ht="20" customHeight="1">
      <c r="A2737" s="6" t="s">
        <v>2742</v>
      </c>
      <c r="B2737" s="7">
        <v>227.08000200000001</v>
      </c>
      <c r="C2737" s="8">
        <v>230.070007</v>
      </c>
      <c r="D2737" s="8">
        <v>225.800003</v>
      </c>
      <c r="E2737" s="8">
        <v>225.949997</v>
      </c>
      <c r="F2737" s="8">
        <v>225.43078600000001</v>
      </c>
      <c r="G2737" s="8">
        <v>30172700</v>
      </c>
    </row>
    <row r="2738" spans="1:7" ht="20" customHeight="1">
      <c r="A2738" s="6" t="s">
        <v>2743</v>
      </c>
      <c r="B2738" s="7">
        <v>229.11999499999999</v>
      </c>
      <c r="C2738" s="8">
        <v>229.779999</v>
      </c>
      <c r="D2738" s="8">
        <v>224.220001</v>
      </c>
      <c r="E2738" s="8">
        <v>229.529999</v>
      </c>
      <c r="F2738" s="8">
        <v>229.00256300000001</v>
      </c>
      <c r="G2738" s="8">
        <v>33152100</v>
      </c>
    </row>
    <row r="2739" spans="1:7" ht="20" customHeight="1">
      <c r="A2739" s="6" t="s">
        <v>2744</v>
      </c>
      <c r="B2739" s="7">
        <v>231.86000100000001</v>
      </c>
      <c r="C2739" s="8">
        <v>234.179993</v>
      </c>
      <c r="D2739" s="8">
        <v>230.08000200000001</v>
      </c>
      <c r="E2739" s="8">
        <v>232.33000200000001</v>
      </c>
      <c r="F2739" s="8">
        <v>231.796143</v>
      </c>
      <c r="G2739" s="8">
        <v>49169600</v>
      </c>
    </row>
    <row r="2740" spans="1:7" ht="20" customHeight="1">
      <c r="A2740" s="6" t="s">
        <v>2745</v>
      </c>
      <c r="B2740" s="7">
        <v>238</v>
      </c>
      <c r="C2740" s="8">
        <v>240.44000199999999</v>
      </c>
      <c r="D2740" s="8">
        <v>230.13999899999999</v>
      </c>
      <c r="E2740" s="8">
        <v>232.89999399999999</v>
      </c>
      <c r="F2740" s="8">
        <v>232.364822</v>
      </c>
      <c r="G2740" s="8">
        <v>69870600</v>
      </c>
    </row>
    <row r="2741" spans="1:7" ht="20" customHeight="1">
      <c r="A2741" s="6" t="s">
        <v>2746</v>
      </c>
      <c r="B2741" s="7">
        <v>235.61000100000001</v>
      </c>
      <c r="C2741" s="8">
        <v>242.63999899999999</v>
      </c>
      <c r="D2741" s="8">
        <v>235.08999600000001</v>
      </c>
      <c r="E2741" s="8">
        <v>238.929993</v>
      </c>
      <c r="F2741" s="8">
        <v>238.380966</v>
      </c>
      <c r="G2741" s="8">
        <v>49111200</v>
      </c>
    </row>
    <row r="2742" spans="1:7" ht="20" customHeight="1">
      <c r="A2742" s="6" t="s">
        <v>2747</v>
      </c>
      <c r="B2742" s="7">
        <v>235.990005</v>
      </c>
      <c r="C2742" s="8">
        <v>238.020004</v>
      </c>
      <c r="D2742" s="8">
        <v>231.35000600000001</v>
      </c>
      <c r="E2742" s="8">
        <v>231.96000699999999</v>
      </c>
      <c r="F2742" s="8">
        <v>231.426987</v>
      </c>
      <c r="G2742" s="8">
        <v>42468900</v>
      </c>
    </row>
    <row r="2743" spans="1:7" ht="20" customHeight="1">
      <c r="A2743" s="6" t="s">
        <v>2748</v>
      </c>
      <c r="B2743" s="7">
        <v>235.05999800000001</v>
      </c>
      <c r="C2743" s="8">
        <v>242.5</v>
      </c>
      <c r="D2743" s="8">
        <v>232.429993</v>
      </c>
      <c r="E2743" s="8">
        <v>239.64999399999999</v>
      </c>
      <c r="F2743" s="8">
        <v>239.09930399999999</v>
      </c>
      <c r="G2743" s="8">
        <v>33314200</v>
      </c>
    </row>
    <row r="2744" spans="1:7" ht="20" customHeight="1">
      <c r="A2744" s="6" t="s">
        <v>2749</v>
      </c>
      <c r="B2744" s="7">
        <v>241.300003</v>
      </c>
      <c r="C2744" s="8">
        <v>242.30999800000001</v>
      </c>
      <c r="D2744" s="8">
        <v>238.69000199999999</v>
      </c>
      <c r="E2744" s="8">
        <v>239.509995</v>
      </c>
      <c r="F2744" s="8">
        <v>238.95962499999999</v>
      </c>
      <c r="G2744" s="8">
        <v>25916300</v>
      </c>
    </row>
    <row r="2745" spans="1:7" ht="20" customHeight="1">
      <c r="A2745" s="6" t="s">
        <v>2750</v>
      </c>
      <c r="B2745" s="7">
        <v>239.570007</v>
      </c>
      <c r="C2745" s="8">
        <v>245.08999600000001</v>
      </c>
      <c r="D2745" s="8">
        <v>239.259995</v>
      </c>
      <c r="E2745" s="8">
        <v>243</v>
      </c>
      <c r="F2745" s="8">
        <v>242.44162</v>
      </c>
      <c r="G2745" s="8">
        <v>27158100</v>
      </c>
    </row>
    <row r="2746" spans="1:7" ht="20" customHeight="1">
      <c r="A2746" s="6" t="s">
        <v>2751</v>
      </c>
      <c r="B2746" s="7">
        <v>242.66000399999999</v>
      </c>
      <c r="C2746" s="8">
        <v>243.240005</v>
      </c>
      <c r="D2746" s="8">
        <v>240.36999499999999</v>
      </c>
      <c r="E2746" s="8">
        <v>242.009995</v>
      </c>
      <c r="F2746" s="8">
        <v>241.45388800000001</v>
      </c>
      <c r="G2746" s="8">
        <v>25296100</v>
      </c>
    </row>
    <row r="2747" spans="1:7" ht="20" customHeight="1">
      <c r="A2747" s="6" t="s">
        <v>2752</v>
      </c>
      <c r="B2747" s="7">
        <v>242.229996</v>
      </c>
      <c r="C2747" s="8">
        <v>243.279999</v>
      </c>
      <c r="D2747" s="8">
        <v>240.41999799999999</v>
      </c>
      <c r="E2747" s="8">
        <v>242.199997</v>
      </c>
      <c r="F2747" s="8">
        <v>241.64344800000001</v>
      </c>
      <c r="G2747" s="8">
        <v>18043900</v>
      </c>
    </row>
    <row r="2748" spans="1:7" ht="20" customHeight="1">
      <c r="A2748" s="6" t="s">
        <v>2753</v>
      </c>
      <c r="B2748" s="7">
        <v>243.14999399999999</v>
      </c>
      <c r="C2748" s="8">
        <v>243.679993</v>
      </c>
      <c r="D2748" s="8">
        <v>240.80999800000001</v>
      </c>
      <c r="E2748" s="8">
        <v>242.470001</v>
      </c>
      <c r="F2748" s="8">
        <v>241.91284200000001</v>
      </c>
      <c r="G2748" s="8">
        <v>22211900</v>
      </c>
    </row>
    <row r="2749" spans="1:7" ht="20" customHeight="1">
      <c r="A2749" s="6" t="s">
        <v>2754</v>
      </c>
      <c r="B2749" s="7">
        <v>241.86999499999999</v>
      </c>
      <c r="C2749" s="8">
        <v>244.759995</v>
      </c>
      <c r="D2749" s="8">
        <v>241.38000500000001</v>
      </c>
      <c r="E2749" s="8">
        <v>243.770004</v>
      </c>
      <c r="F2749" s="8">
        <v>243.20985400000001</v>
      </c>
      <c r="G2749" s="8">
        <v>23565000</v>
      </c>
    </row>
    <row r="2750" spans="1:7" ht="20" customHeight="1">
      <c r="A2750" s="6" t="s">
        <v>2755</v>
      </c>
      <c r="B2750" s="7">
        <v>245</v>
      </c>
      <c r="C2750" s="8">
        <v>245.91999799999999</v>
      </c>
      <c r="D2750" s="8">
        <v>240.88999899999999</v>
      </c>
      <c r="E2750" s="8">
        <v>242.820007</v>
      </c>
      <c r="F2750" s="8">
        <v>242.26203899999999</v>
      </c>
      <c r="G2750" s="8">
        <v>22186700</v>
      </c>
    </row>
    <row r="2751" spans="1:7" ht="20" customHeight="1">
      <c r="A2751" s="6" t="s">
        <v>2756</v>
      </c>
      <c r="B2751" s="7">
        <v>244.779999</v>
      </c>
      <c r="C2751" s="8">
        <v>245.14999399999999</v>
      </c>
      <c r="D2751" s="8">
        <v>242.14999399999999</v>
      </c>
      <c r="E2751" s="8">
        <v>244.490005</v>
      </c>
      <c r="F2751" s="8">
        <v>243.928192</v>
      </c>
      <c r="G2751" s="8">
        <v>15742200</v>
      </c>
    </row>
    <row r="2752" spans="1:7" ht="20" customHeight="1">
      <c r="A2752" s="6" t="s">
        <v>2757</v>
      </c>
      <c r="B2752" s="7">
        <v>243.929993</v>
      </c>
      <c r="C2752" s="8">
        <v>245.300003</v>
      </c>
      <c r="D2752" s="8">
        <v>242.729996</v>
      </c>
      <c r="E2752" s="8">
        <v>244.990005</v>
      </c>
      <c r="F2752" s="8">
        <v>244.42704800000001</v>
      </c>
      <c r="G2752" s="8">
        <v>16552000</v>
      </c>
    </row>
    <row r="2753" spans="1:7" ht="20" customHeight="1">
      <c r="A2753" s="6" t="s">
        <v>2758</v>
      </c>
      <c r="B2753" s="7">
        <v>245.029999</v>
      </c>
      <c r="C2753" s="8">
        <v>246.13000500000001</v>
      </c>
      <c r="D2753" s="8">
        <v>242.91999799999999</v>
      </c>
      <c r="E2753" s="8">
        <v>243.699997</v>
      </c>
      <c r="F2753" s="8">
        <v>243.13999899999999</v>
      </c>
      <c r="G2753" s="8">
        <v>26728500</v>
      </c>
    </row>
    <row r="2754" spans="1:7" ht="20" customHeight="1">
      <c r="A2754" s="6" t="s">
        <v>2759</v>
      </c>
      <c r="B2754" s="7">
        <v>241.320007</v>
      </c>
      <c r="C2754" s="8">
        <v>244.30999800000001</v>
      </c>
      <c r="D2754" s="8">
        <v>240.94000199999999</v>
      </c>
      <c r="E2754" s="8">
        <v>244.199997</v>
      </c>
      <c r="F2754" s="8">
        <v>244.199997</v>
      </c>
      <c r="G2754" s="8">
        <v>21653500</v>
      </c>
    </row>
    <row r="2755" spans="1:7" ht="20" customHeight="1">
      <c r="A2755" s="6" t="s">
        <v>2760</v>
      </c>
      <c r="B2755" s="7">
        <v>241.800003</v>
      </c>
      <c r="C2755" s="8">
        <v>243.929993</v>
      </c>
      <c r="D2755" s="8">
        <v>240.86000100000001</v>
      </c>
      <c r="E2755" s="8">
        <v>243.78999300000001</v>
      </c>
      <c r="F2755" s="8">
        <v>243.78999300000001</v>
      </c>
      <c r="G2755" s="8">
        <v>16925600</v>
      </c>
    </row>
    <row r="2756" spans="1:7" ht="20" customHeight="1">
      <c r="A2756" s="6" t="s">
        <v>2761</v>
      </c>
      <c r="B2756" s="7">
        <v>243.75</v>
      </c>
      <c r="C2756" s="8">
        <v>243.86000100000001</v>
      </c>
      <c r="D2756" s="8">
        <v>240.179993</v>
      </c>
      <c r="E2756" s="8">
        <v>240.970001</v>
      </c>
      <c r="F2756" s="8">
        <v>240.970001</v>
      </c>
      <c r="G2756" s="8">
        <v>25262600</v>
      </c>
    </row>
    <row r="2757" spans="1:7" ht="20" customHeight="1">
      <c r="A2757" s="6" t="s">
        <v>2762</v>
      </c>
      <c r="B2757" s="7">
        <v>237.41999799999999</v>
      </c>
      <c r="C2757" s="8">
        <v>237.929993</v>
      </c>
      <c r="D2757" s="8">
        <v>232.39999399999999</v>
      </c>
      <c r="E2757" s="8">
        <v>234.509995</v>
      </c>
      <c r="F2757" s="8">
        <v>234.509995</v>
      </c>
      <c r="G2757" s="8">
        <v>36446900</v>
      </c>
    </row>
    <row r="2758" spans="1:7" ht="20" customHeight="1">
      <c r="A2758" s="6" t="s">
        <v>2763</v>
      </c>
      <c r="B2758" s="7">
        <v>230.33000200000001</v>
      </c>
      <c r="C2758" s="8">
        <v>234.83000200000001</v>
      </c>
      <c r="D2758" s="8">
        <v>228.729996</v>
      </c>
      <c r="E2758" s="8">
        <v>233.270004</v>
      </c>
      <c r="F2758" s="8">
        <v>233.270004</v>
      </c>
      <c r="G2758" s="8">
        <v>30228700</v>
      </c>
    </row>
    <row r="2759" spans="1:7" ht="20" customHeight="1">
      <c r="A2759" s="6" t="s">
        <v>2764</v>
      </c>
      <c r="B2759" s="7">
        <v>230.009995</v>
      </c>
      <c r="C2759" s="8">
        <v>235.199997</v>
      </c>
      <c r="D2759" s="8">
        <v>229</v>
      </c>
      <c r="E2759" s="8">
        <v>234.550003</v>
      </c>
      <c r="F2759" s="8">
        <v>234.550003</v>
      </c>
      <c r="G2759" s="8">
        <v>26339700</v>
      </c>
    </row>
    <row r="2760" spans="1:7" ht="20" customHeight="1">
      <c r="A2760" s="6" t="s">
        <v>2765</v>
      </c>
      <c r="B2760" s="7">
        <v>232.08000200000001</v>
      </c>
      <c r="C2760" s="8">
        <v>234.58999600000001</v>
      </c>
      <c r="D2760" s="8">
        <v>227.88000500000001</v>
      </c>
      <c r="E2760" s="8">
        <v>228.990005</v>
      </c>
      <c r="F2760" s="8">
        <v>228.990005</v>
      </c>
      <c r="G2760" s="8">
        <v>39542200</v>
      </c>
    </row>
    <row r="2761" spans="1:7" ht="20" customHeight="1">
      <c r="A2761" s="6" t="s">
        <v>2766</v>
      </c>
      <c r="B2761" s="7">
        <v>231.529999</v>
      </c>
      <c r="C2761" s="8">
        <v>235.36999499999999</v>
      </c>
      <c r="D2761" s="8">
        <v>229.53999300000001</v>
      </c>
      <c r="E2761" s="8">
        <v>232.38000500000001</v>
      </c>
      <c r="F2761" s="8">
        <v>232.38000500000001</v>
      </c>
      <c r="G2761" s="8">
        <v>37811200</v>
      </c>
    </row>
    <row r="2762" spans="1:7" ht="20" customHeight="1">
      <c r="A2762" s="6" t="s">
        <v>2767</v>
      </c>
      <c r="B2762" s="7">
        <v>235.89999399999999</v>
      </c>
      <c r="C2762" s="8">
        <v>237.470001</v>
      </c>
      <c r="D2762" s="8">
        <v>233.14999399999999</v>
      </c>
      <c r="E2762" s="8">
        <v>236.94000199999999</v>
      </c>
      <c r="F2762" s="8">
        <v>236.94000199999999</v>
      </c>
      <c r="G2762" s="8">
        <v>25324000</v>
      </c>
    </row>
    <row r="2763" spans="1:7" ht="20" customHeight="1">
      <c r="A2763" s="6" t="s">
        <v>2768</v>
      </c>
      <c r="B2763" s="7">
        <v>237.009995</v>
      </c>
      <c r="C2763" s="8">
        <v>237.300003</v>
      </c>
      <c r="D2763" s="8">
        <v>233.449997</v>
      </c>
      <c r="E2763" s="8">
        <v>233.86999499999999</v>
      </c>
      <c r="F2763" s="8">
        <v>233.86999499999999</v>
      </c>
      <c r="G2763" s="8">
        <v>22785500</v>
      </c>
    </row>
    <row r="2764" spans="1:7" ht="20" customHeight="1">
      <c r="A2764" s="6" t="s">
        <v>2769</v>
      </c>
      <c r="B2764" s="7">
        <v>232.16000399999999</v>
      </c>
      <c r="C2764" s="8">
        <v>233.58000200000001</v>
      </c>
      <c r="D2764" s="8">
        <v>227.259995</v>
      </c>
      <c r="E2764" s="8">
        <v>227.55999800000001</v>
      </c>
      <c r="F2764" s="8">
        <v>227.55999800000001</v>
      </c>
      <c r="G2764" s="8">
        <v>33950400</v>
      </c>
    </row>
    <row r="2765" spans="1:7" ht="20" customHeight="1">
      <c r="A2765" s="6" t="s">
        <v>2770</v>
      </c>
      <c r="B2765" s="7">
        <v>226.740005</v>
      </c>
      <c r="C2765" s="8">
        <v>232.490005</v>
      </c>
      <c r="D2765" s="8">
        <v>224.259995</v>
      </c>
      <c r="E2765" s="8">
        <v>226.729996</v>
      </c>
      <c r="F2765" s="8">
        <v>226.729996</v>
      </c>
      <c r="G2765" s="8">
        <v>44584200</v>
      </c>
    </row>
    <row r="2766" spans="1:7" ht="20" customHeight="1">
      <c r="A2766" s="6" t="s">
        <v>2771</v>
      </c>
      <c r="B2766" s="7">
        <v>229.520004</v>
      </c>
      <c r="C2766" s="8">
        <v>233.270004</v>
      </c>
      <c r="D2766" s="8">
        <v>226.46000699999999</v>
      </c>
      <c r="E2766" s="8">
        <v>231.60000600000001</v>
      </c>
      <c r="F2766" s="8">
        <v>231.60000600000001</v>
      </c>
      <c r="G2766" s="8">
        <v>41842100</v>
      </c>
    </row>
    <row r="2767" spans="1:7" ht="20" customHeight="1">
      <c r="A2767" s="6" t="s">
        <v>2772</v>
      </c>
      <c r="B2767" s="7">
        <v>231.36999499999999</v>
      </c>
      <c r="C2767" s="8">
        <v>233.36999499999999</v>
      </c>
      <c r="D2767" s="8">
        <v>227.13000500000001</v>
      </c>
      <c r="E2767" s="8">
        <v>227.38999899999999</v>
      </c>
      <c r="F2767" s="8">
        <v>227.38999899999999</v>
      </c>
      <c r="G2767" s="8">
        <v>35245900</v>
      </c>
    </row>
    <row r="2768" spans="1:7" ht="20" customHeight="1">
      <c r="A2768" s="6" t="s">
        <v>2773</v>
      </c>
      <c r="B2768" s="7">
        <v>232.88000500000001</v>
      </c>
      <c r="C2768" s="8">
        <v>235.38000500000001</v>
      </c>
      <c r="D2768" s="8">
        <v>231.66999799999999</v>
      </c>
      <c r="E2768" s="8">
        <v>233.779999</v>
      </c>
      <c r="F2768" s="8">
        <v>233.779999</v>
      </c>
      <c r="G2768" s="8">
        <v>33034000</v>
      </c>
    </row>
    <row r="2769" spans="1:7" ht="20" customHeight="1">
      <c r="A2769" s="6" t="s">
        <v>2774</v>
      </c>
      <c r="B2769" s="7">
        <v>237</v>
      </c>
      <c r="C2769" s="8">
        <v>237</v>
      </c>
      <c r="D2769" s="8">
        <v>232.03999300000001</v>
      </c>
      <c r="E2769" s="8">
        <v>232.41999799999999</v>
      </c>
      <c r="F2769" s="8">
        <v>232.41999799999999</v>
      </c>
      <c r="G2769" s="8">
        <v>29733000</v>
      </c>
    </row>
    <row r="2770" spans="1:7" ht="20" customHeight="1">
      <c r="A2770" s="6" t="s">
        <v>2775</v>
      </c>
      <c r="B2770" s="7">
        <v>234.96000699999999</v>
      </c>
      <c r="C2770" s="8">
        <v>239.16999799999999</v>
      </c>
      <c r="D2770" s="8">
        <v>234.30999800000001</v>
      </c>
      <c r="E2770" s="8">
        <v>237.13000500000001</v>
      </c>
      <c r="F2770" s="8">
        <v>237.13000500000001</v>
      </c>
      <c r="G2770" s="8">
        <v>29896000</v>
      </c>
    </row>
    <row r="2771" spans="1:7" ht="20" customHeight="1">
      <c r="A2771" s="6" t="s">
        <v>2776</v>
      </c>
      <c r="B2771" s="7">
        <v>234.009995</v>
      </c>
      <c r="C2771" s="8">
        <v>235.820007</v>
      </c>
      <c r="D2771" s="8">
        <v>233.229996</v>
      </c>
      <c r="E2771" s="8">
        <v>235.75</v>
      </c>
      <c r="F2771" s="8">
        <v>235.75</v>
      </c>
      <c r="G2771" s="8">
        <v>22647900</v>
      </c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09EBB-3AC3-FA41-BA67-82D91EE3C94A}">
  <dimension ref="A1:Z63"/>
  <sheetViews>
    <sheetView tabSelected="1" zoomScale="86" workbookViewId="0">
      <selection activeCell="S5" sqref="S5"/>
    </sheetView>
  </sheetViews>
  <sheetFormatPr baseColWidth="10" defaultRowHeight="13"/>
  <cols>
    <col min="1" max="1" width="12.5" bestFit="1" customWidth="1"/>
    <col min="2" max="2" width="0" hidden="1" customWidth="1"/>
    <col min="3" max="3" width="10.83203125" hidden="1" customWidth="1"/>
    <col min="4" max="4" width="11.6640625" bestFit="1" customWidth="1"/>
    <col min="5" max="5" width="10.83203125" hidden="1" customWidth="1"/>
    <col min="6" max="6" width="12.33203125" bestFit="1" customWidth="1"/>
    <col min="7" max="7" width="11.5" customWidth="1"/>
    <col min="8" max="8" width="12.6640625" bestFit="1" customWidth="1"/>
    <col min="9" max="9" width="11.83203125" customWidth="1"/>
  </cols>
  <sheetData>
    <row r="1" spans="1:26" ht="42">
      <c r="A1" s="10" t="s">
        <v>2777</v>
      </c>
      <c r="B1" s="10" t="s">
        <v>2812</v>
      </c>
      <c r="C1" s="10" t="s">
        <v>2779</v>
      </c>
      <c r="D1" s="10" t="s">
        <v>2811</v>
      </c>
      <c r="E1" s="10" t="s">
        <v>2779</v>
      </c>
      <c r="F1" s="16" t="s">
        <v>2807</v>
      </c>
      <c r="G1" s="16" t="s">
        <v>2809</v>
      </c>
      <c r="H1" s="16" t="s">
        <v>2808</v>
      </c>
      <c r="I1" s="16" t="s">
        <v>2810</v>
      </c>
    </row>
    <row r="2" spans="1:26" ht="18">
      <c r="A2" s="11">
        <v>41791</v>
      </c>
      <c r="B2" s="14">
        <v>0.55000000000000004</v>
      </c>
      <c r="C2" s="12">
        <v>0.6</v>
      </c>
      <c r="D2" s="19">
        <f>23.38*1000</f>
        <v>23380</v>
      </c>
      <c r="E2" s="12" t="s">
        <v>2806</v>
      </c>
      <c r="F2" s="20">
        <f>AVERAGE('MSFT acciones'!F1010:F1073)</f>
        <v>34.94518571874999</v>
      </c>
      <c r="G2" s="15">
        <v>8399</v>
      </c>
      <c r="H2" s="17">
        <f>F2*G2</f>
        <v>293504.61485178117</v>
      </c>
      <c r="I2" s="18">
        <f>H2/D2</f>
        <v>12.553661884165148</v>
      </c>
    </row>
    <row r="3" spans="1:26" ht="18">
      <c r="A3" s="11">
        <v>41883</v>
      </c>
      <c r="B3" s="10">
        <v>0.54</v>
      </c>
      <c r="C3" s="12">
        <v>0.54</v>
      </c>
      <c r="D3" s="19">
        <f>23.2*1000</f>
        <v>23200</v>
      </c>
      <c r="E3" s="12" t="s">
        <v>2805</v>
      </c>
      <c r="F3" s="20">
        <f>AVERAGE('MSFT acciones'!F1074:F1136)</f>
        <v>38.342430619047612</v>
      </c>
      <c r="G3" s="15">
        <v>8351</v>
      </c>
      <c r="H3" s="17">
        <f t="shared" ref="H3:H29" si="0">F3*G3</f>
        <v>320197.63809966663</v>
      </c>
      <c r="I3" s="18">
        <f t="shared" ref="I3:I29" si="1">H3/D3</f>
        <v>13.801622331882182</v>
      </c>
    </row>
    <row r="4" spans="1:26" ht="18">
      <c r="A4" s="11">
        <v>41974</v>
      </c>
      <c r="B4" s="13">
        <v>0.75</v>
      </c>
      <c r="C4" s="12">
        <v>0.68</v>
      </c>
      <c r="D4" s="19">
        <f>26.47*1000</f>
        <v>26470</v>
      </c>
      <c r="E4" s="12" t="s">
        <v>2804</v>
      </c>
      <c r="F4" s="20">
        <f>AVERAGE('MSFT acciones'!F1137:F1200)</f>
        <v>41.327232500000001</v>
      </c>
      <c r="G4" s="15">
        <v>8297</v>
      </c>
      <c r="H4" s="17">
        <f t="shared" si="0"/>
        <v>342892.0480525</v>
      </c>
      <c r="I4" s="18">
        <f t="shared" si="1"/>
        <v>12.953987459482432</v>
      </c>
    </row>
    <row r="5" spans="1:26" ht="18">
      <c r="A5" s="11">
        <v>42064</v>
      </c>
      <c r="B5" s="13">
        <v>0.61</v>
      </c>
      <c r="C5" s="12">
        <v>0.51</v>
      </c>
      <c r="D5" s="19">
        <f>21.73*1000</f>
        <v>21730</v>
      </c>
      <c r="E5" s="12" t="s">
        <v>2803</v>
      </c>
      <c r="F5" s="20">
        <f>AVERAGE('MSFT acciones'!F1201:F1261)</f>
        <v>39.602966393442614</v>
      </c>
      <c r="G5" s="15">
        <v>8237</v>
      </c>
      <c r="H5" s="17">
        <f t="shared" si="0"/>
        <v>326209.6341827868</v>
      </c>
      <c r="I5" s="18">
        <f t="shared" si="1"/>
        <v>15.011948190648265</v>
      </c>
    </row>
    <row r="6" spans="1:26" ht="18">
      <c r="A6" s="11">
        <v>42156</v>
      </c>
      <c r="B6" s="13">
        <v>0.6</v>
      </c>
      <c r="C6" s="12">
        <v>0.56000000000000005</v>
      </c>
      <c r="D6" s="19">
        <f>22.18*1000</f>
        <v>22180</v>
      </c>
      <c r="E6" s="12" t="s">
        <v>2802</v>
      </c>
      <c r="F6" s="20">
        <f>AVERAGE('MSFT acciones'!F1262:F1325)</f>
        <v>40.17455565625</v>
      </c>
      <c r="G6" s="15">
        <v>8254</v>
      </c>
      <c r="H6" s="17">
        <f t="shared" si="0"/>
        <v>331600.78238668753</v>
      </c>
      <c r="I6" s="18">
        <f t="shared" si="1"/>
        <v>14.950441045387175</v>
      </c>
    </row>
    <row r="7" spans="1:26" ht="18">
      <c r="A7" s="11">
        <v>42248</v>
      </c>
      <c r="B7" s="13">
        <v>0.67</v>
      </c>
      <c r="C7" s="12">
        <v>0.49</v>
      </c>
      <c r="D7" s="19">
        <f>20.38*1000</f>
        <v>20380</v>
      </c>
      <c r="E7" s="12" t="s">
        <v>2801</v>
      </c>
      <c r="F7" s="20">
        <f>AVERAGE('MSFT acciones'!F1326:F1389)</f>
        <v>40.691357437499981</v>
      </c>
      <c r="G7" s="15">
        <v>8084</v>
      </c>
      <c r="H7" s="17">
        <f t="shared" si="0"/>
        <v>328948.93352474982</v>
      </c>
      <c r="I7" s="18">
        <f t="shared" si="1"/>
        <v>16.140772008083896</v>
      </c>
    </row>
    <row r="8" spans="1:26" ht="18">
      <c r="A8" s="11">
        <v>42339</v>
      </c>
      <c r="B8" s="13">
        <v>0.78</v>
      </c>
      <c r="C8" s="12">
        <v>0.71</v>
      </c>
      <c r="D8" s="19">
        <f>44.18*1000</f>
        <v>44180</v>
      </c>
      <c r="E8" s="12" t="s">
        <v>2800</v>
      </c>
      <c r="F8" s="20">
        <f>AVERAGE('MSFT acciones'!F1389:F1453)</f>
        <v>45.773506446153824</v>
      </c>
      <c r="G8" s="15">
        <v>8051</v>
      </c>
      <c r="H8" s="17">
        <f t="shared" si="0"/>
        <v>368522.50039798446</v>
      </c>
      <c r="I8" s="18">
        <f t="shared" si="1"/>
        <v>8.3413875146669181</v>
      </c>
    </row>
    <row r="9" spans="1:26" ht="18">
      <c r="A9" s="11">
        <v>42430</v>
      </c>
      <c r="B9" s="14">
        <v>0.62</v>
      </c>
      <c r="C9" s="12">
        <v>0.64</v>
      </c>
      <c r="D9" s="19">
        <f>20.53*1000</f>
        <v>20530</v>
      </c>
      <c r="E9" s="12" t="s">
        <v>2799</v>
      </c>
      <c r="F9" s="20">
        <f>AVERAGE('MSFT acciones'!F1454:F1515)</f>
        <v>48.093096887096763</v>
      </c>
      <c r="G9" s="15">
        <v>7985</v>
      </c>
      <c r="H9" s="17">
        <f t="shared" si="0"/>
        <v>384023.37864346767</v>
      </c>
      <c r="I9" s="18">
        <f t="shared" si="1"/>
        <v>18.705473874499155</v>
      </c>
    </row>
    <row r="10" spans="1:26" ht="18">
      <c r="A10" s="11">
        <v>42522</v>
      </c>
      <c r="B10" s="13">
        <v>0.69</v>
      </c>
      <c r="C10" s="12">
        <v>0.57999999999999996</v>
      </c>
      <c r="D10" s="19">
        <f>20.61*1000</f>
        <v>20610</v>
      </c>
      <c r="E10" s="12" t="s">
        <v>2798</v>
      </c>
      <c r="F10" s="20">
        <f>AVERAGE('MSFT acciones'!F1516:F1579)</f>
        <v>48.323435328125001</v>
      </c>
      <c r="G10" s="15">
        <v>8013</v>
      </c>
      <c r="H10" s="17">
        <f t="shared" si="0"/>
        <v>387215.68728426564</v>
      </c>
      <c r="I10" s="18">
        <f t="shared" si="1"/>
        <v>18.787757752754278</v>
      </c>
    </row>
    <row r="11" spans="1:26" ht="18">
      <c r="A11" s="11">
        <v>42614</v>
      </c>
      <c r="B11" s="13">
        <v>0.76</v>
      </c>
      <c r="C11" s="12">
        <v>0.59</v>
      </c>
      <c r="D11" s="19">
        <f>22.33*1000</f>
        <v>22330</v>
      </c>
      <c r="E11" s="12" t="s">
        <v>2797</v>
      </c>
      <c r="F11" s="20">
        <f>AVERAGE('MSFT acciones'!F1580:F1643)</f>
        <v>51.218002546874999</v>
      </c>
      <c r="G11" s="15">
        <v>7876</v>
      </c>
      <c r="H11" s="17">
        <f t="shared" si="0"/>
        <v>403392.98805918748</v>
      </c>
      <c r="I11" s="18">
        <f t="shared" si="1"/>
        <v>18.065068878602215</v>
      </c>
      <c r="R11" s="10"/>
      <c r="S11" s="10"/>
      <c r="T11" s="10"/>
      <c r="U11" s="10"/>
      <c r="V11" s="10"/>
      <c r="W11" s="16"/>
      <c r="X11" s="16"/>
      <c r="Y11" s="16"/>
      <c r="Z11" s="16"/>
    </row>
    <row r="12" spans="1:26" ht="18">
      <c r="A12" s="11">
        <v>42705</v>
      </c>
      <c r="B12" s="13">
        <v>0.83</v>
      </c>
      <c r="C12" s="12">
        <v>0.71</v>
      </c>
      <c r="D12" s="19">
        <f>26.07*1000</f>
        <v>26070</v>
      </c>
      <c r="E12" s="12" t="s">
        <v>2796</v>
      </c>
      <c r="F12" s="20">
        <f>AVERAGE('MSFT acciones'!F1643:F1707)</f>
        <v>55.202357984615382</v>
      </c>
      <c r="G12" s="15">
        <v>7830</v>
      </c>
      <c r="H12" s="17">
        <f t="shared" si="0"/>
        <v>432234.46301953844</v>
      </c>
      <c r="I12" s="18">
        <f t="shared" si="1"/>
        <v>16.579764596069751</v>
      </c>
      <c r="R12" s="11"/>
      <c r="S12" s="14"/>
      <c r="T12" s="12"/>
      <c r="U12" s="19"/>
      <c r="V12" s="12"/>
      <c r="W12" s="20"/>
      <c r="X12" s="15"/>
      <c r="Y12" s="17"/>
      <c r="Z12" s="18"/>
    </row>
    <row r="13" spans="1:26" ht="18">
      <c r="A13" s="11">
        <v>42795</v>
      </c>
      <c r="B13" s="13">
        <v>0.73</v>
      </c>
      <c r="C13" s="12">
        <v>0.7</v>
      </c>
      <c r="D13" s="19">
        <f>23.56*1000</f>
        <v>23560</v>
      </c>
      <c r="E13" s="12" t="s">
        <v>2795</v>
      </c>
      <c r="F13" s="20">
        <f>AVERAGE('MSFT acciones'!F1707:F1768)</f>
        <v>59.776181822580654</v>
      </c>
      <c r="G13" s="15">
        <v>7813</v>
      </c>
      <c r="H13" s="17">
        <f t="shared" si="0"/>
        <v>467031.30857982265</v>
      </c>
      <c r="I13" s="18">
        <f t="shared" si="1"/>
        <v>19.823060635815903</v>
      </c>
      <c r="R13" s="11"/>
      <c r="S13" s="10"/>
      <c r="T13" s="12"/>
      <c r="U13" s="19"/>
      <c r="V13" s="12"/>
      <c r="W13" s="20"/>
      <c r="X13" s="15"/>
      <c r="Y13" s="17"/>
      <c r="Z13" s="18"/>
    </row>
    <row r="14" spans="1:26" ht="18">
      <c r="A14" s="11">
        <v>42887</v>
      </c>
      <c r="B14" s="13">
        <v>0.98</v>
      </c>
      <c r="C14" s="12">
        <v>0.71</v>
      </c>
      <c r="D14" s="19">
        <f>24.7*1000</f>
        <v>24700</v>
      </c>
      <c r="E14" s="12" t="s">
        <v>2794</v>
      </c>
      <c r="F14" s="20">
        <f>AVERAGE('MSFT acciones'!F1768:F1831)</f>
        <v>63.977956171875007</v>
      </c>
      <c r="G14" s="15">
        <v>7832</v>
      </c>
      <c r="H14" s="17">
        <f t="shared" si="0"/>
        <v>501075.35273812508</v>
      </c>
      <c r="I14" s="18">
        <f t="shared" si="1"/>
        <v>20.286451527859313</v>
      </c>
      <c r="R14" s="11"/>
      <c r="S14" s="13"/>
      <c r="T14" s="12"/>
      <c r="U14" s="19"/>
      <c r="V14" s="12"/>
      <c r="W14" s="20"/>
      <c r="X14" s="15"/>
      <c r="Y14" s="17"/>
      <c r="Z14" s="18"/>
    </row>
    <row r="15" spans="1:26" ht="18">
      <c r="A15" s="11">
        <v>42979</v>
      </c>
      <c r="B15" s="13">
        <v>0.84</v>
      </c>
      <c r="C15" s="12">
        <v>0.68</v>
      </c>
      <c r="D15" s="19">
        <f>24.54*1000</f>
        <v>24540</v>
      </c>
      <c r="E15" s="12" t="s">
        <v>2793</v>
      </c>
      <c r="F15" s="20">
        <f>AVERAGE('MSFT acciones'!F1832:F1894)</f>
        <v>68.620073174603178</v>
      </c>
      <c r="G15" s="15">
        <v>7799</v>
      </c>
      <c r="H15" s="17">
        <f t="shared" si="0"/>
        <v>535167.95068873023</v>
      </c>
      <c r="I15" s="18">
        <f t="shared" si="1"/>
        <v>21.807984950641004</v>
      </c>
      <c r="R15" s="11"/>
      <c r="S15" s="13"/>
      <c r="T15" s="12"/>
      <c r="U15" s="19"/>
      <c r="V15" s="12"/>
      <c r="W15" s="20"/>
      <c r="X15" s="15"/>
      <c r="Y15" s="17"/>
      <c r="Z15" s="18"/>
    </row>
    <row r="16" spans="1:26" ht="18">
      <c r="A16" s="11">
        <v>43070</v>
      </c>
      <c r="B16" s="13">
        <v>0.96</v>
      </c>
      <c r="C16" s="12">
        <v>0.79</v>
      </c>
      <c r="D16" s="19">
        <f>28.92*1000</f>
        <v>28920</v>
      </c>
      <c r="E16" s="12" t="s">
        <v>2792</v>
      </c>
      <c r="F16" s="20">
        <f>AVERAGE('MSFT acciones'!F1895:F1958)</f>
        <v>76.552273125000013</v>
      </c>
      <c r="G16" s="15">
        <v>7710</v>
      </c>
      <c r="H16" s="17">
        <f t="shared" si="0"/>
        <v>590218.02579375007</v>
      </c>
      <c r="I16" s="18">
        <f t="shared" si="1"/>
        <v>20.408645428552909</v>
      </c>
      <c r="R16" s="11"/>
      <c r="S16" s="13"/>
      <c r="T16" s="12"/>
      <c r="U16" s="19"/>
      <c r="V16" s="12"/>
      <c r="W16" s="20"/>
      <c r="X16" s="15"/>
      <c r="Y16" s="17"/>
      <c r="Z16" s="18"/>
    </row>
    <row r="17" spans="1:26" ht="18">
      <c r="A17" s="11">
        <v>43160</v>
      </c>
      <c r="B17" s="13">
        <v>0.95</v>
      </c>
      <c r="C17" s="12">
        <v>0.85</v>
      </c>
      <c r="D17" s="19">
        <f>26.82*1000</f>
        <v>26820</v>
      </c>
      <c r="E17" s="12" t="s">
        <v>2791</v>
      </c>
      <c r="F17" s="20">
        <f>AVERAGE('MSFT acciones'!F1959:F2020)</f>
        <v>86.887703209677454</v>
      </c>
      <c r="G17" s="15">
        <v>7794</v>
      </c>
      <c r="H17" s="17">
        <f t="shared" si="0"/>
        <v>677202.75881622604</v>
      </c>
      <c r="I17" s="18">
        <f t="shared" si="1"/>
        <v>25.249916436100897</v>
      </c>
      <c r="R17" s="11"/>
      <c r="S17" s="13"/>
      <c r="T17" s="12"/>
      <c r="U17" s="19"/>
      <c r="V17" s="12"/>
      <c r="W17" s="20"/>
      <c r="X17" s="15"/>
      <c r="Y17" s="17"/>
      <c r="Z17" s="18"/>
    </row>
    <row r="18" spans="1:26" ht="18">
      <c r="A18" s="11">
        <v>43252</v>
      </c>
      <c r="B18" s="13">
        <v>1.1299999999999999</v>
      </c>
      <c r="C18" s="12">
        <v>1.08</v>
      </c>
      <c r="D18" s="19">
        <f>30.09*1000</f>
        <v>30090</v>
      </c>
      <c r="E18" s="12" t="s">
        <v>2790</v>
      </c>
      <c r="F18" s="20">
        <f>AVERAGE('MSFT acciones'!F2020:F2083)</f>
        <v>92.111548828125024</v>
      </c>
      <c r="G18" s="15">
        <v>7794</v>
      </c>
      <c r="H18" s="17">
        <f t="shared" si="0"/>
        <v>717917.41156640649</v>
      </c>
      <c r="I18" s="18">
        <f t="shared" si="1"/>
        <v>23.85900337542062</v>
      </c>
      <c r="R18" s="11"/>
      <c r="S18" s="13"/>
      <c r="T18" s="12"/>
      <c r="U18" s="19"/>
      <c r="V18" s="12"/>
      <c r="W18" s="20"/>
      <c r="X18" s="15"/>
      <c r="Y18" s="17"/>
      <c r="Z18" s="18"/>
    </row>
    <row r="19" spans="1:26" ht="18">
      <c r="A19" s="11">
        <v>43344</v>
      </c>
      <c r="B19" s="13">
        <v>1.1399999999999999</v>
      </c>
      <c r="C19" s="12">
        <v>0.96</v>
      </c>
      <c r="D19" s="19">
        <f>29.08*1000</f>
        <v>29080</v>
      </c>
      <c r="E19" s="12" t="s">
        <v>2789</v>
      </c>
      <c r="F19" s="20">
        <f>AVERAGE('MSFT acciones'!F2085:F2148)</f>
        <v>103.07294340624999</v>
      </c>
      <c r="G19" s="15">
        <v>7766</v>
      </c>
      <c r="H19" s="17">
        <f t="shared" si="0"/>
        <v>800464.4784929374</v>
      </c>
      <c r="I19" s="18">
        <f t="shared" si="1"/>
        <v>27.52628880649716</v>
      </c>
      <c r="R19" s="11"/>
      <c r="S19" s="14"/>
      <c r="T19" s="12"/>
      <c r="U19" s="19"/>
      <c r="V19" s="12"/>
      <c r="W19" s="20"/>
      <c r="X19" s="15"/>
      <c r="Y19" s="17"/>
      <c r="Z19" s="18"/>
    </row>
    <row r="20" spans="1:26" ht="18">
      <c r="A20" s="11">
        <v>43435</v>
      </c>
      <c r="B20" s="13">
        <v>1.1000000000000001</v>
      </c>
      <c r="C20" s="12">
        <v>1.0900000000000001</v>
      </c>
      <c r="D20" s="19">
        <f>32.47*1000</f>
        <v>32470</v>
      </c>
      <c r="E20" s="12" t="s">
        <v>2778</v>
      </c>
      <c r="F20" s="20">
        <f>AVERAGE('MSFT acciones'!F2149:F2209)</f>
        <v>105.65174919672133</v>
      </c>
      <c r="G20" s="15">
        <v>7768</v>
      </c>
      <c r="H20" s="17">
        <f t="shared" si="0"/>
        <v>820702.78776013129</v>
      </c>
      <c r="I20" s="18">
        <f t="shared" si="1"/>
        <v>25.275724907919042</v>
      </c>
      <c r="R20" s="11"/>
      <c r="S20" s="13"/>
      <c r="T20" s="12"/>
      <c r="U20" s="19"/>
      <c r="V20" s="12"/>
      <c r="W20" s="20"/>
      <c r="X20" s="15"/>
      <c r="Y20" s="17"/>
      <c r="Z20" s="18"/>
    </row>
    <row r="21" spans="1:26" ht="18">
      <c r="A21" s="11">
        <v>43525</v>
      </c>
      <c r="B21" s="13">
        <v>1.1399999999999999</v>
      </c>
      <c r="C21" s="12">
        <v>1</v>
      </c>
      <c r="D21" s="19">
        <f>30.57*1000</f>
        <v>30570</v>
      </c>
      <c r="E21" s="12" t="s">
        <v>2788</v>
      </c>
      <c r="F21" s="20">
        <f>AVERAGE('MSFT acciones'!F2210:F2270)</f>
        <v>103.82434681967209</v>
      </c>
      <c r="G21" s="15">
        <v>7744</v>
      </c>
      <c r="H21" s="17">
        <f t="shared" si="0"/>
        <v>804015.7417715406</v>
      </c>
      <c r="I21" s="18">
        <f t="shared" si="1"/>
        <v>26.300809348104043</v>
      </c>
      <c r="R21" s="11"/>
      <c r="S21" s="13"/>
      <c r="T21" s="12"/>
      <c r="U21" s="19"/>
      <c r="V21" s="12"/>
      <c r="W21" s="20"/>
      <c r="X21" s="15"/>
      <c r="Y21" s="17"/>
      <c r="Z21" s="18"/>
    </row>
    <row r="22" spans="1:26" ht="18">
      <c r="A22" s="11">
        <v>43617</v>
      </c>
      <c r="B22" s="13">
        <v>1.37</v>
      </c>
      <c r="C22" s="12">
        <v>1.21</v>
      </c>
      <c r="D22" s="19">
        <f>33.72*1000</f>
        <v>33720</v>
      </c>
      <c r="E22" s="12" t="s">
        <v>2787</v>
      </c>
      <c r="F22" s="20">
        <f>AVERAGE('MSFT acciones'!F2272:F2335)</f>
        <v>122.20152043750002</v>
      </c>
      <c r="G22" s="15">
        <v>7753</v>
      </c>
      <c r="H22" s="17">
        <f t="shared" si="0"/>
        <v>947428.38795193762</v>
      </c>
      <c r="I22" s="18">
        <f t="shared" si="1"/>
        <v>28.096927282085932</v>
      </c>
      <c r="R22" s="11"/>
      <c r="S22" s="13"/>
      <c r="T22" s="12"/>
      <c r="U22" s="19"/>
      <c r="V22" s="12"/>
      <c r="W22" s="20"/>
      <c r="X22" s="15"/>
      <c r="Y22" s="17"/>
      <c r="Z22" s="18"/>
    </row>
    <row r="23" spans="1:26" ht="18">
      <c r="A23" s="11">
        <v>43709</v>
      </c>
      <c r="B23" s="13">
        <v>1.38</v>
      </c>
      <c r="C23" s="12">
        <v>1.25</v>
      </c>
      <c r="D23" s="19">
        <f>33.06*1000</f>
        <v>33060</v>
      </c>
      <c r="E23" s="12" t="s">
        <v>2786</v>
      </c>
      <c r="F23" s="20">
        <f>AVERAGE('MSFT acciones'!F2336:F2398)</f>
        <v>134.59110025396825</v>
      </c>
      <c r="G23" s="15">
        <v>7710</v>
      </c>
      <c r="H23" s="17">
        <f t="shared" si="0"/>
        <v>1037697.3829580952</v>
      </c>
      <c r="I23" s="18">
        <f t="shared" si="1"/>
        <v>31.388305594618728</v>
      </c>
      <c r="R23" s="11"/>
      <c r="S23" s="13"/>
      <c r="T23" s="12"/>
      <c r="U23" s="19"/>
      <c r="V23" s="12"/>
      <c r="W23" s="20"/>
      <c r="X23" s="15"/>
      <c r="Y23" s="17"/>
      <c r="Z23" s="18"/>
    </row>
    <row r="24" spans="1:26" ht="18">
      <c r="A24" s="11">
        <v>43800</v>
      </c>
      <c r="B24" s="13">
        <v>1.51</v>
      </c>
      <c r="C24" s="12">
        <v>1.05</v>
      </c>
      <c r="D24" s="19">
        <f>36.91*1000</f>
        <v>36910</v>
      </c>
      <c r="E24" s="12" t="s">
        <v>2785</v>
      </c>
      <c r="F24" s="20">
        <f>AVERAGE('MSFT acciones'!F2399:F2463)</f>
        <v>142.59477746153848</v>
      </c>
      <c r="G24" s="15">
        <v>7691</v>
      </c>
      <c r="H24" s="17">
        <f t="shared" si="0"/>
        <v>1096696.4334566924</v>
      </c>
      <c r="I24" s="18">
        <f t="shared" si="1"/>
        <v>29.712718327192967</v>
      </c>
      <c r="R24" s="11"/>
      <c r="S24" s="13"/>
      <c r="T24" s="12"/>
      <c r="U24" s="19"/>
      <c r="V24" s="12"/>
      <c r="W24" s="20"/>
      <c r="X24" s="15"/>
      <c r="Y24" s="17"/>
      <c r="Z24" s="18"/>
    </row>
    <row r="25" spans="1:26" ht="18">
      <c r="A25" s="11">
        <v>43891</v>
      </c>
      <c r="B25" s="13">
        <v>1.4</v>
      </c>
      <c r="C25" s="12">
        <v>1.27</v>
      </c>
      <c r="D25" s="19">
        <f>35.02*1000</f>
        <v>35020</v>
      </c>
      <c r="E25" s="12" t="s">
        <v>2784</v>
      </c>
      <c r="F25" s="20">
        <f>AVERAGE('MSFT acciones'!F2464:F2524)</f>
        <v>163.75780319672131</v>
      </c>
      <c r="G25" s="15">
        <v>7675</v>
      </c>
      <c r="H25" s="17">
        <f t="shared" si="0"/>
        <v>1256841.1395348362</v>
      </c>
      <c r="I25" s="18">
        <f t="shared" si="1"/>
        <v>35.889238707448207</v>
      </c>
      <c r="R25" s="11"/>
      <c r="S25" s="13"/>
      <c r="T25" s="12"/>
      <c r="U25" s="19"/>
      <c r="V25" s="12"/>
      <c r="W25" s="20"/>
      <c r="X25" s="15"/>
      <c r="Y25" s="17"/>
      <c r="Z25" s="18"/>
    </row>
    <row r="26" spans="1:26" ht="18">
      <c r="A26" s="11">
        <v>43983</v>
      </c>
      <c r="B26" s="13">
        <v>1.46</v>
      </c>
      <c r="C26" s="12">
        <v>1.34</v>
      </c>
      <c r="D26" s="19">
        <f>38.03*1000</f>
        <v>38030</v>
      </c>
      <c r="E26" s="12" t="s">
        <v>2783</v>
      </c>
      <c r="F26" s="20">
        <f>AVERAGE('MSFT acciones'!F2525:F2588)</f>
        <v>173.87290168750005</v>
      </c>
      <c r="G26" s="15">
        <v>7683</v>
      </c>
      <c r="H26" s="17">
        <f t="shared" si="0"/>
        <v>1335865.5036650628</v>
      </c>
      <c r="I26" s="18">
        <f t="shared" si="1"/>
        <v>35.126623814490216</v>
      </c>
      <c r="R26" s="11"/>
      <c r="S26" s="13"/>
      <c r="T26" s="12"/>
      <c r="U26" s="19"/>
      <c r="V26" s="12"/>
      <c r="W26" s="20"/>
      <c r="X26" s="15"/>
      <c r="Y26" s="17"/>
      <c r="Z26" s="18"/>
    </row>
    <row r="27" spans="1:26" ht="18">
      <c r="A27" s="11">
        <v>44075</v>
      </c>
      <c r="B27" s="13">
        <v>1.82</v>
      </c>
      <c r="C27" s="12">
        <v>1.54</v>
      </c>
      <c r="D27" s="19">
        <f>37.15*1000</f>
        <v>37150</v>
      </c>
      <c r="E27" s="12" t="s">
        <v>2782</v>
      </c>
      <c r="F27" s="20">
        <f>AVERAGE('MSFT acciones'!F2589:F2651)</f>
        <v>208.05462230158722</v>
      </c>
      <c r="G27" s="15">
        <v>7637</v>
      </c>
      <c r="H27" s="17">
        <f t="shared" si="0"/>
        <v>1588913.1505172215</v>
      </c>
      <c r="I27" s="18">
        <f t="shared" si="1"/>
        <v>42.770205935860609</v>
      </c>
      <c r="R27" s="11"/>
      <c r="S27" s="13"/>
      <c r="T27" s="12"/>
      <c r="U27" s="19"/>
      <c r="V27" s="12"/>
      <c r="W27" s="20"/>
      <c r="X27" s="15"/>
      <c r="Y27" s="17"/>
      <c r="Z27" s="18"/>
    </row>
    <row r="28" spans="1:26" ht="18">
      <c r="A28" s="11">
        <v>44166</v>
      </c>
      <c r="B28" s="13">
        <v>2.0299999999999998</v>
      </c>
      <c r="C28" s="12">
        <v>1.64</v>
      </c>
      <c r="D28" s="19">
        <f>43.08*1000</f>
        <v>43080</v>
      </c>
      <c r="E28" s="12" t="s">
        <v>2781</v>
      </c>
      <c r="F28" s="20">
        <f>AVERAGE('MSFT acciones'!F2652:F2715)</f>
        <v>212.06413867187499</v>
      </c>
      <c r="G28" s="15">
        <v>7616</v>
      </c>
      <c r="H28" s="17">
        <f t="shared" si="0"/>
        <v>1615080.480125</v>
      </c>
      <c r="I28" s="18">
        <f t="shared" si="1"/>
        <v>37.490261841341692</v>
      </c>
      <c r="R28" s="11"/>
      <c r="S28" s="13"/>
      <c r="T28" s="12"/>
      <c r="U28" s="19"/>
      <c r="V28" s="12"/>
      <c r="W28" s="20"/>
      <c r="X28" s="15"/>
      <c r="Y28" s="17"/>
      <c r="Z28" s="18"/>
    </row>
    <row r="29" spans="1:26" ht="18">
      <c r="A29" s="11">
        <v>44256</v>
      </c>
      <c r="B29" s="13">
        <v>1.95</v>
      </c>
      <c r="C29" s="12">
        <v>1.78</v>
      </c>
      <c r="D29" s="19">
        <f>41.71*1000</f>
        <v>41710</v>
      </c>
      <c r="E29" s="12" t="s">
        <v>2780</v>
      </c>
      <c r="F29" s="20">
        <f>AVERAGE('MSFT acciones'!F2716:F2771)</f>
        <v>229.7421097678571</v>
      </c>
      <c r="G29" s="15">
        <v>7530</v>
      </c>
      <c r="H29" s="17">
        <f t="shared" si="0"/>
        <v>1729958.0865519641</v>
      </c>
      <c r="I29" s="18">
        <f t="shared" si="1"/>
        <v>41.475859183696095</v>
      </c>
      <c r="R29" s="11"/>
      <c r="S29" s="13"/>
      <c r="T29" s="12"/>
      <c r="U29" s="19"/>
      <c r="V29" s="12"/>
      <c r="W29" s="20"/>
      <c r="X29" s="15"/>
      <c r="Y29" s="17"/>
      <c r="Z29" s="18"/>
    </row>
    <row r="30" spans="1:26" ht="18">
      <c r="A30" s="11"/>
      <c r="B30" s="13"/>
      <c r="C30" s="12"/>
      <c r="D30" s="12"/>
      <c r="E30" s="12"/>
      <c r="F30" s="12"/>
      <c r="G30" s="15"/>
      <c r="R30" s="11"/>
      <c r="S30" s="13"/>
      <c r="T30" s="12"/>
      <c r="U30" s="19"/>
      <c r="V30" s="12"/>
      <c r="W30" s="20"/>
      <c r="X30" s="15"/>
      <c r="Y30" s="17"/>
      <c r="Z30" s="18"/>
    </row>
    <row r="31" spans="1:26" ht="18">
      <c r="A31" s="11"/>
      <c r="B31" s="13"/>
      <c r="C31" s="12"/>
      <c r="D31" s="12"/>
      <c r="E31" s="12"/>
      <c r="F31" s="12"/>
      <c r="G31" s="15"/>
      <c r="R31" s="11"/>
      <c r="S31" s="13"/>
      <c r="T31" s="12"/>
      <c r="U31" s="19"/>
      <c r="V31" s="12"/>
      <c r="W31" s="20"/>
      <c r="X31" s="15"/>
      <c r="Y31" s="17"/>
      <c r="Z31" s="18"/>
    </row>
    <row r="32" spans="1:26" ht="18">
      <c r="G32" s="15"/>
      <c r="R32" s="11"/>
      <c r="S32" s="13"/>
      <c r="T32" s="12"/>
      <c r="U32" s="19"/>
      <c r="V32" s="12"/>
      <c r="W32" s="20"/>
      <c r="X32" s="15"/>
      <c r="Y32" s="17"/>
      <c r="Z32" s="18"/>
    </row>
    <row r="33" spans="1:26" ht="18">
      <c r="G33" s="15"/>
      <c r="R33" s="11"/>
      <c r="S33" s="13"/>
      <c r="T33" s="12"/>
      <c r="U33" s="19"/>
      <c r="V33" s="12"/>
      <c r="W33" s="20"/>
      <c r="X33" s="15"/>
      <c r="Y33" s="17"/>
      <c r="Z33" s="18"/>
    </row>
    <row r="34" spans="1:26" ht="18">
      <c r="A34" s="19"/>
      <c r="G34" s="15"/>
      <c r="R34" s="11"/>
      <c r="S34" s="13"/>
      <c r="T34" s="12"/>
      <c r="U34" s="19"/>
      <c r="V34" s="12"/>
      <c r="W34" s="20"/>
      <c r="X34" s="15"/>
      <c r="Y34" s="17"/>
      <c r="Z34" s="18"/>
    </row>
    <row r="35" spans="1:26" ht="18">
      <c r="A35" s="12"/>
      <c r="B35" s="15"/>
      <c r="D35" s="12"/>
      <c r="G35" s="15"/>
      <c r="R35" s="11"/>
      <c r="S35" s="13"/>
      <c r="T35" s="12"/>
      <c r="U35" s="19"/>
      <c r="V35" s="12"/>
      <c r="W35" s="20"/>
      <c r="X35" s="15"/>
      <c r="Y35" s="17"/>
      <c r="Z35" s="18"/>
    </row>
    <row r="36" spans="1:26" ht="18">
      <c r="A36" s="12"/>
      <c r="B36" s="15"/>
      <c r="C36" s="12"/>
      <c r="D36" s="12"/>
      <c r="F36" s="14"/>
      <c r="G36" s="15"/>
      <c r="R36" s="11"/>
      <c r="S36" s="13"/>
      <c r="T36" s="12"/>
      <c r="U36" s="19"/>
      <c r="V36" s="12"/>
      <c r="W36" s="20"/>
      <c r="X36" s="15"/>
      <c r="Y36" s="17"/>
      <c r="Z36" s="18"/>
    </row>
    <row r="37" spans="1:26" ht="18">
      <c r="A37" s="12"/>
      <c r="B37" s="15"/>
      <c r="C37" s="12"/>
      <c r="D37" s="12"/>
      <c r="F37" s="10"/>
      <c r="R37" s="11"/>
      <c r="S37" s="13"/>
      <c r="T37" s="12"/>
      <c r="U37" s="19"/>
      <c r="V37" s="12"/>
      <c r="W37" s="20"/>
      <c r="X37" s="15"/>
      <c r="Y37" s="17"/>
      <c r="Z37" s="18"/>
    </row>
    <row r="38" spans="1:26" ht="18">
      <c r="A38" s="12"/>
      <c r="B38" s="15"/>
      <c r="C38" s="12"/>
      <c r="D38" s="12"/>
      <c r="F38" s="13"/>
      <c r="R38" s="11"/>
      <c r="S38" s="13"/>
      <c r="T38" s="12"/>
      <c r="U38" s="19"/>
      <c r="V38" s="12"/>
      <c r="W38" s="20"/>
      <c r="X38" s="15"/>
      <c r="Y38" s="17"/>
      <c r="Z38" s="18"/>
    </row>
    <row r="39" spans="1:26" ht="18">
      <c r="A39" s="12"/>
      <c r="B39" s="15"/>
      <c r="C39" s="12"/>
      <c r="D39" s="12"/>
      <c r="F39" s="13"/>
      <c r="R39" s="11"/>
      <c r="S39" s="13"/>
      <c r="T39" s="12"/>
      <c r="U39" s="19"/>
      <c r="V39" s="12"/>
      <c r="W39" s="20"/>
      <c r="X39" s="15"/>
      <c r="Y39" s="17"/>
      <c r="Z39" s="18"/>
    </row>
    <row r="40" spans="1:26" ht="18">
      <c r="A40" s="12"/>
      <c r="B40" s="15"/>
      <c r="C40" s="12"/>
      <c r="D40" s="12"/>
      <c r="F40" s="13"/>
    </row>
    <row r="41" spans="1:26" ht="18">
      <c r="A41" s="12"/>
      <c r="B41" s="15"/>
      <c r="C41" s="12"/>
      <c r="D41" s="12"/>
      <c r="F41" s="13"/>
    </row>
    <row r="42" spans="1:26" ht="18">
      <c r="A42" s="12"/>
      <c r="B42" s="15"/>
      <c r="C42" s="12"/>
      <c r="D42" s="12"/>
      <c r="F42" s="13"/>
    </row>
    <row r="43" spans="1:26" ht="18">
      <c r="A43" s="12"/>
      <c r="B43" s="15"/>
      <c r="C43" s="12"/>
      <c r="D43" s="12"/>
      <c r="F43" s="14"/>
    </row>
    <row r="44" spans="1:26" ht="18">
      <c r="A44" s="12"/>
      <c r="B44" s="15"/>
      <c r="C44" s="12"/>
      <c r="D44" s="12"/>
      <c r="F44" s="13"/>
    </row>
    <row r="45" spans="1:26" ht="18">
      <c r="A45" s="12"/>
      <c r="B45" s="15"/>
      <c r="C45" s="12"/>
      <c r="D45" s="12"/>
      <c r="F45" s="13"/>
    </row>
    <row r="46" spans="1:26" ht="18">
      <c r="A46" s="12"/>
      <c r="B46" s="15"/>
      <c r="C46" s="12"/>
      <c r="D46" s="12"/>
      <c r="F46" s="13"/>
    </row>
    <row r="47" spans="1:26" ht="18">
      <c r="A47" s="12"/>
      <c r="B47" s="15"/>
      <c r="C47" s="12"/>
      <c r="D47" s="12"/>
      <c r="F47" s="13"/>
    </row>
    <row r="48" spans="1:26" ht="18">
      <c r="A48" s="12"/>
      <c r="B48" s="15"/>
      <c r="C48" s="12"/>
      <c r="D48" s="12"/>
      <c r="F48" s="13"/>
    </row>
    <row r="49" spans="1:6" ht="18">
      <c r="A49" s="12"/>
      <c r="B49" s="15"/>
      <c r="C49" s="12"/>
      <c r="D49" s="12"/>
      <c r="F49" s="13"/>
    </row>
    <row r="50" spans="1:6" ht="18">
      <c r="A50" s="12"/>
      <c r="B50" s="15"/>
      <c r="C50" s="12"/>
      <c r="D50" s="12"/>
      <c r="F50" s="13"/>
    </row>
    <row r="51" spans="1:6" ht="18">
      <c r="A51" s="12"/>
      <c r="B51" s="15"/>
      <c r="C51" s="12"/>
      <c r="D51" s="12"/>
      <c r="F51" s="13"/>
    </row>
    <row r="52" spans="1:6" ht="18">
      <c r="A52" s="12"/>
      <c r="B52" s="15"/>
      <c r="C52" s="12"/>
      <c r="D52" s="12"/>
      <c r="F52" s="13"/>
    </row>
    <row r="53" spans="1:6" ht="18">
      <c r="A53" s="12"/>
      <c r="B53" s="15"/>
      <c r="C53" s="12"/>
      <c r="D53" s="12"/>
      <c r="F53" s="13"/>
    </row>
    <row r="54" spans="1:6" ht="18">
      <c r="A54" s="12"/>
      <c r="B54" s="15"/>
      <c r="C54" s="12"/>
      <c r="D54" s="12"/>
      <c r="F54" s="13"/>
    </row>
    <row r="55" spans="1:6" ht="18">
      <c r="A55" s="12"/>
      <c r="B55" s="15"/>
      <c r="C55" s="12"/>
      <c r="D55" s="12"/>
      <c r="F55" s="13"/>
    </row>
    <row r="56" spans="1:6" ht="18">
      <c r="A56" s="12"/>
      <c r="B56" s="15"/>
      <c r="C56" s="12"/>
      <c r="D56" s="12"/>
      <c r="F56" s="13"/>
    </row>
    <row r="57" spans="1:6" ht="18">
      <c r="A57" s="12"/>
      <c r="B57" s="15"/>
      <c r="C57" s="12"/>
      <c r="D57" s="12"/>
      <c r="F57" s="13"/>
    </row>
    <row r="58" spans="1:6" ht="18">
      <c r="A58" s="12"/>
      <c r="B58" s="15"/>
      <c r="C58" s="12"/>
      <c r="D58" s="12"/>
      <c r="F58" s="13"/>
    </row>
    <row r="59" spans="1:6" ht="18">
      <c r="A59" s="12"/>
      <c r="B59" s="15"/>
      <c r="C59" s="12"/>
      <c r="D59" s="12"/>
      <c r="F59" s="13"/>
    </row>
    <row r="60" spans="1:6" ht="18">
      <c r="A60" s="12"/>
      <c r="B60" s="15"/>
      <c r="C60" s="12"/>
      <c r="D60" s="12"/>
      <c r="F60" s="13"/>
    </row>
    <row r="61" spans="1:6" ht="18">
      <c r="A61" s="12"/>
      <c r="B61" s="15"/>
      <c r="C61" s="12"/>
      <c r="D61" s="12"/>
      <c r="F61" s="13"/>
    </row>
    <row r="62" spans="1:6" ht="18">
      <c r="A62" s="12"/>
      <c r="B62" s="15"/>
      <c r="C62" s="12"/>
      <c r="D62" s="12"/>
      <c r="F62" s="13"/>
    </row>
    <row r="63" spans="1:6" ht="16">
      <c r="A63" s="11"/>
      <c r="B63" s="14"/>
      <c r="C63" s="12"/>
      <c r="E63" s="11"/>
      <c r="F63" s="13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MSFT acciones</vt:lpstr>
      <vt:lpstr>MSFT otros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GUTIERREZ ESPINOSA LAURA</cp:lastModifiedBy>
  <dcterms:modified xsi:type="dcterms:W3CDTF">2021-05-02T19:10:04Z</dcterms:modified>
</cp:coreProperties>
</file>