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Resumen" sheetId="2" r:id="rId5"/>
    <sheet name="IBEX 35" sheetId="3" r:id="rId6"/>
    <sheet name="&gt; 500M" sheetId="4" r:id="rId7"/>
    <sheet name="&lt; 500M" sheetId="5" r:id="rId8"/>
    <sheet name="Hoja1" sheetId="6" r:id="rId9"/>
  </sheets>
</workbook>
</file>

<file path=xl/sharedStrings.xml><?xml version="1.0" encoding="utf-8"?>
<sst xmlns="http://schemas.openxmlformats.org/spreadsheetml/2006/main" uniqueCount="192">
  <si>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</si>
  <si>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</si>
  <si>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</si>
  <si>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</si>
  <si>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Resumen</t>
  </si>
  <si>
    <t>Table 1</t>
  </si>
  <si>
    <t>WOMAN PRESENCE IN BOARD OF DIRECTORS AND  KEY EXECUTIVE POSITIONS IN LISTED ENTITIES</t>
  </si>
  <si>
    <t>Summary chart</t>
  </si>
  <si>
    <t>Women Total</t>
  </si>
  <si>
    <t>Number</t>
  </si>
  <si>
    <t>%</t>
  </si>
  <si>
    <t>Total</t>
  </si>
  <si>
    <t>Propietary</t>
  </si>
  <si>
    <t>Executive</t>
  </si>
  <si>
    <t>Independent</t>
  </si>
  <si>
    <t>Other</t>
  </si>
  <si>
    <t>Key executive women (excluded executive board members)</t>
  </si>
  <si>
    <t>Sort out by market capitalization</t>
  </si>
  <si>
    <t>Ibex 35</t>
  </si>
  <si>
    <t>Over 500 M.  €</t>
  </si>
  <si>
    <t> 18,4%</t>
  </si>
  <si>
    <t>Under 500 M.  €</t>
  </si>
  <si>
    <t> 15,6%</t>
  </si>
  <si>
    <t>IBEX 35</t>
  </si>
  <si>
    <t xml:space="preserve">WOMEN PRESENCE IN THE BOARD OF DIRECTORS AND KEY EXECUTIVE POSITIONS IN  LISTED ENTITIES </t>
  </si>
  <si>
    <t>Año 2021</t>
  </si>
  <si>
    <t>Name</t>
  </si>
  <si>
    <t>Total board members</t>
  </si>
  <si>
    <t>Number of women board members</t>
  </si>
  <si>
    <t>% women board members</t>
  </si>
  <si>
    <t>Total number of executive board members</t>
  </si>
  <si>
    <t>Number of  women executive board members</t>
  </si>
  <si>
    <t>% women over total executive board members</t>
  </si>
  <si>
    <t>Total number of proprietary board members</t>
  </si>
  <si>
    <t>Number of women proprietary board members</t>
  </si>
  <si>
    <t>% women over total proprietary board members</t>
  </si>
  <si>
    <t>Total number of independent board members</t>
  </si>
  <si>
    <t>Number of women independent board members</t>
  </si>
  <si>
    <t>% women over total independent board members</t>
  </si>
  <si>
    <t>Total number of other external board members</t>
  </si>
  <si>
    <t>Number of women other external board members</t>
  </si>
  <si>
    <t>%  women over total other external board members</t>
  </si>
  <si>
    <t>Number of key executives no members of the board</t>
  </si>
  <si>
    <t>Number of women key executives no members of the board</t>
  </si>
  <si>
    <t>% total women key executives no members of the board</t>
  </si>
  <si>
    <t>ACCIONA, S.A.</t>
  </si>
  <si>
    <t>ACERINOX, S.A.</t>
  </si>
  <si>
    <t>ACS, ACTIVIDADES DE CONSTRUCCION Y SERVICIOS, S.A.</t>
  </si>
  <si>
    <t>AENA, S.M.E., S.A.</t>
  </si>
  <si>
    <t>ALMIRALL, S.A.</t>
  </si>
  <si>
    <t>AMADEUS IT GROUP, S.A.</t>
  </si>
  <si>
    <t>BANCO BILBAO VIZCAYA ARGENTARIA, S.A.</t>
  </si>
  <si>
    <t>BANCO DE SABADELL, S.A.</t>
  </si>
  <si>
    <t>BANCO SANTANDER, S.A.</t>
  </si>
  <si>
    <t>BANKINTER, S.A.</t>
  </si>
  <si>
    <t>CAIXABANK, S.A.</t>
  </si>
  <si>
    <t>CELLNEX TELECOM, S.A.</t>
  </si>
  <si>
    <t>CIE AUTOMOTIVE, S.A.</t>
  </si>
  <si>
    <t>ENAGAS, S.A.</t>
  </si>
  <si>
    <t>ENDESA, S.A.</t>
  </si>
  <si>
    <t>FERROVIAL, S.A.</t>
  </si>
  <si>
    <t>FLUIDRA, S.A.</t>
  </si>
  <si>
    <t>GRIFOLS, S.A.</t>
  </si>
  <si>
    <t>IBERDROLA, S.A.</t>
  </si>
  <si>
    <t>INDRA SISTEMAS, S.A.</t>
  </si>
  <si>
    <t>INDUSTRIA DE DISEÑO TEXTIL, S.A.</t>
  </si>
  <si>
    <t>INMOBILIARIA COLONIAL, SOCIMI, S.A.</t>
  </si>
  <si>
    <t>INTERNATIONAL CONSOLIDATED AIRLINES GROUP, S.A.</t>
  </si>
  <si>
    <t>LABORATORIOS FARMACEUTICOS ROVI, S.A.</t>
  </si>
  <si>
    <t>MAPFRE, S.A.</t>
  </si>
  <si>
    <t>MELIA HOTELS INTERNATIONAL S.A.</t>
  </si>
  <si>
    <t>MERLIN PROPERTIES, SOCIMI, S.A.</t>
  </si>
  <si>
    <t>NATURGY ENERGY GROUP, S.A.</t>
  </si>
  <si>
    <t>PHARMA MAR, S.A.</t>
  </si>
  <si>
    <t>RED ELECTRICA CORPORACION, S.A.</t>
  </si>
  <si>
    <t>REPSOL, S.A.</t>
  </si>
  <si>
    <t>SIEMENS GAMESA RENEWABLE ENERGY, S.A.</t>
  </si>
  <si>
    <t>SOLARIA ENERGIA Y MEDIOAMBIENTE, S.A.</t>
  </si>
  <si>
    <t>TELEFONICA, S.A.</t>
  </si>
  <si>
    <t>TOTALES</t>
  </si>
  <si>
    <t>&gt; 500M</t>
  </si>
  <si>
    <t>Companies with market capitalization above €500 million</t>
  </si>
  <si>
    <t>ALANTRA PARTNERS, S.A.</t>
  </si>
  <si>
    <t>AMREST HOLDINGS, SE</t>
  </si>
  <si>
    <t>APPLUS SERVICES, S.A.</t>
  </si>
  <si>
    <t>ATRESMEDIA CORPORACION DE MEDIOS DE COMUNICACION, S.A.</t>
  </si>
  <si>
    <t>AUDAX RENOVABLES, S.A.</t>
  </si>
  <si>
    <t>CEMENTOS MOLINS, S.A.</t>
  </si>
  <si>
    <t>COMPAÑIA DE DISTRIBUCION INTEGRAL LOGISTA HOLDINGS, S.A.</t>
  </si>
  <si>
    <t>CONSTRUCCIONES Y AUXILIAR DE FERROCARRILES, S.A</t>
  </si>
  <si>
    <t>CORPORACION ACCIONA ENERGIAS RENOVABLES, S.A.</t>
  </si>
  <si>
    <t>CORPORACION FINANCIERA ALBA, S.A.</t>
  </si>
  <si>
    <t>DISTRIBUIDORA INTERNACIONAL DE ALIMENTACION, S.A.</t>
  </si>
  <si>
    <t>EBRO FOODS, S.A.</t>
  </si>
  <si>
    <t>ELECNOR, S.A.</t>
  </si>
  <si>
    <t>ENCE ENERGIA Y CELULOSA, S.A.</t>
  </si>
  <si>
    <t>FAES FARMA, S.A.</t>
  </si>
  <si>
    <t>FOMENTO DE CONSTRUCCIONES Y CONTRATAS, S.A.</t>
  </si>
  <si>
    <t>GESTAMP AUTOMOCION, S.A.</t>
  </si>
  <si>
    <t>GLOBAL DOMINION ACCESS, S.A.</t>
  </si>
  <si>
    <t>GRENERGY RENOVABLES, S.A.</t>
  </si>
  <si>
    <t>GRUPO CATALANA OCCIDENTE, S.A.</t>
  </si>
  <si>
    <t>LINEA DIRECTA ASEGURADORA, S.A., COMPAÑIA DE SEGUROS Y REASEGUROS</t>
  </si>
  <si>
    <t>MEDIASET ESPAÑA COMUNICACION, S.A.</t>
  </si>
  <si>
    <t>METROVACESA, S.A.</t>
  </si>
  <si>
    <t>MIQUEL Y COSTAS &amp; MIQUEL, S.A.</t>
  </si>
  <si>
    <t>NEINOR HOMES, S.A.</t>
  </si>
  <si>
    <t>NH HOTEL GROUP, S.A.</t>
  </si>
  <si>
    <t>OBRASCON HUARTE LAIN, S.A.</t>
  </si>
  <si>
    <t>PROSEGUR CASH, S.A.</t>
  </si>
  <si>
    <t>PROSEGUR, COMPAÑIA DE SEGURIDAD, S.A.</t>
  </si>
  <si>
    <t>REALIA BUSINESS, S.A.</t>
  </si>
  <si>
    <t>SACYR, S.A.</t>
  </si>
  <si>
    <t>SOLTEC POWER HOLDINGS, S.A.</t>
  </si>
  <si>
    <t>TALGO, S.A.</t>
  </si>
  <si>
    <t>UNICAJA BANCO, S.A.</t>
  </si>
  <si>
    <t>URBAS GRUPO FINANCIERO, S.A.</t>
  </si>
  <si>
    <t>VIDRALA, S.A.</t>
  </si>
  <si>
    <t>VISCOFAN, S.A.</t>
  </si>
  <si>
    <t>&lt; 500M</t>
  </si>
  <si>
    <t>Companies with capitalization below €500 million</t>
  </si>
  <si>
    <t>ADOLFO DOMINGUEZ, S.A.</t>
  </si>
  <si>
    <t>AIRTIFICIAL INTELLIGENCE STRUCTURES, S.A.</t>
  </si>
  <si>
    <t>AMPER, S.A.</t>
  </si>
  <si>
    <t>ARIMA REAL ESTATE SOCIMI, S.A.</t>
  </si>
  <si>
    <t>ATRYS HEALTH, S.A.</t>
  </si>
  <si>
    <t>AZKOYEN, S.A.</t>
  </si>
  <si>
    <t>BODEGAS RIOJANAS, S.A.</t>
  </si>
  <si>
    <t>CLINICA BAVIERA, S.A.</t>
  </si>
  <si>
    <t>CODERE, S.A. (EN LIQUIDACION)</t>
  </si>
  <si>
    <t>COMPAÑIA ESPAÑOLA DE VIVIENDAS EN ALQUILER, S.A.</t>
  </si>
  <si>
    <t>COMPAÑIA LEVANTINA DE EDIFICACION Y OBRAS PUBLICAS, S.A.</t>
  </si>
  <si>
    <t>DEOLEO, S.A.</t>
  </si>
  <si>
    <t>DESARROLLOS ESPECIALES DE SISTEMAS DE ANCLAJES, S.A.</t>
  </si>
  <si>
    <t>DURO FELGUERA, S.A.</t>
  </si>
  <si>
    <t>ECOLUMBER, S.A.</t>
  </si>
  <si>
    <t>ERCROS, S.A.</t>
  </si>
  <si>
    <t>GENERAL DE ALQUILER DE MAQUINARIA, S.A.</t>
  </si>
  <si>
    <t>GRUPO ECOENER, S.A.</t>
  </si>
  <si>
    <t>GRUPO EMPRESARIAL SAN JOSE, S.A.</t>
  </si>
  <si>
    <t>GRUPO EZENTIS, S.A.</t>
  </si>
  <si>
    <t>IBERPAPEL GESTION, S.A.</t>
  </si>
  <si>
    <t>INMOBILIARIA DEL SUR, S.A.</t>
  </si>
  <si>
    <t>LABORATORIO REIG JOFRE, S.A.</t>
  </si>
  <si>
    <t>LAR ESPAÑA REAL ESTATE SOCIMI, S.A.</t>
  </si>
  <si>
    <t>LIBERTAS 7, S.A.</t>
  </si>
  <si>
    <t>LINGOTES ESPECIALES, S.A.</t>
  </si>
  <si>
    <t>LIWE ESPAÑOLA, S.A.</t>
  </si>
  <si>
    <t>MINERALES Y PRODUCTOS DERIVADOS, S.A.</t>
  </si>
  <si>
    <t>MONTEBALITO, S.A.</t>
  </si>
  <si>
    <t>NATURHOUSE HEALTH, S.A.</t>
  </si>
  <si>
    <t>NICOLAS CORREA, S.A.</t>
  </si>
  <si>
    <t>NUEVA EXPRESIÓN TEXTIL, S.A</t>
  </si>
  <si>
    <t>NYESA VALORES CORPORACION, S.A.</t>
  </si>
  <si>
    <t>ORYZON GENOMICS, S.A.</t>
  </si>
  <si>
    <t>PESCANOVA, S.A.</t>
  </si>
  <si>
    <t>PRIM, S.A.</t>
  </si>
  <si>
    <t>PROMOTORA DE INFORMACIONES, S.A.</t>
  </si>
  <si>
    <t>RENTA 4 BANCO, S.A.</t>
  </si>
  <si>
    <t>RENTA CORPORACION REAL ESTATE, S.A.</t>
  </si>
  <si>
    <t>SAINT CROIX HOLDING IMMOBILIER, SOCIMI, S.A.</t>
  </si>
  <si>
    <t>SQUIRREL MEDIA, S.A.</t>
  </si>
  <si>
    <t>TECNICAS REUNIDAS, S.A.</t>
  </si>
  <si>
    <t>TR HOTEL JARDIN DEL MAR, S.A.</t>
  </si>
  <si>
    <t>TUBACEX, S.A.</t>
  </si>
  <si>
    <t>TUBOS REUNIDOS, S.A.</t>
  </si>
  <si>
    <t>UNION CATALANA DE VALORES, S.A.</t>
  </si>
  <si>
    <t>URBAR INGENIEROS, S.A.</t>
  </si>
  <si>
    <t>VOCENTO, S.A.</t>
  </si>
  <si>
    <t>Hoja1</t>
  </si>
  <si>
    <t>Nombre</t>
  </si>
  <si>
    <t>Número total de consejeros</t>
  </si>
  <si>
    <t>Número de mujeres en el consejo</t>
  </si>
  <si>
    <t>% mujeres sobre el total de consejeros</t>
  </si>
  <si>
    <t>Número total de ejecutivos</t>
  </si>
  <si>
    <t>Número mujeres ejecutivas</t>
  </si>
  <si>
    <t>% sobre total ejecutivos</t>
  </si>
  <si>
    <t>Número total de dominicales</t>
  </si>
  <si>
    <t>Número mujeres  dominicales</t>
  </si>
  <si>
    <t>% sobre total dominicales</t>
  </si>
  <si>
    <t>Número total de independientes</t>
  </si>
  <si>
    <t>Número mujeres independientes</t>
  </si>
  <si>
    <t>% sobre total independientes</t>
  </si>
  <si>
    <t>Número total de otros externos</t>
  </si>
  <si>
    <t>Número mujeres otras externas</t>
  </si>
  <si>
    <t>%  sobre total otros externos</t>
  </si>
  <si>
    <t>Nº de altos directivos no consejeros</t>
  </si>
  <si>
    <t>Nº mujeres altas directivas no consejeras</t>
  </si>
  <si>
    <t>% altas directivas sobre el total de altos directivos</t>
  </si>
  <si>
    <t>Ibex</t>
  </si>
  <si>
    <t>&gt;500</t>
  </si>
  <si>
    <t>&lt;500</t>
  </si>
</sst>
</file>

<file path=xl/styles.xml><?xml version="1.0" encoding="utf-8"?>
<styleSheet xmlns="http://schemas.openxmlformats.org/spreadsheetml/2006/main">
  <numFmts count="2">
    <numFmt numFmtId="0" formatCode="General"/>
    <numFmt numFmtId="59" formatCode="0.0%"/>
  </numFmts>
  <fonts count="14">
    <font>
      <sz val="11"/>
      <color indexed="8"/>
      <name val="Calibri"/>
    </font>
    <font>
      <sz val="12"/>
      <color indexed="8"/>
      <name val="Calibri"/>
    </font>
    <font>
      <sz val="14"/>
      <color indexed="8"/>
      <name val="Calibri"/>
    </font>
    <font>
      <sz val="12"/>
      <color indexed="8"/>
      <name val="Helvetica Neue"/>
    </font>
    <font>
      <u val="single"/>
      <sz val="12"/>
      <color indexed="11"/>
      <name val="Calibri"/>
    </font>
    <font>
      <sz val="14"/>
      <color indexed="8"/>
      <name val="Calibri"/>
    </font>
    <font>
      <b val="1"/>
      <sz val="14"/>
      <color indexed="8"/>
      <name val="Calibri"/>
    </font>
    <font>
      <b val="1"/>
      <sz val="11"/>
      <color indexed="8"/>
      <name val="Calibri"/>
    </font>
    <font>
      <sz val="11"/>
      <color indexed="8"/>
      <name val="Myriad Pro"/>
    </font>
    <font>
      <b val="1"/>
      <sz val="11"/>
      <color indexed="8"/>
      <name val="Myriad Pro"/>
    </font>
    <font>
      <b val="1"/>
      <sz val="16"/>
      <color indexed="8"/>
      <name val="Calibri"/>
    </font>
    <font>
      <b val="1"/>
      <sz val="11"/>
      <color indexed="15"/>
      <name val="Calibri"/>
    </font>
    <font>
      <sz val="10"/>
      <color indexed="8"/>
      <name val="Arial"/>
    </font>
    <font>
      <b val="1"/>
      <sz val="10"/>
      <color indexed="8"/>
      <name val="Arial"/>
    </font>
  </fonts>
  <fills count="7">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3"/>
        <bgColor auto="1"/>
      </patternFill>
    </fill>
    <fill>
      <patternFill patternType="solid">
        <fgColor indexed="14"/>
        <bgColor auto="1"/>
      </patternFill>
    </fill>
    <fill>
      <patternFill patternType="solid">
        <fgColor indexed="16"/>
        <bgColor auto="1"/>
      </patternFill>
    </fill>
  </fills>
  <borders count="21">
    <border>
      <left/>
      <right/>
      <top/>
      <bottom/>
      <diagonal/>
    </border>
    <border>
      <left style="thin">
        <color indexed="12"/>
      </left>
      <right style="thin">
        <color indexed="12"/>
      </right>
      <top style="thin">
        <color indexed="12"/>
      </top>
      <bottom style="thin">
        <color indexed="12"/>
      </bottom>
      <diagonal/>
    </border>
    <border>
      <left style="thin">
        <color indexed="12"/>
      </left>
      <right style="thin">
        <color indexed="12"/>
      </right>
      <top style="thin">
        <color indexed="12"/>
      </top>
      <bottom style="medium">
        <color indexed="8"/>
      </bottom>
      <diagonal/>
    </border>
    <border>
      <left style="thin">
        <color indexed="12"/>
      </left>
      <right style="medium">
        <color indexed="8"/>
      </right>
      <top style="thin">
        <color indexed="12"/>
      </top>
      <bottom style="thin">
        <color indexed="12"/>
      </bottom>
      <diagonal/>
    </border>
    <border>
      <left style="medium">
        <color indexed="8"/>
      </left>
      <right style="thin">
        <color indexed="12"/>
      </right>
      <top style="medium">
        <color indexed="8"/>
      </top>
      <bottom style="medium">
        <color indexed="8"/>
      </bottom>
      <diagonal/>
    </border>
    <border>
      <left style="thin">
        <color indexed="12"/>
      </left>
      <right style="thin">
        <color indexed="12"/>
      </right>
      <top style="medium">
        <color indexed="8"/>
      </top>
      <bottom style="medium">
        <color indexed="8"/>
      </bottom>
      <diagonal/>
    </border>
    <border>
      <left style="thin">
        <color indexed="12"/>
      </left>
      <right style="medium">
        <color indexed="8"/>
      </right>
      <top style="medium">
        <color indexed="8"/>
      </top>
      <bottom style="medium">
        <color indexed="8"/>
      </bottom>
      <diagonal/>
    </border>
    <border>
      <left style="medium">
        <color indexed="8"/>
      </left>
      <right style="medium">
        <color indexed="8"/>
      </right>
      <top style="medium">
        <color indexed="8"/>
      </top>
      <bottom style="medium">
        <color indexed="8"/>
      </bottom>
      <diagonal/>
    </border>
    <border>
      <left style="thin">
        <color indexed="12"/>
      </left>
      <right style="medium">
        <color indexed="8"/>
      </right>
      <top style="thin">
        <color indexed="12"/>
      </top>
      <bottom style="medium">
        <color indexed="8"/>
      </bottom>
      <diagonal/>
    </border>
    <border>
      <left style="thin">
        <color indexed="12"/>
      </left>
      <right style="thin">
        <color indexed="12"/>
      </right>
      <top style="medium">
        <color indexed="8"/>
      </top>
      <bottom style="thin">
        <color indexed="12"/>
      </bottom>
      <diagonal/>
    </border>
    <border>
      <left style="medium">
        <color indexed="8"/>
      </left>
      <right/>
      <top style="medium">
        <color indexed="8"/>
      </top>
      <bottom style="medium">
        <color indexed="8"/>
      </bottom>
      <diagonal/>
    </border>
    <border>
      <left/>
      <right style="medium">
        <color indexed="8"/>
      </right>
      <top style="medium">
        <color indexed="8"/>
      </top>
      <bottom style="medium">
        <color indexed="8"/>
      </bottom>
      <diagonal/>
    </border>
    <border>
      <left style="thin">
        <color indexed="12"/>
      </left>
      <right style="thin">
        <color indexed="12"/>
      </right>
      <top style="thin">
        <color indexed="12"/>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12"/>
      </right>
      <top style="thin">
        <color indexed="12"/>
      </top>
      <bottom style="thin">
        <color indexed="12"/>
      </bottom>
      <diagonal/>
    </border>
    <border>
      <left style="thin">
        <color indexed="8"/>
      </left>
      <right style="thin">
        <color indexed="12"/>
      </right>
      <top style="thin">
        <color indexed="8"/>
      </top>
      <bottom style="thin">
        <color indexed="8"/>
      </bottom>
      <diagonal/>
    </border>
    <border>
      <left style="thin">
        <color indexed="12"/>
      </left>
      <right style="thin">
        <color indexed="12"/>
      </right>
      <top style="thin">
        <color indexed="8"/>
      </top>
      <bottom style="thin">
        <color indexed="8"/>
      </bottom>
      <diagonal/>
    </border>
    <border>
      <left style="thin">
        <color indexed="12"/>
      </left>
      <right style="thin">
        <color indexed="8"/>
      </right>
      <top style="thin">
        <color indexed="8"/>
      </top>
      <bottom style="thin">
        <color indexed="8"/>
      </bottom>
      <diagonal/>
    </border>
    <border>
      <left style="thin">
        <color indexed="12"/>
      </left>
      <right style="thin">
        <color indexed="12"/>
      </right>
      <top style="thin">
        <color indexed="8"/>
      </top>
      <bottom style="thin">
        <color indexed="12"/>
      </bottom>
      <diagonal/>
    </border>
    <border>
      <left style="thin">
        <color indexed="8"/>
      </left>
      <right style="thin">
        <color indexed="8"/>
      </right>
      <top style="thin">
        <color indexed="8"/>
      </top>
      <bottom/>
      <diagonal/>
    </border>
    <border>
      <left style="thin">
        <color indexed="12"/>
      </left>
      <right style="thin">
        <color indexed="12"/>
      </right>
      <top/>
      <bottom style="thin">
        <color indexed="12"/>
      </bottom>
      <diagonal/>
    </border>
  </borders>
  <cellStyleXfs count="1">
    <xf numFmtId="0" fontId="0" applyNumberFormat="0" applyFont="1" applyFill="0" applyBorder="0" applyAlignment="1" applyProtection="0">
      <alignment vertical="bottom"/>
    </xf>
  </cellStyleXfs>
  <cellXfs count="105">
    <xf numFmtId="0" fontId="0" applyNumberFormat="0" applyFont="1" applyFill="0" applyBorder="0" applyAlignment="1" applyProtection="0">
      <alignment vertical="bottom"/>
    </xf>
    <xf numFmtId="0" fontId="1" applyNumberFormat="0" applyFont="1" applyFill="0" applyBorder="0" applyAlignment="1" applyProtection="0">
      <alignment horizontal="left" vertical="bottom" wrapText="1"/>
    </xf>
    <xf numFmtId="0" fontId="2" applyNumberFormat="0" applyFont="1" applyFill="0" applyBorder="0" applyAlignment="1" applyProtection="0">
      <alignment horizontal="left" vertical="bottom"/>
    </xf>
    <xf numFmtId="0" fontId="1" fillId="2" applyNumberFormat="0" applyFont="1" applyFill="1" applyBorder="0" applyAlignment="1" applyProtection="0">
      <alignment horizontal="left" vertical="bottom"/>
    </xf>
    <xf numFmtId="0" fontId="1" fillId="3" applyNumberFormat="0" applyFont="1" applyFill="1" applyBorder="0" applyAlignment="1" applyProtection="0">
      <alignment horizontal="left" vertical="bottom"/>
    </xf>
    <xf numFmtId="0" fontId="4" fillId="3" applyNumberFormat="0" applyFont="1" applyFill="1" applyBorder="0" applyAlignment="1" applyProtection="0">
      <alignment horizontal="left" vertical="bottom"/>
    </xf>
    <xf numFmtId="0" fontId="0" applyNumberFormat="1" applyFont="1" applyFill="0" applyBorder="0" applyAlignment="1" applyProtection="0">
      <alignment vertical="bottom"/>
    </xf>
    <xf numFmtId="0" fontId="0" borderId="1" applyNumberFormat="0" applyFont="1" applyFill="0" applyBorder="1" applyAlignment="1" applyProtection="0">
      <alignment vertical="bottom"/>
    </xf>
    <xf numFmtId="49" fontId="6" borderId="1" applyNumberFormat="1" applyFont="1" applyFill="0" applyBorder="1" applyAlignment="1" applyProtection="0">
      <alignment vertical="bottom"/>
    </xf>
    <xf numFmtId="49" fontId="7" borderId="1" applyNumberFormat="1" applyFont="1" applyFill="0" applyBorder="1" applyAlignment="1" applyProtection="0">
      <alignment vertical="bottom"/>
    </xf>
    <xf numFmtId="0" fontId="7" borderId="1" applyNumberFormat="1" applyFont="1" applyFill="0" applyBorder="1" applyAlignment="1" applyProtection="0">
      <alignment horizontal="left" vertical="bottom"/>
    </xf>
    <xf numFmtId="0" fontId="8" fillId="4" borderId="1" applyNumberFormat="0" applyFont="1" applyFill="1" applyBorder="1" applyAlignment="1" applyProtection="0">
      <alignment horizontal="center" vertical="center"/>
    </xf>
    <xf numFmtId="0" fontId="0" borderId="2" applyNumberFormat="0" applyFont="1" applyFill="0" applyBorder="1" applyAlignment="1" applyProtection="0">
      <alignment vertical="bottom"/>
    </xf>
    <xf numFmtId="0" fontId="8" fillId="4" borderId="3" applyNumberFormat="0" applyFont="1" applyFill="1" applyBorder="1" applyAlignment="1" applyProtection="0">
      <alignment horizontal="center" vertical="center"/>
    </xf>
    <xf numFmtId="49" fontId="7" borderId="4" applyNumberFormat="1" applyFont="1" applyFill="0" applyBorder="1" applyAlignment="1" applyProtection="0">
      <alignment horizontal="center" vertical="bottom"/>
    </xf>
    <xf numFmtId="0" fontId="7" borderId="5" applyNumberFormat="0" applyFont="1" applyFill="0" applyBorder="1" applyAlignment="1" applyProtection="0">
      <alignment horizontal="center" vertical="bottom"/>
    </xf>
    <xf numFmtId="0" fontId="0" borderId="5" applyNumberFormat="0" applyFont="1" applyFill="0" applyBorder="1" applyAlignment="1" applyProtection="0">
      <alignment vertical="bottom"/>
    </xf>
    <xf numFmtId="0" fontId="0" borderId="6" applyNumberFormat="0" applyFont="1" applyFill="0" applyBorder="1" applyAlignment="1" applyProtection="0">
      <alignment vertical="bottom"/>
    </xf>
    <xf numFmtId="0" fontId="7" borderId="4" applyNumberFormat="1" applyFont="1" applyFill="0" applyBorder="1" applyAlignment="1" applyProtection="0">
      <alignment horizontal="center" vertical="bottom"/>
    </xf>
    <xf numFmtId="0" fontId="0" borderId="6" applyNumberFormat="0" applyFont="1" applyFill="0" applyBorder="1" applyAlignment="1" applyProtection="0">
      <alignment horizontal="center" vertical="bottom"/>
    </xf>
    <xf numFmtId="0" fontId="7" borderId="7" applyNumberFormat="1" applyFont="1" applyFill="0" applyBorder="1" applyAlignment="1" applyProtection="0">
      <alignment horizontal="center" vertical="bottom"/>
    </xf>
    <xf numFmtId="0" fontId="7" borderId="7" applyNumberFormat="0" applyFont="1" applyFill="0" applyBorder="1" applyAlignment="1" applyProtection="0">
      <alignment horizontal="center" vertical="bottom"/>
    </xf>
    <xf numFmtId="0" fontId="7" fillId="5" borderId="7" applyNumberFormat="1" applyFont="1" applyFill="1" applyBorder="1" applyAlignment="1" applyProtection="0">
      <alignment horizontal="center" vertical="bottom"/>
    </xf>
    <xf numFmtId="0" fontId="7" fillId="5" borderId="7" applyNumberFormat="0" applyFont="1" applyFill="1" applyBorder="1" applyAlignment="1" applyProtection="0">
      <alignment horizontal="center" vertical="bottom"/>
    </xf>
    <xf numFmtId="0" fontId="9" fillId="4" borderId="8" applyNumberFormat="0" applyFont="1" applyFill="1" applyBorder="1" applyAlignment="1" applyProtection="0">
      <alignment vertical="center"/>
    </xf>
    <xf numFmtId="49" fontId="7" borderId="7" applyNumberFormat="1" applyFont="1" applyFill="0" applyBorder="1" applyAlignment="1" applyProtection="0">
      <alignment horizontal="center" vertical="bottom"/>
    </xf>
    <xf numFmtId="49" fontId="9" fillId="4" borderId="7" applyNumberFormat="1" applyFont="1" applyFill="1" applyBorder="1" applyAlignment="1" applyProtection="0">
      <alignment vertical="center"/>
    </xf>
    <xf numFmtId="0" fontId="7" borderId="7" applyNumberFormat="1" applyFont="1" applyFill="0" applyBorder="1" applyAlignment="1" applyProtection="0">
      <alignment vertical="bottom"/>
    </xf>
    <xf numFmtId="10" fontId="7" borderId="7" applyNumberFormat="1" applyFont="1" applyFill="0" applyBorder="1" applyAlignment="1" applyProtection="0">
      <alignment vertical="bottom"/>
    </xf>
    <xf numFmtId="0" fontId="7" fillId="5" borderId="7" applyNumberFormat="1" applyFont="1" applyFill="1" applyBorder="1" applyAlignment="1" applyProtection="0">
      <alignment vertical="bottom"/>
    </xf>
    <xf numFmtId="10" fontId="7" fillId="5" borderId="7" applyNumberFormat="1" applyFont="1" applyFill="1" applyBorder="1" applyAlignment="1" applyProtection="0">
      <alignment vertical="bottom"/>
    </xf>
    <xf numFmtId="49" fontId="8" fillId="4" borderId="7" applyNumberFormat="1" applyFont="1" applyFill="1" applyBorder="1" applyAlignment="1" applyProtection="0">
      <alignment vertical="center"/>
    </xf>
    <xf numFmtId="1" fontId="7" borderId="7" applyNumberFormat="1" applyFont="1" applyFill="0" applyBorder="1" applyAlignment="1" applyProtection="0">
      <alignment vertical="bottom"/>
    </xf>
    <xf numFmtId="49" fontId="8" fillId="4" borderId="7" applyNumberFormat="1" applyFont="1" applyFill="1" applyBorder="1" applyAlignment="1" applyProtection="0">
      <alignment vertical="center" wrapText="1"/>
    </xf>
    <xf numFmtId="49" fontId="9" fillId="4" borderId="7" applyNumberFormat="1" applyFont="1" applyFill="1" applyBorder="1" applyAlignment="1" applyProtection="0">
      <alignment vertical="center" wrapText="1"/>
    </xf>
    <xf numFmtId="0" fontId="9" fillId="4" borderId="9" applyNumberFormat="0" applyFont="1" applyFill="1" applyBorder="1" applyAlignment="1" applyProtection="0">
      <alignment vertical="center" wrapText="1"/>
    </xf>
    <xf numFmtId="0" fontId="7" borderId="9" applyNumberFormat="0" applyFont="1" applyFill="0" applyBorder="1" applyAlignment="1" applyProtection="0">
      <alignment vertical="bottom"/>
    </xf>
    <xf numFmtId="10" fontId="7" borderId="9" applyNumberFormat="1" applyFont="1" applyFill="0" applyBorder="1" applyAlignment="1" applyProtection="0">
      <alignment vertical="bottom"/>
    </xf>
    <xf numFmtId="1" fontId="7" borderId="9" applyNumberFormat="1" applyFont="1" applyFill="0" applyBorder="1" applyAlignment="1" applyProtection="0">
      <alignment vertical="bottom"/>
    </xf>
    <xf numFmtId="0" fontId="9" fillId="4" borderId="1" applyNumberFormat="0" applyFont="1" applyFill="1" applyBorder="1" applyAlignment="1" applyProtection="0">
      <alignment vertical="center" wrapText="1"/>
    </xf>
    <xf numFmtId="0" fontId="7" borderId="1" applyNumberFormat="0" applyFont="1" applyFill="0" applyBorder="1" applyAlignment="1" applyProtection="0">
      <alignment vertical="bottom"/>
    </xf>
    <xf numFmtId="10" fontId="7" borderId="1" applyNumberFormat="1" applyFont="1" applyFill="0" applyBorder="1" applyAlignment="1" applyProtection="0">
      <alignment vertical="bottom"/>
    </xf>
    <xf numFmtId="1" fontId="7" borderId="1" applyNumberFormat="1" applyFont="1" applyFill="0" applyBorder="1" applyAlignment="1" applyProtection="0">
      <alignment vertical="bottom"/>
    </xf>
    <xf numFmtId="49" fontId="9" fillId="4" borderId="1" applyNumberFormat="1" applyFont="1" applyFill="1" applyBorder="1" applyAlignment="1" applyProtection="0">
      <alignment vertical="center"/>
    </xf>
    <xf numFmtId="0" fontId="7" borderId="2" applyNumberFormat="0" applyFont="1" applyFill="0" applyBorder="1" applyAlignment="1" applyProtection="0">
      <alignment vertical="bottom"/>
    </xf>
    <xf numFmtId="10" fontId="7" borderId="2" applyNumberFormat="1" applyFont="1" applyFill="0" applyBorder="1" applyAlignment="1" applyProtection="0">
      <alignment vertical="bottom"/>
    </xf>
    <xf numFmtId="1" fontId="7" borderId="2" applyNumberFormat="1" applyFont="1" applyFill="0" applyBorder="1" applyAlignment="1" applyProtection="0">
      <alignment vertical="bottom"/>
    </xf>
    <xf numFmtId="0" fontId="0" borderId="3" applyNumberFormat="0" applyFont="1" applyFill="0" applyBorder="1" applyAlignment="1" applyProtection="0">
      <alignment vertical="bottom"/>
    </xf>
    <xf numFmtId="0" fontId="0" borderId="5" applyNumberFormat="0" applyFont="1" applyFill="0" applyBorder="1" applyAlignment="1" applyProtection="0">
      <alignment horizontal="center" vertical="bottom"/>
    </xf>
    <xf numFmtId="0" fontId="0" borderId="8" applyNumberFormat="0" applyFont="1" applyFill="0" applyBorder="1" applyAlignment="1" applyProtection="0">
      <alignment horizontal="center" vertical="bottom"/>
    </xf>
    <xf numFmtId="59" fontId="7" borderId="7" applyNumberFormat="1" applyFont="1" applyFill="0" applyBorder="1" applyAlignment="1" applyProtection="0">
      <alignment vertical="bottom"/>
    </xf>
    <xf numFmtId="0" fontId="0" borderId="9" applyNumberFormat="0" applyFont="1" applyFill="0" applyBorder="1" applyAlignment="1" applyProtection="0">
      <alignment vertical="bottom"/>
    </xf>
    <xf numFmtId="0" fontId="7" fillId="5" borderId="10" applyNumberFormat="1" applyFont="1" applyFill="1" applyBorder="1" applyAlignment="1" applyProtection="0">
      <alignment horizontal="center" vertical="bottom"/>
    </xf>
    <xf numFmtId="0" fontId="0" borderId="11" applyNumberFormat="0" applyFont="1" applyFill="0" applyBorder="1" applyAlignment="1" applyProtection="0">
      <alignment horizontal="center" vertical="bottom"/>
    </xf>
    <xf numFmtId="0" fontId="0" borderId="8" applyNumberFormat="0" applyFont="1" applyFill="0" applyBorder="1" applyAlignment="1" applyProtection="0">
      <alignment vertical="bottom"/>
    </xf>
    <xf numFmtId="49" fontId="7" borderId="7" applyNumberFormat="1" applyFont="1" applyFill="0" applyBorder="1" applyAlignment="1" applyProtection="0">
      <alignment horizontal="right" vertical="bottom"/>
    </xf>
    <xf numFmtId="1" fontId="7" fillId="5" borderId="7" applyNumberFormat="1" applyFont="1" applyFill="1" applyBorder="1" applyAlignment="1" applyProtection="0">
      <alignment vertical="bottom"/>
    </xf>
    <xf numFmtId="3" fontId="7" fillId="5" borderId="7" applyNumberFormat="1" applyFont="1" applyFill="1" applyBorder="1" applyAlignment="1" applyProtection="0">
      <alignment vertical="bottom"/>
    </xf>
    <xf numFmtId="0" fontId="7" borderId="6" applyNumberFormat="0" applyFont="1" applyFill="0" applyBorder="1" applyAlignment="1" applyProtection="0">
      <alignment horizontal="center" vertical="bottom"/>
    </xf>
    <xf numFmtId="0" fontId="7" borderId="6" applyNumberFormat="0" applyFont="1" applyFill="0" applyBorder="1" applyAlignment="1" applyProtection="0">
      <alignment vertical="bottom"/>
    </xf>
    <xf numFmtId="0" fontId="0" applyNumberFormat="1" applyFont="1" applyFill="0" applyBorder="0" applyAlignment="1" applyProtection="0">
      <alignment vertical="bottom"/>
    </xf>
    <xf numFmtId="49" fontId="10" fillId="4" borderId="1" applyNumberFormat="1" applyFont="1" applyFill="1" applyBorder="1" applyAlignment="1" applyProtection="0">
      <alignment vertical="bottom"/>
    </xf>
    <xf numFmtId="0" fontId="0" fillId="4" borderId="1" applyNumberFormat="0" applyFont="1" applyFill="1" applyBorder="1" applyAlignment="1" applyProtection="0">
      <alignment vertical="bottom"/>
    </xf>
    <xf numFmtId="49" fontId="7" fillId="4" borderId="1" applyNumberFormat="1" applyFont="1" applyFill="1" applyBorder="1" applyAlignment="1" applyProtection="0">
      <alignment vertical="bottom"/>
    </xf>
    <xf numFmtId="49" fontId="0" fillId="4" borderId="12" applyNumberFormat="1" applyFont="1" applyFill="1" applyBorder="1" applyAlignment="1" applyProtection="0">
      <alignment vertical="bottom"/>
    </xf>
    <xf numFmtId="0" fontId="0" fillId="4" borderId="12" applyNumberFormat="0" applyFont="1" applyFill="1" applyBorder="1" applyAlignment="1" applyProtection="0">
      <alignment vertical="bottom"/>
    </xf>
    <xf numFmtId="49" fontId="11" fillId="6" borderId="13" applyNumberFormat="1" applyFont="1" applyFill="1" applyBorder="1" applyAlignment="1" applyProtection="0">
      <alignment horizontal="center" vertical="center" wrapText="1"/>
    </xf>
    <xf numFmtId="0" fontId="0" fillId="4" borderId="14" applyNumberFormat="0" applyFont="1" applyFill="1" applyBorder="1" applyAlignment="1" applyProtection="0">
      <alignment vertical="bottom"/>
    </xf>
    <xf numFmtId="49" fontId="0" fillId="4" borderId="13" applyNumberFormat="1" applyFont="1" applyFill="1" applyBorder="1" applyAlignment="1" applyProtection="0">
      <alignment horizontal="left" vertical="center"/>
    </xf>
    <xf numFmtId="0" fontId="12" fillId="4" borderId="13" applyNumberFormat="1" applyFont="1" applyFill="1" applyBorder="1" applyAlignment="1" applyProtection="0">
      <alignment horizontal="center" vertical="top"/>
    </xf>
    <xf numFmtId="10" fontId="12" fillId="4" borderId="13" applyNumberFormat="1" applyFont="1" applyFill="1" applyBorder="1" applyAlignment="1" applyProtection="0">
      <alignment horizontal="center" vertical="top"/>
    </xf>
    <xf numFmtId="0" fontId="12" fillId="4" borderId="15" applyNumberFormat="0" applyFont="1" applyFill="1" applyBorder="1" applyAlignment="1" applyProtection="0">
      <alignment vertical="top"/>
    </xf>
    <xf numFmtId="0" fontId="12" fillId="4" borderId="16" applyNumberFormat="0" applyFont="1" applyFill="1" applyBorder="1" applyAlignment="1" applyProtection="0">
      <alignment vertical="top"/>
    </xf>
    <xf numFmtId="10" fontId="12" fillId="4" borderId="16" applyNumberFormat="1" applyFont="1" applyFill="1" applyBorder="1" applyAlignment="1" applyProtection="0">
      <alignment vertical="top"/>
    </xf>
    <xf numFmtId="49" fontId="13" fillId="4" borderId="13" applyNumberFormat="1" applyFont="1" applyFill="1" applyBorder="1" applyAlignment="1" applyProtection="0">
      <alignment horizontal="right" vertical="bottom"/>
    </xf>
    <xf numFmtId="0" fontId="13" fillId="4" borderId="15" applyNumberFormat="1" applyFont="1" applyFill="1" applyBorder="1" applyAlignment="1" applyProtection="0">
      <alignment horizontal="center" vertical="bottom"/>
    </xf>
    <xf numFmtId="0" fontId="13" fillId="4" borderId="16" applyNumberFormat="1" applyFont="1" applyFill="1" applyBorder="1" applyAlignment="1" applyProtection="0">
      <alignment horizontal="center" vertical="bottom"/>
    </xf>
    <xf numFmtId="10" fontId="12" fillId="4" borderId="17" applyNumberFormat="1" applyFont="1" applyFill="1" applyBorder="1" applyAlignment="1" applyProtection="0">
      <alignment horizontal="center" vertical="bottom"/>
    </xf>
    <xf numFmtId="0" fontId="0" fillId="4" borderId="18" applyNumberFormat="0" applyFont="1" applyFill="1" applyBorder="1" applyAlignment="1" applyProtection="0">
      <alignment vertical="bottom"/>
    </xf>
    <xf numFmtId="0" fontId="9" fillId="4" borderId="1" applyNumberFormat="0" applyFont="1" applyFill="1" applyBorder="1" applyAlignment="1" applyProtection="0">
      <alignment vertical="center"/>
    </xf>
    <xf numFmtId="59" fontId="0" fillId="4" borderId="1" applyNumberFormat="1" applyFont="1" applyFill="1" applyBorder="1" applyAlignment="1" applyProtection="0">
      <alignment vertical="bottom"/>
    </xf>
    <xf numFmtId="0" fontId="8" fillId="4" borderId="1" applyNumberFormat="0" applyFont="1" applyFill="1" applyBorder="1" applyAlignment="1" applyProtection="0">
      <alignment vertical="center"/>
    </xf>
    <xf numFmtId="0" fontId="0" applyNumberFormat="1" applyFont="1" applyFill="0" applyBorder="0" applyAlignment="1" applyProtection="0">
      <alignment vertical="bottom"/>
    </xf>
    <xf numFmtId="49" fontId="12" fillId="4" borderId="13" applyNumberFormat="1" applyFont="1" applyFill="1" applyBorder="1" applyAlignment="1" applyProtection="0">
      <alignment vertical="bottom"/>
    </xf>
    <xf numFmtId="1" fontId="11" fillId="4" borderId="13" applyNumberFormat="1" applyFont="1" applyFill="1" applyBorder="1" applyAlignment="1" applyProtection="0">
      <alignment horizontal="center" vertical="center" wrapText="1"/>
    </xf>
    <xf numFmtId="10" fontId="12" fillId="4" borderId="17" applyNumberFormat="1" applyFont="1" applyFill="1" applyBorder="1" applyAlignment="1" applyProtection="0">
      <alignment vertical="top"/>
    </xf>
    <xf numFmtId="1" fontId="13" fillId="4" borderId="15" applyNumberFormat="1" applyFont="1" applyFill="1" applyBorder="1" applyAlignment="1" applyProtection="0">
      <alignment horizontal="center" vertical="bottom"/>
    </xf>
    <xf numFmtId="1" fontId="13" fillId="4" borderId="16" applyNumberFormat="1" applyFont="1" applyFill="1" applyBorder="1" applyAlignment="1" applyProtection="0">
      <alignment horizontal="center" vertical="bottom"/>
    </xf>
    <xf numFmtId="3" fontId="13" fillId="4" borderId="15" applyNumberFormat="1" applyFont="1" applyFill="1" applyBorder="1" applyAlignment="1" applyProtection="0">
      <alignment horizontal="center" vertical="bottom"/>
    </xf>
    <xf numFmtId="3" fontId="13" fillId="4" borderId="16" applyNumberFormat="1" applyFont="1" applyFill="1" applyBorder="1" applyAlignment="1" applyProtection="0">
      <alignment horizontal="center" vertical="bottom"/>
    </xf>
    <xf numFmtId="0" fontId="0" applyNumberFormat="1" applyFont="1" applyFill="0" applyBorder="0" applyAlignment="1" applyProtection="0">
      <alignment vertical="bottom"/>
    </xf>
    <xf numFmtId="0" fontId="12" fillId="4" borderId="17" applyNumberFormat="0" applyFont="1" applyFill="1" applyBorder="1" applyAlignment="1" applyProtection="0">
      <alignment vertical="top"/>
    </xf>
    <xf numFmtId="0" fontId="12" fillId="4" borderId="13" applyNumberFormat="0" applyFont="1" applyFill="1" applyBorder="1" applyAlignment="1" applyProtection="0">
      <alignment horizontal="center" vertical="top"/>
    </xf>
    <xf numFmtId="10" fontId="12" fillId="4" borderId="15" applyNumberFormat="1" applyFont="1" applyFill="1" applyBorder="1" applyAlignment="1" applyProtection="0">
      <alignment vertical="top"/>
    </xf>
    <xf numFmtId="0" fontId="13" fillId="4" borderId="13" applyNumberFormat="1" applyFont="1" applyFill="1" applyBorder="1" applyAlignment="1" applyProtection="0">
      <alignment horizontal="center" vertical="bottom"/>
    </xf>
    <xf numFmtId="0" fontId="0" applyNumberFormat="1" applyFont="1" applyFill="0" applyBorder="0" applyAlignment="1" applyProtection="0">
      <alignment vertical="bottom"/>
    </xf>
    <xf numFmtId="0" fontId="0" borderId="12" applyNumberFormat="0" applyFont="1" applyFill="0" applyBorder="1" applyAlignment="1" applyProtection="0">
      <alignment vertical="bottom"/>
    </xf>
    <xf numFmtId="49" fontId="11" fillId="6" borderId="19" applyNumberFormat="1" applyFont="1" applyFill="1" applyBorder="1" applyAlignment="1" applyProtection="0">
      <alignment horizontal="center" vertical="center" wrapText="1"/>
    </xf>
    <xf numFmtId="49" fontId="0" borderId="20" applyNumberFormat="1" applyFont="1" applyFill="0" applyBorder="1" applyAlignment="1" applyProtection="0">
      <alignment vertical="bottom"/>
    </xf>
    <xf numFmtId="0" fontId="0" borderId="18" applyNumberFormat="1" applyFont="1" applyFill="0" applyBorder="1" applyAlignment="1" applyProtection="0">
      <alignment vertical="bottom"/>
    </xf>
    <xf numFmtId="10" fontId="0" borderId="18" applyNumberFormat="1" applyFont="1" applyFill="0" applyBorder="1" applyAlignment="1" applyProtection="0">
      <alignment vertical="bottom"/>
    </xf>
    <xf numFmtId="49" fontId="0" borderId="1" applyNumberFormat="1" applyFont="1" applyFill="0" applyBorder="1" applyAlignment="1" applyProtection="0">
      <alignment vertical="bottom"/>
    </xf>
    <xf numFmtId="1" fontId="0" borderId="1" applyNumberFormat="1" applyFont="1" applyFill="0" applyBorder="1" applyAlignment="1" applyProtection="0">
      <alignment vertical="bottom"/>
    </xf>
    <xf numFmtId="10" fontId="0" borderId="1" applyNumberFormat="1" applyFont="1" applyFill="0" applyBorder="1" applyAlignment="1" applyProtection="0">
      <alignment vertical="bottom"/>
    </xf>
    <xf numFmtId="0" fontId="0" borderId="1" applyNumberFormat="1" applyFont="1" applyFill="0" applyBorder="1" applyAlignment="1" applyProtection="0">
      <alignment vertical="bottom"/>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aaaaaa"/>
      <rgbColor rgb="ffffffff"/>
      <rgbColor rgb="ffd9d9d9"/>
      <rgbColor rgb="ff993366"/>
      <rgbColor rgb="fff2dcdb"/>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s>

</file>

<file path=xl/theme/theme1.xml><?xml version="1.0" encoding="utf-8"?>
<a:theme xmlns:a="http://schemas.openxmlformats.org/drawingml/2006/main" xmlns:r="http://schemas.openxmlformats.org/officeDocument/2006/relationships" name="Tema de Office">
  <a:themeElements>
    <a:clrScheme name="Tema de Office">
      <a:dk1>
        <a:srgbClr val="000000"/>
      </a:dk1>
      <a:lt1>
        <a:srgbClr val="FFFFFF"/>
      </a:lt1>
      <a:dk2>
        <a:srgbClr val="A7A7A7"/>
      </a:dk2>
      <a:lt2>
        <a:srgbClr val="535353"/>
      </a:lt2>
      <a:accent1>
        <a:srgbClr val="4472C4"/>
      </a:accent1>
      <a:accent2>
        <a:srgbClr val="ED7D31"/>
      </a:accent2>
      <a:accent3>
        <a:srgbClr val="A5A5A5"/>
      </a:accent3>
      <a:accent4>
        <a:srgbClr val="FFC000"/>
      </a:accent4>
      <a:accent5>
        <a:srgbClr val="5B9BD5"/>
      </a:accent5>
      <a:accent6>
        <a:srgbClr val="70AD47"/>
      </a:accent6>
      <a:hlink>
        <a:srgbClr val="0000FF"/>
      </a:hlink>
      <a:folHlink>
        <a:srgbClr val="FF00FF"/>
      </a:folHlink>
    </a:clrScheme>
    <a:fontScheme name="Tema de Office">
      <a:majorFont>
        <a:latin typeface="Helvetica Neue"/>
        <a:ea typeface="Helvetica Neue"/>
        <a:cs typeface="Helvetica Neue"/>
      </a:majorFont>
      <a:minorFont>
        <a:latin typeface="Helvetica Neue"/>
        <a:ea typeface="Helvetica Neue"/>
        <a:cs typeface="Helvetica Neue"/>
      </a:minorFont>
    </a:fontScheme>
    <a:fmtScheme name="Tema de 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45719" tIns="45719" rIns="45719" bIns="45719"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0.5547" customWidth="1"/>
  </cols>
  <sheetData>
    <row r="3" ht="0.05" customHeight="1">
      <c r="B3" t="s" s="1">
        <v>0</v>
      </c>
      <c r="C3"/>
      <c r="D3"/>
    </row>
    <row r="7">
      <c r="B7" t="s" s="2">
        <v>1</v>
      </c>
      <c r="C7" t="s" s="2">
        <v>2</v>
      </c>
      <c r="D7" t="s" s="2">
        <v>3</v>
      </c>
    </row>
    <row r="9">
      <c r="B9" t="s" s="3">
        <v>4</v>
      </c>
      <c r="C9" s="3"/>
      <c r="D9" s="3"/>
    </row>
    <row r="10">
      <c r="B10" s="4"/>
      <c r="C10" t="s" s="4">
        <v>5</v>
      </c>
      <c r="D10" t="s" s="5">
        <v>4</v>
      </c>
    </row>
    <row r="11">
      <c r="B11" t="s" s="3">
        <v>23</v>
      </c>
      <c r="C11" s="3"/>
      <c r="D11" s="3"/>
    </row>
    <row r="12">
      <c r="B12" s="4"/>
      <c r="C12" t="s" s="4">
        <v>5</v>
      </c>
      <c r="D12" t="s" s="5">
        <v>23</v>
      </c>
    </row>
    <row r="13">
      <c r="B13" t="s" s="3">
        <v>80</v>
      </c>
      <c r="C13" s="3"/>
      <c r="D13" s="3"/>
    </row>
    <row r="14">
      <c r="B14" s="4"/>
      <c r="C14" t="s" s="4">
        <v>5</v>
      </c>
      <c r="D14" t="s" s="5">
        <v>80</v>
      </c>
    </row>
    <row r="15">
      <c r="B15" t="s" s="3">
        <v>119</v>
      </c>
      <c r="C15" s="3"/>
      <c r="D15" s="3"/>
    </row>
    <row r="16">
      <c r="B16" s="4"/>
      <c r="C16" t="s" s="4">
        <v>5</v>
      </c>
      <c r="D16" t="s" s="5">
        <v>119</v>
      </c>
    </row>
    <row r="17">
      <c r="B17" t="s" s="3">
        <v>169</v>
      </c>
      <c r="C17" s="3"/>
      <c r="D17" s="3"/>
    </row>
    <row r="18">
      <c r="B18" s="4"/>
      <c r="C18" t="s" s="4">
        <v>5</v>
      </c>
      <c r="D18" t="s" s="5">
        <v>169</v>
      </c>
    </row>
  </sheetData>
  <mergeCells count="1">
    <mergeCell ref="B3:D3"/>
  </mergeCells>
  <hyperlinks>
    <hyperlink ref="D10" location="'Resumen'!R1C1" tooltip="" display="Resumen"/>
    <hyperlink ref="D12" location="'IBEX 35'!R1C1" tooltip="" display="IBEX 35"/>
    <hyperlink ref="D14" location="'&gt; 500M'!R1C1" tooltip="" display="&gt; 500M"/>
    <hyperlink ref="D16" location="'&lt; 500M'!R1C1" tooltip="" display="&lt; 500M"/>
    <hyperlink ref="D18" location="'Hoja1'!R1C1" tooltip="" display="Hoja1"/>
  </hyperlinks>
</worksheet>
</file>

<file path=xl/worksheets/sheet2.xml><?xml version="1.0" encoding="utf-8"?>
<worksheet xmlns:r="http://schemas.openxmlformats.org/officeDocument/2006/relationships" xmlns="http://schemas.openxmlformats.org/spreadsheetml/2006/main">
  <sheetPr>
    <pageSetUpPr fitToPage="1"/>
  </sheetPr>
  <dimension ref="A1:K58"/>
  <sheetViews>
    <sheetView workbookViewId="0" showGridLines="0" defaultGridColor="1"/>
  </sheetViews>
  <sheetFormatPr defaultColWidth="10.8333" defaultRowHeight="15" customHeight="1" outlineLevelRow="0" outlineLevelCol="0"/>
  <cols>
    <col min="1" max="1" width="27.5" style="6" customWidth="1"/>
    <col min="2" max="2" width="10.8516" style="6" customWidth="1"/>
    <col min="3" max="3" width="12.5" style="6" customWidth="1"/>
    <col min="4" max="4" width="10.8516" style="6" customWidth="1"/>
    <col min="5" max="5" width="12.5" style="6" customWidth="1"/>
    <col min="6" max="6" width="10.8516" style="6" customWidth="1"/>
    <col min="7" max="7" width="12.5" style="6" customWidth="1"/>
    <col min="8" max="8" width="10.8516" style="6" customWidth="1"/>
    <col min="9" max="9" width="12.5" style="6" customWidth="1"/>
    <col min="10" max="10" width="10.8516" style="6" customWidth="1"/>
    <col min="11" max="11" width="12.5" style="6" customWidth="1"/>
    <col min="12" max="16384" width="10.8516" style="6" customWidth="1"/>
  </cols>
  <sheetData>
    <row r="1" ht="13.55" customHeight="1">
      <c r="A1" s="7"/>
      <c r="B1" s="7"/>
      <c r="C1" s="7"/>
      <c r="D1" s="7"/>
      <c r="E1" s="7"/>
      <c r="F1" s="7"/>
      <c r="G1" s="7"/>
      <c r="H1" s="7"/>
      <c r="I1" s="7"/>
      <c r="J1" s="7"/>
      <c r="K1" s="7"/>
    </row>
    <row r="2" ht="13.55" customHeight="1">
      <c r="A2" s="7"/>
      <c r="B2" s="7"/>
      <c r="C2" s="7"/>
      <c r="D2" s="7"/>
      <c r="E2" s="7"/>
      <c r="F2" s="7"/>
      <c r="G2" s="7"/>
      <c r="H2" s="7"/>
      <c r="I2" s="7"/>
      <c r="J2" s="7"/>
      <c r="K2" s="7"/>
    </row>
    <row r="3" ht="18.75" customHeight="1">
      <c r="A3" t="s" s="8">
        <v>6</v>
      </c>
      <c r="B3" s="7"/>
      <c r="C3" s="7"/>
      <c r="D3" s="7"/>
      <c r="E3" s="7"/>
      <c r="F3" s="7"/>
      <c r="G3" s="7"/>
      <c r="H3" s="7"/>
      <c r="I3" s="7"/>
      <c r="J3" s="7"/>
      <c r="K3" s="7"/>
    </row>
    <row r="4" ht="13.55" customHeight="1">
      <c r="A4" s="7"/>
      <c r="B4" s="7"/>
      <c r="C4" s="7"/>
      <c r="D4" s="7"/>
      <c r="E4" s="7"/>
      <c r="F4" s="7"/>
      <c r="G4" s="7"/>
      <c r="H4" s="7"/>
      <c r="I4" s="7"/>
      <c r="J4" s="7"/>
      <c r="K4" s="7"/>
    </row>
    <row r="5" ht="13.55" customHeight="1">
      <c r="A5" s="7"/>
      <c r="B5" s="7"/>
      <c r="C5" s="7"/>
      <c r="D5" s="7"/>
      <c r="E5" s="7"/>
      <c r="F5" s="7"/>
      <c r="G5" s="7"/>
      <c r="H5" s="7"/>
      <c r="I5" s="7"/>
      <c r="J5" s="7"/>
      <c r="K5" s="7"/>
    </row>
    <row r="6" ht="13.55" customHeight="1">
      <c r="A6" s="7"/>
      <c r="B6" s="7"/>
      <c r="C6" s="7"/>
      <c r="D6" s="7"/>
      <c r="E6" s="7"/>
      <c r="F6" s="7"/>
      <c r="G6" s="7"/>
      <c r="H6" s="7"/>
      <c r="I6" s="7"/>
      <c r="J6" s="7"/>
      <c r="K6" s="7"/>
    </row>
    <row r="7" ht="13.55" customHeight="1">
      <c r="A7" s="7"/>
      <c r="B7" s="7"/>
      <c r="C7" s="7"/>
      <c r="D7" s="7"/>
      <c r="E7" s="7"/>
      <c r="F7" s="7"/>
      <c r="G7" s="7"/>
      <c r="H7" s="7"/>
      <c r="I7" s="7"/>
      <c r="J7" s="7"/>
      <c r="K7" s="7"/>
    </row>
    <row r="8" ht="13.55" customHeight="1">
      <c r="A8" s="7"/>
      <c r="B8" s="7"/>
      <c r="C8" s="7"/>
      <c r="D8" s="7"/>
      <c r="E8" s="7"/>
      <c r="F8" s="7"/>
      <c r="G8" s="7"/>
      <c r="H8" s="7"/>
      <c r="I8" s="7"/>
      <c r="J8" s="7"/>
      <c r="K8" s="7"/>
    </row>
    <row r="9" ht="13.55" customHeight="1">
      <c r="A9" s="7"/>
      <c r="B9" s="7"/>
      <c r="C9" s="7"/>
      <c r="D9" s="7"/>
      <c r="E9" s="7"/>
      <c r="F9" s="7"/>
      <c r="G9" s="7"/>
      <c r="H9" s="7"/>
      <c r="I9" s="7"/>
      <c r="J9" s="7"/>
      <c r="K9" s="7"/>
    </row>
    <row r="10" ht="13.55" customHeight="1">
      <c r="A10" t="s" s="9">
        <v>7</v>
      </c>
      <c r="B10" s="7"/>
      <c r="C10" s="7"/>
      <c r="D10" s="7"/>
      <c r="E10" s="7"/>
      <c r="F10" s="7"/>
      <c r="G10" s="7"/>
      <c r="H10" s="7"/>
      <c r="I10" s="7"/>
      <c r="J10" s="7"/>
      <c r="K10" s="7"/>
    </row>
    <row r="11" ht="13.55" customHeight="1">
      <c r="A11" s="10">
        <v>2021</v>
      </c>
      <c r="B11" s="7"/>
      <c r="C11" s="7"/>
      <c r="D11" s="7"/>
      <c r="E11" s="7"/>
      <c r="F11" s="7"/>
      <c r="G11" s="7"/>
      <c r="H11" s="7"/>
      <c r="I11" s="7"/>
      <c r="J11" s="7"/>
      <c r="K11" s="7"/>
    </row>
    <row r="12" ht="15.75" customHeight="1">
      <c r="A12" s="11"/>
      <c r="B12" s="12"/>
      <c r="C12" s="12"/>
      <c r="D12" s="12"/>
      <c r="E12" s="12"/>
      <c r="F12" s="12"/>
      <c r="G12" s="12"/>
      <c r="H12" s="12"/>
      <c r="I12" s="12"/>
      <c r="J12" s="12"/>
      <c r="K12" s="12"/>
    </row>
    <row r="13" ht="15.75" customHeight="1">
      <c r="A13" s="13"/>
      <c r="B13" t="s" s="14">
        <v>8</v>
      </c>
      <c r="C13" s="15"/>
      <c r="D13" s="15"/>
      <c r="E13" s="15"/>
      <c r="F13" s="15"/>
      <c r="G13" s="15"/>
      <c r="H13" s="15"/>
      <c r="I13" s="15"/>
      <c r="J13" s="16"/>
      <c r="K13" s="17"/>
    </row>
    <row r="14" ht="15.75" customHeight="1">
      <c r="A14" s="13"/>
      <c r="B14" s="18">
        <v>2017</v>
      </c>
      <c r="C14" s="19"/>
      <c r="D14" s="18">
        <v>2018</v>
      </c>
      <c r="E14" s="19"/>
      <c r="F14" s="18">
        <v>2019</v>
      </c>
      <c r="G14" s="19"/>
      <c r="H14" s="20">
        <v>2020</v>
      </c>
      <c r="I14" s="21"/>
      <c r="J14" s="22">
        <v>2021</v>
      </c>
      <c r="K14" s="23"/>
    </row>
    <row r="15" ht="15.75" customHeight="1">
      <c r="A15" s="24"/>
      <c r="B15" t="s" s="25">
        <v>9</v>
      </c>
      <c r="C15" t="s" s="25">
        <v>10</v>
      </c>
      <c r="D15" t="s" s="25">
        <v>9</v>
      </c>
      <c r="E15" t="s" s="25">
        <v>10</v>
      </c>
      <c r="F15" t="s" s="25">
        <v>9</v>
      </c>
      <c r="G15" t="s" s="25">
        <v>10</v>
      </c>
      <c r="H15" t="s" s="25">
        <v>9</v>
      </c>
      <c r="I15" t="s" s="25">
        <v>10</v>
      </c>
      <c r="J15" t="s" s="25">
        <v>9</v>
      </c>
      <c r="K15" t="s" s="25">
        <v>10</v>
      </c>
    </row>
    <row r="16" ht="15.75" customHeight="1">
      <c r="A16" t="s" s="26">
        <v>11</v>
      </c>
      <c r="B16" s="27">
        <v>258</v>
      </c>
      <c r="C16" s="28">
        <v>0.189</v>
      </c>
      <c r="D16" s="27">
        <v>272</v>
      </c>
      <c r="E16" s="28">
        <v>0.199</v>
      </c>
      <c r="F16" s="27">
        <v>299</v>
      </c>
      <c r="G16" s="28">
        <v>0.231962761830877</v>
      </c>
      <c r="H16" s="27">
        <v>331</v>
      </c>
      <c r="I16" s="28">
        <v>0.261</v>
      </c>
      <c r="J16" s="29">
        <v>357</v>
      </c>
      <c r="K16" s="30">
        <v>0.2926</v>
      </c>
    </row>
    <row r="17" ht="15.75" customHeight="1">
      <c r="A17" t="s" s="31">
        <v>12</v>
      </c>
      <c r="B17" s="27">
        <v>72</v>
      </c>
      <c r="C17" s="28">
        <v>0.157</v>
      </c>
      <c r="D17" s="27">
        <v>73</v>
      </c>
      <c r="E17" s="28">
        <v>0.153172866520788</v>
      </c>
      <c r="F17" s="32">
        <v>74</v>
      </c>
      <c r="G17" s="28">
        <v>0.175771971496437</v>
      </c>
      <c r="H17" s="27">
        <v>87</v>
      </c>
      <c r="I17" s="28">
        <v>0.2102</v>
      </c>
      <c r="J17" s="29">
        <v>90</v>
      </c>
      <c r="K17" s="30">
        <v>0.2356</v>
      </c>
    </row>
    <row r="18" ht="15.75" customHeight="1">
      <c r="A18" t="s" s="31">
        <v>13</v>
      </c>
      <c r="B18" s="27">
        <v>10</v>
      </c>
      <c r="C18" s="28">
        <v>0.045</v>
      </c>
      <c r="D18" s="27">
        <v>10</v>
      </c>
      <c r="E18" s="28">
        <v>0.0430622009569378</v>
      </c>
      <c r="F18" s="32">
        <v>11</v>
      </c>
      <c r="G18" s="28">
        <v>0.0541871921182266</v>
      </c>
      <c r="H18" s="27">
        <v>11</v>
      </c>
      <c r="I18" s="28">
        <v>0.055</v>
      </c>
      <c r="J18" s="29">
        <v>12</v>
      </c>
      <c r="K18" s="30">
        <v>0.06419999999999999</v>
      </c>
    </row>
    <row r="19" ht="15.75" customHeight="1">
      <c r="A19" t="s" s="31">
        <v>14</v>
      </c>
      <c r="B19" s="27">
        <v>163</v>
      </c>
      <c r="C19" s="28">
        <v>0.281</v>
      </c>
      <c r="D19" s="27">
        <v>178</v>
      </c>
      <c r="E19" s="28">
        <v>0.306759098786828</v>
      </c>
      <c r="F19" s="32">
        <v>202</v>
      </c>
      <c r="G19" s="28">
        <v>0.355008787346221</v>
      </c>
      <c r="H19" s="27">
        <v>219</v>
      </c>
      <c r="I19" s="28">
        <v>0.39</v>
      </c>
      <c r="J19" s="29">
        <v>242</v>
      </c>
      <c r="K19" s="30">
        <v>0.4368</v>
      </c>
    </row>
    <row r="20" ht="15.75" customHeight="1">
      <c r="A20" t="s" s="33">
        <v>15</v>
      </c>
      <c r="B20" s="27">
        <v>13</v>
      </c>
      <c r="C20" s="28">
        <v>0.122</v>
      </c>
      <c r="D20" s="27">
        <v>11</v>
      </c>
      <c r="E20" s="28">
        <v>0.0982142857142857</v>
      </c>
      <c r="F20" s="32">
        <v>12</v>
      </c>
      <c r="G20" s="28">
        <v>0.125</v>
      </c>
      <c r="H20" s="27">
        <v>14</v>
      </c>
      <c r="I20" s="28">
        <v>0.154</v>
      </c>
      <c r="J20" s="29">
        <v>13</v>
      </c>
      <c r="K20" s="30">
        <v>0.146067415730337</v>
      </c>
    </row>
    <row r="21" ht="45.75" customHeight="1">
      <c r="A21" t="s" s="34">
        <v>16</v>
      </c>
      <c r="B21" s="27">
        <v>156</v>
      </c>
      <c r="C21" s="28">
        <v>0.148</v>
      </c>
      <c r="D21" s="27">
        <v>168</v>
      </c>
      <c r="E21" s="28">
        <v>0.15819209039548</v>
      </c>
      <c r="F21" s="32">
        <v>168</v>
      </c>
      <c r="G21" s="28">
        <v>0.160458452722063</v>
      </c>
      <c r="H21" s="27">
        <v>179</v>
      </c>
      <c r="I21" s="28">
        <v>0.1753</v>
      </c>
      <c r="J21" s="29">
        <v>197</v>
      </c>
      <c r="K21" s="30">
        <v>0.1966</v>
      </c>
    </row>
    <row r="22" ht="16.5" customHeight="1">
      <c r="A22" s="35"/>
      <c r="B22" s="36"/>
      <c r="C22" s="37"/>
      <c r="D22" s="36"/>
      <c r="E22" s="37"/>
      <c r="F22" s="38"/>
      <c r="G22" s="37"/>
      <c r="H22" s="36"/>
      <c r="I22" s="37"/>
      <c r="J22" s="36"/>
      <c r="K22" s="37"/>
    </row>
    <row r="23" ht="16" customHeight="1">
      <c r="A23" s="39"/>
      <c r="B23" s="40"/>
      <c r="C23" s="41"/>
      <c r="D23" s="40"/>
      <c r="E23" s="41"/>
      <c r="F23" s="42"/>
      <c r="G23" s="41"/>
      <c r="H23" s="40"/>
      <c r="I23" s="41"/>
      <c r="J23" s="40"/>
      <c r="K23" s="41"/>
    </row>
    <row r="24" ht="16" customHeight="1">
      <c r="A24" t="s" s="43">
        <v>17</v>
      </c>
      <c r="B24" s="40"/>
      <c r="C24" s="41"/>
      <c r="D24" s="40"/>
      <c r="E24" s="41"/>
      <c r="F24" s="42"/>
      <c r="G24" s="41"/>
      <c r="H24" s="40"/>
      <c r="I24" s="41"/>
      <c r="J24" s="40"/>
      <c r="K24" s="41"/>
    </row>
    <row r="25" ht="15.75" customHeight="1">
      <c r="A25" s="39"/>
      <c r="B25" s="44"/>
      <c r="C25" s="45"/>
      <c r="D25" s="44"/>
      <c r="E25" s="45"/>
      <c r="F25" s="46"/>
      <c r="G25" s="45"/>
      <c r="H25" s="44"/>
      <c r="I25" s="45"/>
      <c r="J25" s="44"/>
      <c r="K25" s="45"/>
    </row>
    <row r="26" ht="15.75" customHeight="1">
      <c r="A26" s="47"/>
      <c r="B26" t="s" s="14">
        <v>18</v>
      </c>
      <c r="C26" s="15"/>
      <c r="D26" s="15"/>
      <c r="E26" s="15"/>
      <c r="F26" s="15"/>
      <c r="G26" s="15"/>
      <c r="H26" s="15"/>
      <c r="I26" s="15"/>
      <c r="J26" s="48"/>
      <c r="K26" s="48"/>
    </row>
    <row r="27" ht="15.75" customHeight="1">
      <c r="A27" s="47"/>
      <c r="B27" s="18">
        <v>2017</v>
      </c>
      <c r="C27" s="19"/>
      <c r="D27" s="18">
        <v>2018</v>
      </c>
      <c r="E27" s="19"/>
      <c r="F27" s="18">
        <v>2019</v>
      </c>
      <c r="G27" s="19"/>
      <c r="H27" s="18">
        <v>2020</v>
      </c>
      <c r="I27" s="19"/>
      <c r="J27" s="22">
        <v>2021</v>
      </c>
      <c r="K27" s="23"/>
    </row>
    <row r="28" ht="15.75" customHeight="1">
      <c r="A28" s="49"/>
      <c r="B28" t="s" s="25">
        <v>9</v>
      </c>
      <c r="C28" t="s" s="25">
        <v>10</v>
      </c>
      <c r="D28" t="s" s="25">
        <v>9</v>
      </c>
      <c r="E28" t="s" s="25">
        <v>10</v>
      </c>
      <c r="F28" t="s" s="25">
        <v>9</v>
      </c>
      <c r="G28" t="s" s="25">
        <v>10</v>
      </c>
      <c r="H28" t="s" s="25">
        <v>9</v>
      </c>
      <c r="I28" t="s" s="25">
        <v>10</v>
      </c>
      <c r="J28" t="s" s="25">
        <v>9</v>
      </c>
      <c r="K28" t="s" s="25">
        <v>10</v>
      </c>
    </row>
    <row r="29" ht="15.75" customHeight="1">
      <c r="A29" t="s" s="26">
        <v>11</v>
      </c>
      <c r="B29" s="27">
        <v>103</v>
      </c>
      <c r="C29" s="28">
        <v>0.2279</v>
      </c>
      <c r="D29" s="27">
        <v>110</v>
      </c>
      <c r="E29" s="28">
        <v>0.239130434782609</v>
      </c>
      <c r="F29" s="27">
        <v>123</v>
      </c>
      <c r="G29" s="50">
        <v>0.275167785234899</v>
      </c>
      <c r="H29" s="27">
        <v>136</v>
      </c>
      <c r="I29" s="28">
        <v>0.3126</v>
      </c>
      <c r="J29" s="29">
        <v>144</v>
      </c>
      <c r="K29" s="30">
        <v>0.342</v>
      </c>
    </row>
    <row r="30" ht="15.75" customHeight="1">
      <c r="A30" t="s" s="31">
        <v>12</v>
      </c>
      <c r="B30" s="27">
        <v>19</v>
      </c>
      <c r="C30" s="28">
        <v>0.1652</v>
      </c>
      <c r="D30" s="27">
        <v>25</v>
      </c>
      <c r="E30" s="28">
        <v>0.208333333333333</v>
      </c>
      <c r="F30" s="27">
        <v>19</v>
      </c>
      <c r="G30" s="50">
        <v>0.172727272727273</v>
      </c>
      <c r="H30" s="27">
        <v>23</v>
      </c>
      <c r="I30" s="28">
        <v>0.2347</v>
      </c>
      <c r="J30" s="29">
        <v>21</v>
      </c>
      <c r="K30" s="30">
        <v>0.2333</v>
      </c>
    </row>
    <row r="31" ht="15.75" customHeight="1">
      <c r="A31" t="s" s="31">
        <v>13</v>
      </c>
      <c r="B31" s="27">
        <v>3</v>
      </c>
      <c r="C31" s="28">
        <v>0.0423</v>
      </c>
      <c r="D31" s="27">
        <v>4</v>
      </c>
      <c r="E31" s="28">
        <v>0.0540540540540541</v>
      </c>
      <c r="F31" s="27">
        <v>4</v>
      </c>
      <c r="G31" s="50">
        <v>0.0579710144927536</v>
      </c>
      <c r="H31" s="27">
        <v>4</v>
      </c>
      <c r="I31" s="28">
        <v>0.0606</v>
      </c>
      <c r="J31" s="29">
        <v>3</v>
      </c>
      <c r="K31" s="30">
        <v>0.0492</v>
      </c>
    </row>
    <row r="32" ht="15.75" customHeight="1">
      <c r="A32" t="s" s="31">
        <v>14</v>
      </c>
      <c r="B32" s="27">
        <v>77</v>
      </c>
      <c r="C32" s="28">
        <v>0.3392</v>
      </c>
      <c r="D32" s="27">
        <v>77</v>
      </c>
      <c r="E32" s="28">
        <v>0.34070796460177</v>
      </c>
      <c r="F32" s="27">
        <v>96</v>
      </c>
      <c r="G32" s="50">
        <v>0.412017167381974</v>
      </c>
      <c r="H32" s="27">
        <v>105</v>
      </c>
      <c r="I32" s="28">
        <v>0.4393</v>
      </c>
      <c r="J32" s="29">
        <v>116</v>
      </c>
      <c r="K32" s="30">
        <v>0.4895</v>
      </c>
    </row>
    <row r="33" ht="15.75" customHeight="1">
      <c r="A33" t="s" s="33">
        <v>15</v>
      </c>
      <c r="B33" s="27">
        <v>4</v>
      </c>
      <c r="C33" s="28">
        <v>0.1026</v>
      </c>
      <c r="D33" s="27">
        <v>4</v>
      </c>
      <c r="E33" s="28">
        <v>0.1</v>
      </c>
      <c r="F33" s="27">
        <v>4</v>
      </c>
      <c r="G33" s="50">
        <v>0.114285714285714</v>
      </c>
      <c r="H33" s="27">
        <v>4</v>
      </c>
      <c r="I33" s="28">
        <v>0.125</v>
      </c>
      <c r="J33" s="29">
        <v>4</v>
      </c>
      <c r="K33" s="30">
        <v>0.1212</v>
      </c>
    </row>
    <row r="34" ht="45.75" customHeight="1">
      <c r="A34" t="s" s="34">
        <v>16</v>
      </c>
      <c r="B34" s="27">
        <v>62</v>
      </c>
      <c r="C34" s="28">
        <v>0.1429</v>
      </c>
      <c r="D34" s="27">
        <v>71</v>
      </c>
      <c r="E34" s="28">
        <v>0.1599</v>
      </c>
      <c r="F34" s="27">
        <v>70</v>
      </c>
      <c r="G34" s="50">
        <v>0.15695067264574</v>
      </c>
      <c r="H34" s="27">
        <v>73</v>
      </c>
      <c r="I34" s="28">
        <v>0.171</v>
      </c>
      <c r="J34" s="29">
        <v>90</v>
      </c>
      <c r="K34" s="30">
        <v>0.22</v>
      </c>
    </row>
    <row r="35" ht="14.05" customHeight="1">
      <c r="A35" s="51"/>
      <c r="B35" s="51"/>
      <c r="C35" s="51"/>
      <c r="D35" s="51"/>
      <c r="E35" s="51"/>
      <c r="F35" s="51"/>
      <c r="G35" s="51"/>
      <c r="H35" s="51"/>
      <c r="I35" s="51"/>
      <c r="J35" s="51"/>
      <c r="K35" s="51"/>
    </row>
    <row r="36" ht="13.55" customHeight="1">
      <c r="A36" s="7"/>
      <c r="B36" s="7"/>
      <c r="C36" s="7"/>
      <c r="D36" s="7"/>
      <c r="E36" s="7"/>
      <c r="F36" s="7"/>
      <c r="G36" s="7"/>
      <c r="H36" s="7"/>
      <c r="I36" s="7"/>
      <c r="J36" s="7"/>
      <c r="K36" s="7"/>
    </row>
    <row r="37" ht="15.75" customHeight="1">
      <c r="A37" s="7"/>
      <c r="B37" s="12"/>
      <c r="C37" s="12"/>
      <c r="D37" s="12"/>
      <c r="E37" s="12"/>
      <c r="F37" s="12"/>
      <c r="G37" s="12"/>
      <c r="H37" s="12"/>
      <c r="I37" s="12"/>
      <c r="J37" s="12"/>
      <c r="K37" s="12"/>
    </row>
    <row r="38" ht="15.75" customHeight="1">
      <c r="A38" s="47"/>
      <c r="B38" t="s" s="14">
        <v>19</v>
      </c>
      <c r="C38" s="48"/>
      <c r="D38" s="48"/>
      <c r="E38" s="48"/>
      <c r="F38" s="48"/>
      <c r="G38" s="48"/>
      <c r="H38" s="48"/>
      <c r="I38" s="48"/>
      <c r="J38" s="48"/>
      <c r="K38" s="19"/>
    </row>
    <row r="39" ht="15.75" customHeight="1">
      <c r="A39" s="47"/>
      <c r="B39" s="18">
        <v>2017</v>
      </c>
      <c r="C39" s="19"/>
      <c r="D39" s="18">
        <v>2018</v>
      </c>
      <c r="E39" s="19"/>
      <c r="F39" s="18">
        <v>2019</v>
      </c>
      <c r="G39" s="19"/>
      <c r="H39" s="18">
        <v>2020</v>
      </c>
      <c r="I39" s="19"/>
      <c r="J39" s="52">
        <v>2021</v>
      </c>
      <c r="K39" s="53"/>
    </row>
    <row r="40" ht="15.75" customHeight="1">
      <c r="A40" s="54"/>
      <c r="B40" t="s" s="25">
        <v>9</v>
      </c>
      <c r="C40" t="s" s="25">
        <v>10</v>
      </c>
      <c r="D40" t="s" s="25">
        <v>9</v>
      </c>
      <c r="E40" t="s" s="25">
        <v>10</v>
      </c>
      <c r="F40" t="s" s="25">
        <v>9</v>
      </c>
      <c r="G40" t="s" s="25">
        <v>10</v>
      </c>
      <c r="H40" t="s" s="25">
        <v>9</v>
      </c>
      <c r="I40" t="s" s="25">
        <v>10</v>
      </c>
      <c r="J40" t="s" s="25">
        <v>9</v>
      </c>
      <c r="K40" t="s" s="25">
        <v>10</v>
      </c>
    </row>
    <row r="41" ht="15.75" customHeight="1">
      <c r="A41" t="s" s="26">
        <v>11</v>
      </c>
      <c r="B41" s="27">
        <v>81</v>
      </c>
      <c r="C41" t="s" s="55">
        <v>20</v>
      </c>
      <c r="D41" s="27">
        <v>77</v>
      </c>
      <c r="E41" s="28">
        <v>0.192</v>
      </c>
      <c r="F41" s="27">
        <v>95</v>
      </c>
      <c r="G41" s="50">
        <v>0.219907407407407</v>
      </c>
      <c r="H41" s="27">
        <v>106</v>
      </c>
      <c r="I41" s="28">
        <v>0.2488</v>
      </c>
      <c r="J41" s="56">
        <v>111</v>
      </c>
      <c r="K41" s="30">
        <v>0.2817</v>
      </c>
    </row>
    <row r="42" ht="15.75" customHeight="1">
      <c r="A42" t="s" s="31">
        <v>12</v>
      </c>
      <c r="B42" s="27">
        <v>30</v>
      </c>
      <c r="C42" s="28">
        <v>0.177</v>
      </c>
      <c r="D42" s="27">
        <v>22</v>
      </c>
      <c r="E42" s="28">
        <v>0.139</v>
      </c>
      <c r="F42" s="27">
        <v>28</v>
      </c>
      <c r="G42" s="50">
        <v>0.171779141104294</v>
      </c>
      <c r="H42" s="27">
        <v>31</v>
      </c>
      <c r="I42" s="28">
        <v>0.1938</v>
      </c>
      <c r="J42" s="56">
        <v>35</v>
      </c>
      <c r="K42" s="30">
        <v>0.2381</v>
      </c>
    </row>
    <row r="43" ht="15.75" customHeight="1">
      <c r="A43" t="s" s="31">
        <v>13</v>
      </c>
      <c r="B43" s="27">
        <v>2</v>
      </c>
      <c r="C43" s="28">
        <v>0.028</v>
      </c>
      <c r="D43" s="27">
        <v>1</v>
      </c>
      <c r="E43" s="28">
        <v>0.017</v>
      </c>
      <c r="F43" s="27">
        <v>2</v>
      </c>
      <c r="G43" s="50">
        <v>0.0298507462686567</v>
      </c>
      <c r="H43" s="27">
        <v>2</v>
      </c>
      <c r="I43" s="28">
        <v>0.0299</v>
      </c>
      <c r="J43" s="56">
        <v>2</v>
      </c>
      <c r="K43" s="30">
        <v>0.0333</v>
      </c>
    </row>
    <row r="44" ht="15.75" customHeight="1">
      <c r="A44" t="s" s="31">
        <v>14</v>
      </c>
      <c r="B44" s="27">
        <v>46</v>
      </c>
      <c r="C44" s="28">
        <v>0.275</v>
      </c>
      <c r="D44" s="27">
        <v>53</v>
      </c>
      <c r="E44" s="28">
        <v>0.342</v>
      </c>
      <c r="F44" s="27">
        <v>64</v>
      </c>
      <c r="G44" s="50">
        <v>0.367816091954023</v>
      </c>
      <c r="H44" s="27">
        <v>72</v>
      </c>
      <c r="I44" s="28">
        <v>0.426</v>
      </c>
      <c r="J44" s="56">
        <v>72</v>
      </c>
      <c r="K44" s="30">
        <v>0.4557</v>
      </c>
    </row>
    <row r="45" ht="15.75" customHeight="1">
      <c r="A45" t="s" s="33">
        <v>15</v>
      </c>
      <c r="B45" s="27">
        <v>3</v>
      </c>
      <c r="C45" s="28">
        <v>0.094</v>
      </c>
      <c r="D45" s="27">
        <v>1</v>
      </c>
      <c r="E45" s="28">
        <v>0.034</v>
      </c>
      <c r="F45" s="27">
        <v>1</v>
      </c>
      <c r="G45" s="50">
        <v>0.0357142857142857</v>
      </c>
      <c r="H45" s="27">
        <v>1</v>
      </c>
      <c r="I45" s="28">
        <v>0.0333</v>
      </c>
      <c r="J45" s="56">
        <v>2</v>
      </c>
      <c r="K45" s="30">
        <v>0.0333</v>
      </c>
    </row>
    <row r="46" ht="45.75" customHeight="1">
      <c r="A46" t="s" s="34">
        <v>16</v>
      </c>
      <c r="B46" s="27">
        <v>60</v>
      </c>
      <c r="C46" s="28">
        <v>0.168539325842697</v>
      </c>
      <c r="D46" s="27">
        <v>61</v>
      </c>
      <c r="E46" s="28">
        <v>0.177</v>
      </c>
      <c r="F46" s="27">
        <v>64</v>
      </c>
      <c r="G46" s="50">
        <v>0.176795580110497</v>
      </c>
      <c r="H46" s="27">
        <v>68</v>
      </c>
      <c r="I46" s="28">
        <v>0.1848</v>
      </c>
      <c r="J46" s="57">
        <v>69</v>
      </c>
      <c r="K46" s="30">
        <v>0.1896</v>
      </c>
    </row>
    <row r="47" ht="14.05" customHeight="1">
      <c r="A47" s="51"/>
      <c r="B47" s="51"/>
      <c r="C47" s="51"/>
      <c r="D47" s="51"/>
      <c r="E47" s="51"/>
      <c r="F47" s="51"/>
      <c r="G47" s="51"/>
      <c r="H47" s="51"/>
      <c r="I47" s="51"/>
      <c r="J47" s="51"/>
      <c r="K47" s="51"/>
    </row>
    <row r="48" ht="13.55" customHeight="1">
      <c r="A48" s="7"/>
      <c r="B48" s="7"/>
      <c r="C48" s="7"/>
      <c r="D48" s="7"/>
      <c r="E48" s="7"/>
      <c r="F48" s="7"/>
      <c r="G48" s="7"/>
      <c r="H48" s="7"/>
      <c r="I48" s="7"/>
      <c r="J48" s="7"/>
      <c r="K48" s="7"/>
    </row>
    <row r="49" ht="15.75" customHeight="1">
      <c r="A49" s="7"/>
      <c r="B49" s="12"/>
      <c r="C49" s="12"/>
      <c r="D49" s="12"/>
      <c r="E49" s="12"/>
      <c r="F49" s="12"/>
      <c r="G49" s="12"/>
      <c r="H49" s="12"/>
      <c r="I49" s="12"/>
      <c r="J49" s="12"/>
      <c r="K49" s="12"/>
    </row>
    <row r="50" ht="15.75" customHeight="1">
      <c r="A50" s="47"/>
      <c r="B50" t="s" s="14">
        <v>21</v>
      </c>
      <c r="C50" s="15"/>
      <c r="D50" s="15"/>
      <c r="E50" s="15"/>
      <c r="F50" s="15"/>
      <c r="G50" s="15"/>
      <c r="H50" s="15"/>
      <c r="I50" s="15"/>
      <c r="J50" s="15"/>
      <c r="K50" s="58"/>
    </row>
    <row r="51" ht="15.75" customHeight="1">
      <c r="A51" s="47"/>
      <c r="B51" s="18">
        <v>2017</v>
      </c>
      <c r="C51" s="58"/>
      <c r="D51" s="18">
        <v>2018</v>
      </c>
      <c r="E51" s="19"/>
      <c r="F51" s="18">
        <v>2019</v>
      </c>
      <c r="G51" s="59"/>
      <c r="H51" s="20">
        <v>2020</v>
      </c>
      <c r="I51" s="21"/>
      <c r="J51" s="22">
        <v>2021</v>
      </c>
      <c r="K51" s="23"/>
    </row>
    <row r="52" ht="15.75" customHeight="1">
      <c r="A52" s="54"/>
      <c r="B52" t="s" s="25">
        <v>9</v>
      </c>
      <c r="C52" t="s" s="25">
        <v>10</v>
      </c>
      <c r="D52" t="s" s="25">
        <v>9</v>
      </c>
      <c r="E52" t="s" s="25">
        <v>10</v>
      </c>
      <c r="F52" t="s" s="25">
        <v>9</v>
      </c>
      <c r="G52" t="s" s="25">
        <v>10</v>
      </c>
      <c r="H52" t="s" s="25">
        <v>9</v>
      </c>
      <c r="I52" t="s" s="25">
        <v>10</v>
      </c>
      <c r="J52" t="s" s="25">
        <v>9</v>
      </c>
      <c r="K52" t="s" s="25">
        <v>10</v>
      </c>
    </row>
    <row r="53" ht="15.75" customHeight="1">
      <c r="A53" t="s" s="26">
        <v>11</v>
      </c>
      <c r="B53" s="27">
        <v>74</v>
      </c>
      <c r="C53" t="s" s="55">
        <v>22</v>
      </c>
      <c r="D53" s="27">
        <v>85</v>
      </c>
      <c r="E53" s="28">
        <v>0.169322709163347</v>
      </c>
      <c r="F53" s="27">
        <v>81</v>
      </c>
      <c r="G53" s="50">
        <v>0.197560975609756</v>
      </c>
      <c r="H53" s="27">
        <v>89</v>
      </c>
      <c r="I53" s="28">
        <v>0.2198</v>
      </c>
      <c r="J53" s="29">
        <v>102</v>
      </c>
      <c r="K53" s="30">
        <v>0.2519</v>
      </c>
    </row>
    <row r="54" ht="15.75" customHeight="1">
      <c r="A54" t="s" s="31">
        <v>12</v>
      </c>
      <c r="B54" s="27">
        <v>23</v>
      </c>
      <c r="C54" s="28">
        <v>0.132</v>
      </c>
      <c r="D54" s="27">
        <v>26</v>
      </c>
      <c r="E54" s="28">
        <v>0.143646408839779</v>
      </c>
      <c r="F54" s="27">
        <v>27</v>
      </c>
      <c r="G54" s="50">
        <v>0.182432432432432</v>
      </c>
      <c r="H54" s="27">
        <v>33</v>
      </c>
      <c r="I54" s="28">
        <v>0.2157</v>
      </c>
      <c r="J54" s="29">
        <v>34</v>
      </c>
      <c r="K54" s="30">
        <v>0.2345</v>
      </c>
    </row>
    <row r="55" ht="15.75" customHeight="1">
      <c r="A55" t="s" s="31">
        <v>13</v>
      </c>
      <c r="B55" s="27">
        <v>5</v>
      </c>
      <c r="C55" s="28">
        <v>0.064</v>
      </c>
      <c r="D55" s="27">
        <v>5</v>
      </c>
      <c r="E55" s="28">
        <v>0.064</v>
      </c>
      <c r="F55" s="27">
        <v>5</v>
      </c>
      <c r="G55" s="50">
        <v>0.0746268656716418</v>
      </c>
      <c r="H55" s="27">
        <v>5</v>
      </c>
      <c r="I55" s="28">
        <v>0.0735</v>
      </c>
      <c r="J55" s="29">
        <v>7</v>
      </c>
      <c r="K55" s="30">
        <v>0.1061</v>
      </c>
    </row>
    <row r="56" ht="15.75" customHeight="1">
      <c r="A56" t="s" s="31">
        <v>14</v>
      </c>
      <c r="B56" s="27">
        <v>40</v>
      </c>
      <c r="C56" s="28">
        <v>0.214</v>
      </c>
      <c r="D56" s="27">
        <v>48</v>
      </c>
      <c r="E56" s="28">
        <v>0.239795918367347</v>
      </c>
      <c r="F56" s="27">
        <v>42</v>
      </c>
      <c r="G56" s="50">
        <v>0.259259259259259</v>
      </c>
      <c r="H56" s="27">
        <v>42</v>
      </c>
      <c r="I56" s="28">
        <v>0.271</v>
      </c>
      <c r="J56" s="29">
        <v>54</v>
      </c>
      <c r="K56" s="30">
        <v>0.3396</v>
      </c>
    </row>
    <row r="57" ht="15.75" customHeight="1">
      <c r="A57" t="s" s="33">
        <v>15</v>
      </c>
      <c r="B57" s="27">
        <v>6</v>
      </c>
      <c r="C57" s="28">
        <v>0.167</v>
      </c>
      <c r="D57" s="27">
        <v>6</v>
      </c>
      <c r="E57" s="28">
        <v>0.13953488372093</v>
      </c>
      <c r="F57" s="27">
        <v>7</v>
      </c>
      <c r="G57" s="50">
        <v>0.212121212121212</v>
      </c>
      <c r="H57" s="27">
        <v>9</v>
      </c>
      <c r="I57" s="28">
        <v>0.3103</v>
      </c>
      <c r="J57" s="29">
        <v>7</v>
      </c>
      <c r="K57" s="30">
        <v>0.2593</v>
      </c>
    </row>
    <row r="58" ht="45.75" customHeight="1">
      <c r="A58" t="s" s="34">
        <v>16</v>
      </c>
      <c r="B58" s="27">
        <v>34</v>
      </c>
      <c r="C58" s="28">
        <v>0.1292</v>
      </c>
      <c r="D58" s="27">
        <v>39</v>
      </c>
      <c r="E58" s="28">
        <v>0.139784946236559</v>
      </c>
      <c r="F58" s="27">
        <v>34</v>
      </c>
      <c r="G58" s="50">
        <v>0.142259414225941</v>
      </c>
      <c r="H58" s="27">
        <v>38</v>
      </c>
      <c r="I58" s="28">
        <v>0.1659</v>
      </c>
      <c r="J58" s="29">
        <v>38</v>
      </c>
      <c r="K58" s="30">
        <v>0.1659</v>
      </c>
    </row>
  </sheetData>
  <mergeCells count="24">
    <mergeCell ref="B26:K26"/>
    <mergeCell ref="B38:K38"/>
    <mergeCell ref="B50:K50"/>
    <mergeCell ref="B27:C27"/>
    <mergeCell ref="D27:E27"/>
    <mergeCell ref="F27:G27"/>
    <mergeCell ref="B13:K13"/>
    <mergeCell ref="B14:C14"/>
    <mergeCell ref="D14:E14"/>
    <mergeCell ref="F14:G14"/>
    <mergeCell ref="H14:I14"/>
    <mergeCell ref="J14:K14"/>
    <mergeCell ref="H27:I27"/>
    <mergeCell ref="J27:K27"/>
    <mergeCell ref="B39:C39"/>
    <mergeCell ref="D39:E39"/>
    <mergeCell ref="H51:I51"/>
    <mergeCell ref="J51:K51"/>
    <mergeCell ref="F39:G39"/>
    <mergeCell ref="H39:I39"/>
    <mergeCell ref="J39:K39"/>
    <mergeCell ref="B51:C51"/>
    <mergeCell ref="D51:E51"/>
    <mergeCell ref="F51:G51"/>
  </mergeCells>
  <pageMargins left="0.7" right="0.7" top="0.75" bottom="0.75" header="0.3" footer="0.3"/>
  <pageSetup firstPageNumber="1" fitToHeight="1" fitToWidth="1" scale="59"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sheetPr>
    <pageSetUpPr fitToPage="1"/>
  </sheetPr>
  <dimension ref="A1:W53"/>
  <sheetViews>
    <sheetView workbookViewId="0" showGridLines="0" defaultGridColor="1"/>
  </sheetViews>
  <sheetFormatPr defaultColWidth="10.8333" defaultRowHeight="15" customHeight="1" outlineLevelRow="0" outlineLevelCol="0"/>
  <cols>
    <col min="1" max="1" width="65.6719" style="60" customWidth="1"/>
    <col min="2" max="23" width="11.5" style="60" customWidth="1"/>
    <col min="24" max="16384" width="10.8516" style="60" customWidth="1"/>
  </cols>
  <sheetData>
    <row r="1" ht="21" customHeight="1">
      <c r="A1" t="s" s="61">
        <v>24</v>
      </c>
      <c r="B1" s="62"/>
      <c r="C1" s="62"/>
      <c r="D1" s="62"/>
      <c r="E1" s="62"/>
      <c r="F1" s="62"/>
      <c r="G1" s="62"/>
      <c r="H1" s="62"/>
      <c r="I1" s="62"/>
      <c r="J1" s="62"/>
      <c r="K1" s="62"/>
      <c r="L1" s="62"/>
      <c r="M1" s="62"/>
      <c r="N1" s="62"/>
      <c r="O1" s="62"/>
      <c r="P1" s="62"/>
      <c r="Q1" s="62"/>
      <c r="R1" s="62"/>
      <c r="S1" s="62"/>
      <c r="T1" s="62"/>
      <c r="U1" s="62"/>
      <c r="V1" s="62"/>
      <c r="W1" s="62"/>
    </row>
    <row r="2" ht="13.55" customHeight="1">
      <c r="A2" t="s" s="63">
        <v>18</v>
      </c>
      <c r="B2" s="62"/>
      <c r="C2" s="62"/>
      <c r="D2" s="62"/>
      <c r="E2" s="62"/>
      <c r="F2" s="62"/>
      <c r="G2" s="62"/>
      <c r="H2" s="62"/>
      <c r="I2" s="62"/>
      <c r="J2" s="62"/>
      <c r="K2" s="62"/>
      <c r="L2" s="62"/>
      <c r="M2" s="62"/>
      <c r="N2" s="62"/>
      <c r="O2" s="62"/>
      <c r="P2" s="62"/>
      <c r="Q2" s="62"/>
      <c r="R2" s="62"/>
      <c r="S2" s="62"/>
      <c r="T2" s="62"/>
      <c r="U2" s="62"/>
      <c r="V2" s="62"/>
      <c r="W2" s="62"/>
    </row>
    <row r="3" ht="13.55" customHeight="1">
      <c r="A3" t="s" s="64">
        <v>25</v>
      </c>
      <c r="B3" s="65"/>
      <c r="C3" s="65"/>
      <c r="D3" s="65"/>
      <c r="E3" s="65"/>
      <c r="F3" s="65"/>
      <c r="G3" s="65"/>
      <c r="H3" s="65"/>
      <c r="I3" s="65"/>
      <c r="J3" s="65"/>
      <c r="K3" s="65"/>
      <c r="L3" s="65"/>
      <c r="M3" s="65"/>
      <c r="N3" s="65"/>
      <c r="O3" s="65"/>
      <c r="P3" s="65"/>
      <c r="Q3" s="65"/>
      <c r="R3" s="65"/>
      <c r="S3" s="65"/>
      <c r="T3" s="62"/>
      <c r="U3" s="62"/>
      <c r="V3" s="62"/>
      <c r="W3" s="62"/>
    </row>
    <row r="4" ht="105" customHeight="1">
      <c r="A4" t="s" s="66">
        <v>26</v>
      </c>
      <c r="B4" t="s" s="66">
        <v>27</v>
      </c>
      <c r="C4" t="s" s="66">
        <v>28</v>
      </c>
      <c r="D4" t="s" s="66">
        <v>29</v>
      </c>
      <c r="E4" t="s" s="66">
        <v>30</v>
      </c>
      <c r="F4" t="s" s="66">
        <v>31</v>
      </c>
      <c r="G4" t="s" s="66">
        <v>32</v>
      </c>
      <c r="H4" t="s" s="66">
        <v>33</v>
      </c>
      <c r="I4" t="s" s="66">
        <v>34</v>
      </c>
      <c r="J4" t="s" s="66">
        <v>35</v>
      </c>
      <c r="K4" t="s" s="66">
        <v>36</v>
      </c>
      <c r="L4" t="s" s="66">
        <v>37</v>
      </c>
      <c r="M4" t="s" s="66">
        <v>38</v>
      </c>
      <c r="N4" t="s" s="66">
        <v>39</v>
      </c>
      <c r="O4" t="s" s="66">
        <v>40</v>
      </c>
      <c r="P4" t="s" s="66">
        <v>41</v>
      </c>
      <c r="Q4" t="s" s="66">
        <v>42</v>
      </c>
      <c r="R4" t="s" s="66">
        <v>43</v>
      </c>
      <c r="S4" t="s" s="66">
        <v>44</v>
      </c>
      <c r="T4" s="67"/>
      <c r="U4" s="62"/>
      <c r="V4" s="62"/>
      <c r="W4" s="62"/>
    </row>
    <row r="5" ht="13.65" customHeight="1">
      <c r="A5" t="s" s="68">
        <v>45</v>
      </c>
      <c r="B5" s="69">
        <v>12</v>
      </c>
      <c r="C5" s="69">
        <v>4</v>
      </c>
      <c r="D5" s="70">
        <v>0.333333333333333</v>
      </c>
      <c r="E5" s="69">
        <v>2</v>
      </c>
      <c r="F5" s="69">
        <v>0</v>
      </c>
      <c r="G5" s="70">
        <v>0</v>
      </c>
      <c r="H5" s="69">
        <v>2</v>
      </c>
      <c r="I5" s="69">
        <v>0</v>
      </c>
      <c r="J5" s="70">
        <v>0</v>
      </c>
      <c r="K5" s="69">
        <v>8</v>
      </c>
      <c r="L5" s="69">
        <v>4</v>
      </c>
      <c r="M5" s="70">
        <v>0.5</v>
      </c>
      <c r="N5" s="69">
        <v>0</v>
      </c>
      <c r="O5" s="69">
        <v>0</v>
      </c>
      <c r="P5" s="70"/>
      <c r="Q5" s="69">
        <v>45</v>
      </c>
      <c r="R5" s="69">
        <v>11</v>
      </c>
      <c r="S5" s="70">
        <v>0.244444444444444</v>
      </c>
      <c r="T5" s="67"/>
      <c r="U5" s="62"/>
      <c r="V5" s="62"/>
      <c r="W5" s="62"/>
    </row>
    <row r="6" ht="13.65" customHeight="1">
      <c r="A6" t="s" s="68">
        <v>46</v>
      </c>
      <c r="B6" s="69">
        <v>12</v>
      </c>
      <c r="C6" s="69">
        <v>4</v>
      </c>
      <c r="D6" s="70">
        <v>0.333333333333333</v>
      </c>
      <c r="E6" s="69">
        <v>1</v>
      </c>
      <c r="F6" s="69">
        <v>0</v>
      </c>
      <c r="G6" s="70">
        <v>0</v>
      </c>
      <c r="H6" s="69">
        <v>3</v>
      </c>
      <c r="I6" s="69">
        <v>0</v>
      </c>
      <c r="J6" s="70">
        <v>0</v>
      </c>
      <c r="K6" s="69">
        <v>8</v>
      </c>
      <c r="L6" s="69">
        <v>4</v>
      </c>
      <c r="M6" s="70">
        <v>0.5</v>
      </c>
      <c r="N6" s="69">
        <v>0</v>
      </c>
      <c r="O6" s="69">
        <v>0</v>
      </c>
      <c r="P6" s="70"/>
      <c r="Q6" s="69">
        <v>9</v>
      </c>
      <c r="R6" s="69">
        <v>0</v>
      </c>
      <c r="S6" s="70">
        <v>0</v>
      </c>
      <c r="T6" s="67"/>
      <c r="U6" s="62"/>
      <c r="V6" s="62"/>
      <c r="W6" s="62"/>
    </row>
    <row r="7" ht="13.65" customHeight="1">
      <c r="A7" t="s" s="68">
        <v>47</v>
      </c>
      <c r="B7" s="69">
        <v>15</v>
      </c>
      <c r="C7" s="69">
        <v>3</v>
      </c>
      <c r="D7" s="70">
        <v>0.2</v>
      </c>
      <c r="E7" s="69">
        <v>3</v>
      </c>
      <c r="F7" s="69">
        <v>0</v>
      </c>
      <c r="G7" s="70">
        <v>0</v>
      </c>
      <c r="H7" s="69">
        <v>3</v>
      </c>
      <c r="I7" s="69">
        <v>1</v>
      </c>
      <c r="J7" s="70">
        <v>0.333333333333333</v>
      </c>
      <c r="K7" s="69">
        <v>5</v>
      </c>
      <c r="L7" s="69">
        <v>2</v>
      </c>
      <c r="M7" s="70">
        <v>0.4</v>
      </c>
      <c r="N7" s="69">
        <v>4</v>
      </c>
      <c r="O7" s="69">
        <v>0</v>
      </c>
      <c r="P7" s="70">
        <v>0</v>
      </c>
      <c r="Q7" s="69">
        <v>27</v>
      </c>
      <c r="R7" s="69">
        <v>4</v>
      </c>
      <c r="S7" s="70">
        <v>0.148148148148148</v>
      </c>
      <c r="T7" s="67"/>
      <c r="U7" s="62"/>
      <c r="V7" s="62"/>
      <c r="W7" s="62"/>
    </row>
    <row r="8" ht="13.65" customHeight="1">
      <c r="A8" t="s" s="68">
        <v>48</v>
      </c>
      <c r="B8" s="69">
        <v>15</v>
      </c>
      <c r="C8" s="69">
        <v>4</v>
      </c>
      <c r="D8" s="70">
        <v>0.266666666666667</v>
      </c>
      <c r="E8" s="69">
        <v>2</v>
      </c>
      <c r="F8" s="69">
        <v>0</v>
      </c>
      <c r="G8" s="70">
        <v>0</v>
      </c>
      <c r="H8" s="69">
        <v>7</v>
      </c>
      <c r="I8" s="69">
        <v>2</v>
      </c>
      <c r="J8" s="70">
        <v>0.285714285714286</v>
      </c>
      <c r="K8" s="69">
        <v>6</v>
      </c>
      <c r="L8" s="69">
        <v>2</v>
      </c>
      <c r="M8" s="70">
        <v>0.333333333333333</v>
      </c>
      <c r="N8" s="69">
        <v>0</v>
      </c>
      <c r="O8" s="69">
        <v>0</v>
      </c>
      <c r="P8" s="70"/>
      <c r="Q8" s="69">
        <v>9</v>
      </c>
      <c r="R8" s="69">
        <v>5</v>
      </c>
      <c r="S8" s="70">
        <v>0.555555555555556</v>
      </c>
      <c r="T8" s="67"/>
      <c r="U8" s="62"/>
      <c r="V8" s="62"/>
      <c r="W8" s="62"/>
    </row>
    <row r="9" ht="13.65" customHeight="1">
      <c r="A9" t="s" s="68">
        <v>49</v>
      </c>
      <c r="B9" s="69">
        <v>13</v>
      </c>
      <c r="C9" s="69">
        <v>4</v>
      </c>
      <c r="D9" s="70">
        <v>0.307692307692308</v>
      </c>
      <c r="E9" s="69">
        <v>1</v>
      </c>
      <c r="F9" s="69">
        <v>0</v>
      </c>
      <c r="G9" s="70">
        <v>0</v>
      </c>
      <c r="H9" s="69">
        <v>3</v>
      </c>
      <c r="I9" s="69">
        <v>0</v>
      </c>
      <c r="J9" s="70">
        <v>0</v>
      </c>
      <c r="K9" s="69">
        <v>8</v>
      </c>
      <c r="L9" s="69">
        <v>4</v>
      </c>
      <c r="M9" s="70">
        <v>0.5</v>
      </c>
      <c r="N9" s="69">
        <v>1</v>
      </c>
      <c r="O9" s="69">
        <v>0</v>
      </c>
      <c r="P9" s="70">
        <v>0</v>
      </c>
      <c r="Q9" s="69">
        <v>10</v>
      </c>
      <c r="R9" s="69">
        <v>1</v>
      </c>
      <c r="S9" s="70">
        <v>0.1</v>
      </c>
      <c r="T9" s="67"/>
      <c r="U9" s="62"/>
      <c r="V9" s="62"/>
      <c r="W9" s="62"/>
    </row>
    <row r="10" ht="13.65" customHeight="1">
      <c r="A10" t="s" s="68">
        <v>50</v>
      </c>
      <c r="B10" s="69">
        <v>12</v>
      </c>
      <c r="C10" s="69">
        <v>5</v>
      </c>
      <c r="D10" s="70">
        <v>0.416666666666667</v>
      </c>
      <c r="E10" s="69">
        <v>1</v>
      </c>
      <c r="F10" s="69">
        <v>0</v>
      </c>
      <c r="G10" s="70">
        <v>0</v>
      </c>
      <c r="H10" s="69">
        <v>0</v>
      </c>
      <c r="I10" s="69">
        <v>0</v>
      </c>
      <c r="J10" s="70"/>
      <c r="K10" s="69">
        <v>10</v>
      </c>
      <c r="L10" s="69">
        <v>5</v>
      </c>
      <c r="M10" s="70">
        <v>0.5</v>
      </c>
      <c r="N10" s="69">
        <v>1</v>
      </c>
      <c r="O10" s="69">
        <v>0</v>
      </c>
      <c r="P10" s="70">
        <v>0</v>
      </c>
      <c r="Q10" s="69">
        <v>8</v>
      </c>
      <c r="R10" s="69">
        <v>1</v>
      </c>
      <c r="S10" s="70">
        <v>0.125</v>
      </c>
      <c r="T10" s="67"/>
      <c r="U10" s="62"/>
      <c r="V10" s="62"/>
      <c r="W10" s="62"/>
    </row>
    <row r="11" ht="13.65" customHeight="1">
      <c r="A11" t="s" s="68">
        <v>51</v>
      </c>
      <c r="B11" s="69">
        <v>15</v>
      </c>
      <c r="C11" s="69">
        <v>5</v>
      </c>
      <c r="D11" s="70">
        <v>0.333333333333333</v>
      </c>
      <c r="E11" s="69">
        <v>2</v>
      </c>
      <c r="F11" s="69">
        <v>0</v>
      </c>
      <c r="G11" s="70">
        <v>0</v>
      </c>
      <c r="H11" s="69">
        <v>0</v>
      </c>
      <c r="I11" s="69">
        <v>0</v>
      </c>
      <c r="J11" s="70"/>
      <c r="K11" s="69">
        <v>10</v>
      </c>
      <c r="L11" s="69">
        <v>4</v>
      </c>
      <c r="M11" s="70">
        <v>0.4</v>
      </c>
      <c r="N11" s="69">
        <v>3</v>
      </c>
      <c r="O11" s="69">
        <v>1</v>
      </c>
      <c r="P11" s="70">
        <v>0.333333333333333</v>
      </c>
      <c r="Q11" s="69">
        <v>16</v>
      </c>
      <c r="R11" s="69">
        <v>4</v>
      </c>
      <c r="S11" s="70">
        <v>0.25</v>
      </c>
      <c r="T11" s="67"/>
      <c r="U11" s="62"/>
      <c r="V11" s="62"/>
      <c r="W11" s="62"/>
    </row>
    <row r="12" ht="13.65" customHeight="1">
      <c r="A12" t="s" s="68">
        <v>52</v>
      </c>
      <c r="B12" s="69">
        <v>15</v>
      </c>
      <c r="C12" s="69">
        <v>4</v>
      </c>
      <c r="D12" s="70">
        <v>0.266666666666667</v>
      </c>
      <c r="E12" s="69">
        <v>2</v>
      </c>
      <c r="F12" s="69">
        <v>0</v>
      </c>
      <c r="G12" s="70">
        <v>0</v>
      </c>
      <c r="H12" s="69">
        <v>1</v>
      </c>
      <c r="I12" s="69">
        <v>0</v>
      </c>
      <c r="J12" s="70">
        <v>0</v>
      </c>
      <c r="K12" s="69">
        <v>10</v>
      </c>
      <c r="L12" s="69">
        <v>3</v>
      </c>
      <c r="M12" s="70">
        <v>0.3</v>
      </c>
      <c r="N12" s="69">
        <v>2</v>
      </c>
      <c r="O12" s="69">
        <v>1</v>
      </c>
      <c r="P12" s="70">
        <v>0.5</v>
      </c>
      <c r="Q12" s="69">
        <v>9</v>
      </c>
      <c r="R12" s="69">
        <v>2</v>
      </c>
      <c r="S12" s="70">
        <v>0.222222222222222</v>
      </c>
      <c r="T12" s="67"/>
      <c r="U12" s="62"/>
      <c r="V12" s="62"/>
      <c r="W12" s="62"/>
    </row>
    <row r="13" ht="13.65" customHeight="1">
      <c r="A13" t="s" s="68">
        <v>53</v>
      </c>
      <c r="B13" s="69">
        <v>15</v>
      </c>
      <c r="C13" s="69">
        <v>6</v>
      </c>
      <c r="D13" s="70">
        <v>0.4</v>
      </c>
      <c r="E13" s="69">
        <v>2</v>
      </c>
      <c r="F13" s="69">
        <v>1</v>
      </c>
      <c r="G13" s="70">
        <v>0.5</v>
      </c>
      <c r="H13" s="69">
        <v>0</v>
      </c>
      <c r="I13" s="69">
        <v>0</v>
      </c>
      <c r="J13" s="70"/>
      <c r="K13" s="69">
        <v>10</v>
      </c>
      <c r="L13" s="69">
        <v>5</v>
      </c>
      <c r="M13" s="70">
        <v>0.5</v>
      </c>
      <c r="N13" s="69">
        <v>3</v>
      </c>
      <c r="O13" s="69">
        <v>0</v>
      </c>
      <c r="P13" s="70">
        <v>0</v>
      </c>
      <c r="Q13" s="69">
        <v>15</v>
      </c>
      <c r="R13" s="69">
        <v>3</v>
      </c>
      <c r="S13" s="70">
        <v>0.2</v>
      </c>
      <c r="T13" s="67"/>
      <c r="U13" s="62"/>
      <c r="V13" s="62"/>
      <c r="W13" s="62"/>
    </row>
    <row r="14" ht="13.65" customHeight="1">
      <c r="A14" t="s" s="68">
        <v>54</v>
      </c>
      <c r="B14" s="69">
        <v>11</v>
      </c>
      <c r="C14" s="69">
        <v>5</v>
      </c>
      <c r="D14" s="70">
        <v>0.454545454545455</v>
      </c>
      <c r="E14" s="69">
        <v>2</v>
      </c>
      <c r="F14" s="69">
        <v>1</v>
      </c>
      <c r="G14" s="70">
        <v>0.5</v>
      </c>
      <c r="H14" s="69">
        <v>2</v>
      </c>
      <c r="I14" s="69">
        <v>0</v>
      </c>
      <c r="J14" s="70">
        <v>0</v>
      </c>
      <c r="K14" s="69">
        <v>6</v>
      </c>
      <c r="L14" s="69">
        <v>4</v>
      </c>
      <c r="M14" s="70">
        <v>0.666666666666667</v>
      </c>
      <c r="N14" s="69">
        <v>1</v>
      </c>
      <c r="O14" s="69">
        <v>0</v>
      </c>
      <c r="P14" s="70">
        <v>0</v>
      </c>
      <c r="Q14" s="69">
        <v>8</v>
      </c>
      <c r="R14" s="69">
        <v>3</v>
      </c>
      <c r="S14" s="70">
        <v>0.375</v>
      </c>
      <c r="T14" s="67"/>
      <c r="U14" s="62"/>
      <c r="V14" s="62"/>
      <c r="W14" s="62"/>
    </row>
    <row r="15" ht="13.65" customHeight="1">
      <c r="A15" t="s" s="68">
        <v>55</v>
      </c>
      <c r="B15" s="69">
        <v>15</v>
      </c>
      <c r="C15" s="69">
        <v>6</v>
      </c>
      <c r="D15" s="70">
        <v>0.4</v>
      </c>
      <c r="E15" s="69">
        <v>2</v>
      </c>
      <c r="F15" s="69">
        <v>0</v>
      </c>
      <c r="G15" s="70">
        <v>0</v>
      </c>
      <c r="H15" s="69">
        <v>3</v>
      </c>
      <c r="I15" s="69">
        <v>1</v>
      </c>
      <c r="J15" s="70">
        <v>0.333333333333333</v>
      </c>
      <c r="K15" s="69">
        <v>9</v>
      </c>
      <c r="L15" s="69">
        <v>5</v>
      </c>
      <c r="M15" s="70">
        <v>0.555555555555556</v>
      </c>
      <c r="N15" s="69">
        <v>1</v>
      </c>
      <c r="O15" s="69">
        <v>0</v>
      </c>
      <c r="P15" s="70">
        <v>0</v>
      </c>
      <c r="Q15" s="69">
        <v>13</v>
      </c>
      <c r="R15" s="69">
        <v>2</v>
      </c>
      <c r="S15" s="70">
        <v>0.153846153846154</v>
      </c>
      <c r="T15" s="67"/>
      <c r="U15" s="62"/>
      <c r="V15" s="62"/>
      <c r="W15" s="62"/>
    </row>
    <row r="16" ht="13.65" customHeight="1">
      <c r="A16" t="s" s="68">
        <v>56</v>
      </c>
      <c r="B16" s="69">
        <v>11</v>
      </c>
      <c r="C16" s="69">
        <v>5</v>
      </c>
      <c r="D16" s="70">
        <v>0.454545454545455</v>
      </c>
      <c r="E16" s="69">
        <v>1</v>
      </c>
      <c r="F16" s="69">
        <v>0</v>
      </c>
      <c r="G16" s="70">
        <v>0</v>
      </c>
      <c r="H16" s="69">
        <v>2</v>
      </c>
      <c r="I16" s="69">
        <v>1</v>
      </c>
      <c r="J16" s="70">
        <v>0.5</v>
      </c>
      <c r="K16" s="69">
        <v>8</v>
      </c>
      <c r="L16" s="69">
        <v>4</v>
      </c>
      <c r="M16" s="70">
        <v>0.5</v>
      </c>
      <c r="N16" s="69">
        <v>0</v>
      </c>
      <c r="O16" s="69">
        <v>0</v>
      </c>
      <c r="P16" s="70"/>
      <c r="Q16" s="69">
        <v>8</v>
      </c>
      <c r="R16" s="69">
        <v>1</v>
      </c>
      <c r="S16" s="70">
        <v>0.125</v>
      </c>
      <c r="T16" s="67"/>
      <c r="U16" s="62"/>
      <c r="V16" s="62"/>
      <c r="W16" s="62"/>
    </row>
    <row r="17" ht="13.65" customHeight="1">
      <c r="A17" t="s" s="68">
        <v>57</v>
      </c>
      <c r="B17" s="69">
        <v>13</v>
      </c>
      <c r="C17" s="69">
        <v>5</v>
      </c>
      <c r="D17" s="70">
        <v>0.384615384615385</v>
      </c>
      <c r="E17" s="69">
        <v>2</v>
      </c>
      <c r="F17" s="69">
        <v>0</v>
      </c>
      <c r="G17" s="70">
        <v>0</v>
      </c>
      <c r="H17" s="69">
        <v>8</v>
      </c>
      <c r="I17" s="69">
        <v>2</v>
      </c>
      <c r="J17" s="70">
        <v>0.25</v>
      </c>
      <c r="K17" s="69">
        <v>3</v>
      </c>
      <c r="L17" s="69">
        <v>3</v>
      </c>
      <c r="M17" s="70">
        <v>1</v>
      </c>
      <c r="N17" s="69">
        <v>0</v>
      </c>
      <c r="O17" s="69">
        <v>0</v>
      </c>
      <c r="P17" s="70"/>
      <c r="Q17" s="69">
        <v>9</v>
      </c>
      <c r="R17" s="69">
        <v>4</v>
      </c>
      <c r="S17" s="70">
        <v>0.444444444444444</v>
      </c>
      <c r="T17" s="67"/>
      <c r="U17" s="62"/>
      <c r="V17" s="62"/>
      <c r="W17" s="62"/>
    </row>
    <row r="18" ht="13.65" customHeight="1">
      <c r="A18" t="s" s="68">
        <v>58</v>
      </c>
      <c r="B18" s="69">
        <v>15</v>
      </c>
      <c r="C18" s="69">
        <v>5</v>
      </c>
      <c r="D18" s="70">
        <v>0.333333333333333</v>
      </c>
      <c r="E18" s="69">
        <v>2</v>
      </c>
      <c r="F18" s="69">
        <v>0</v>
      </c>
      <c r="G18" s="70">
        <v>0</v>
      </c>
      <c r="H18" s="69">
        <v>2</v>
      </c>
      <c r="I18" s="69">
        <v>0</v>
      </c>
      <c r="J18" s="70">
        <v>0</v>
      </c>
      <c r="K18" s="69">
        <v>11</v>
      </c>
      <c r="L18" s="69">
        <v>5</v>
      </c>
      <c r="M18" s="70">
        <v>0.454545454545455</v>
      </c>
      <c r="N18" s="69">
        <v>0</v>
      </c>
      <c r="O18" s="69">
        <v>0</v>
      </c>
      <c r="P18" s="70"/>
      <c r="Q18" s="69">
        <v>11</v>
      </c>
      <c r="R18" s="69">
        <v>3</v>
      </c>
      <c r="S18" s="70">
        <v>0.272727272727273</v>
      </c>
      <c r="T18" s="67"/>
      <c r="U18" s="62"/>
      <c r="V18" s="62"/>
      <c r="W18" s="62"/>
    </row>
    <row r="19" ht="13.65" customHeight="1">
      <c r="A19" t="s" s="68">
        <v>59</v>
      </c>
      <c r="B19" s="69">
        <v>11</v>
      </c>
      <c r="C19" s="69">
        <v>4</v>
      </c>
      <c r="D19" s="70">
        <v>0.363636363636364</v>
      </c>
      <c r="E19" s="69">
        <v>1</v>
      </c>
      <c r="F19" s="69">
        <v>0</v>
      </c>
      <c r="G19" s="70">
        <v>0</v>
      </c>
      <c r="H19" s="69">
        <v>4</v>
      </c>
      <c r="I19" s="69">
        <v>1</v>
      </c>
      <c r="J19" s="70">
        <v>0.25</v>
      </c>
      <c r="K19" s="69">
        <v>6</v>
      </c>
      <c r="L19" s="69">
        <v>3</v>
      </c>
      <c r="M19" s="70">
        <v>0.5</v>
      </c>
      <c r="N19" s="69">
        <v>0</v>
      </c>
      <c r="O19" s="69">
        <v>0</v>
      </c>
      <c r="P19" s="70"/>
      <c r="Q19" s="69">
        <v>16</v>
      </c>
      <c r="R19" s="69">
        <v>2</v>
      </c>
      <c r="S19" s="70">
        <v>0.125</v>
      </c>
      <c r="T19" s="67"/>
      <c r="U19" s="62"/>
      <c r="V19" s="62"/>
      <c r="W19" s="62"/>
    </row>
    <row r="20" ht="13.65" customHeight="1">
      <c r="A20" t="s" s="68">
        <v>60</v>
      </c>
      <c r="B20" s="69">
        <v>12</v>
      </c>
      <c r="C20" s="69">
        <v>4</v>
      </c>
      <c r="D20" s="70">
        <v>0.333333333333333</v>
      </c>
      <c r="E20" s="69">
        <v>2</v>
      </c>
      <c r="F20" s="69">
        <v>0</v>
      </c>
      <c r="G20" s="70">
        <v>0</v>
      </c>
      <c r="H20" s="69">
        <v>1</v>
      </c>
      <c r="I20" s="69">
        <v>1</v>
      </c>
      <c r="J20" s="70">
        <v>1</v>
      </c>
      <c r="K20" s="69">
        <v>8</v>
      </c>
      <c r="L20" s="69">
        <v>3</v>
      </c>
      <c r="M20" s="70">
        <v>0.375</v>
      </c>
      <c r="N20" s="69">
        <v>1</v>
      </c>
      <c r="O20" s="69">
        <v>0</v>
      </c>
      <c r="P20" s="70">
        <v>0</v>
      </c>
      <c r="Q20" s="69">
        <v>13</v>
      </c>
      <c r="R20" s="69">
        <v>1</v>
      </c>
      <c r="S20" s="70">
        <v>0.0769230769230769</v>
      </c>
      <c r="T20" s="67"/>
      <c r="U20" s="62"/>
      <c r="V20" s="62"/>
      <c r="W20" s="62"/>
    </row>
    <row r="21" ht="13.65" customHeight="1">
      <c r="A21" t="s" s="68">
        <v>61</v>
      </c>
      <c r="B21" s="69">
        <v>12</v>
      </c>
      <c r="C21" s="69">
        <v>2</v>
      </c>
      <c r="D21" s="70">
        <v>0.166666666666667</v>
      </c>
      <c r="E21" s="69">
        <v>2</v>
      </c>
      <c r="F21" s="69">
        <v>0</v>
      </c>
      <c r="G21" s="70">
        <v>0</v>
      </c>
      <c r="H21" s="69">
        <v>5</v>
      </c>
      <c r="I21" s="69">
        <v>0</v>
      </c>
      <c r="J21" s="70">
        <v>0</v>
      </c>
      <c r="K21" s="69">
        <v>5</v>
      </c>
      <c r="L21" s="69">
        <v>2</v>
      </c>
      <c r="M21" s="70">
        <v>0.4</v>
      </c>
      <c r="N21" s="69">
        <v>0</v>
      </c>
      <c r="O21" s="69">
        <v>0</v>
      </c>
      <c r="P21" s="70"/>
      <c r="Q21" s="69">
        <v>9</v>
      </c>
      <c r="R21" s="69">
        <v>1</v>
      </c>
      <c r="S21" s="70">
        <v>0.111111111111111</v>
      </c>
      <c r="T21" s="67"/>
      <c r="U21" s="62"/>
      <c r="V21" s="62"/>
      <c r="W21" s="62"/>
    </row>
    <row r="22" ht="13.65" customHeight="1">
      <c r="A22" t="s" s="68">
        <v>62</v>
      </c>
      <c r="B22" s="69">
        <v>12</v>
      </c>
      <c r="C22" s="69">
        <v>4</v>
      </c>
      <c r="D22" s="70">
        <v>0.333333333333333</v>
      </c>
      <c r="E22" s="69">
        <v>2</v>
      </c>
      <c r="F22" s="69">
        <v>0</v>
      </c>
      <c r="G22" s="70">
        <v>0</v>
      </c>
      <c r="H22" s="69">
        <v>1</v>
      </c>
      <c r="I22" s="69">
        <v>0</v>
      </c>
      <c r="J22" s="70">
        <v>0</v>
      </c>
      <c r="K22" s="69">
        <v>7</v>
      </c>
      <c r="L22" s="69">
        <v>4</v>
      </c>
      <c r="M22" s="70">
        <v>0.571428571428571</v>
      </c>
      <c r="N22" s="69">
        <v>2</v>
      </c>
      <c r="O22" s="69">
        <v>0</v>
      </c>
      <c r="P22" s="70">
        <v>0</v>
      </c>
      <c r="Q22" s="69">
        <v>23</v>
      </c>
      <c r="R22" s="69">
        <v>3</v>
      </c>
      <c r="S22" s="70">
        <v>0.130434782608696</v>
      </c>
      <c r="T22" s="67"/>
      <c r="U22" s="62"/>
      <c r="V22" s="62"/>
      <c r="W22" s="62"/>
    </row>
    <row r="23" ht="13.65" customHeight="1">
      <c r="A23" t="s" s="68">
        <v>63</v>
      </c>
      <c r="B23" s="69">
        <v>14</v>
      </c>
      <c r="C23" s="69">
        <v>6</v>
      </c>
      <c r="D23" s="70">
        <v>0.428571428571429</v>
      </c>
      <c r="E23" s="69">
        <v>1</v>
      </c>
      <c r="F23" s="69">
        <v>0</v>
      </c>
      <c r="G23" s="70">
        <v>0</v>
      </c>
      <c r="H23" s="69">
        <v>0</v>
      </c>
      <c r="I23" s="69">
        <v>0</v>
      </c>
      <c r="J23" s="70"/>
      <c r="K23" s="69">
        <v>11</v>
      </c>
      <c r="L23" s="69">
        <v>6</v>
      </c>
      <c r="M23" s="70">
        <v>0.545454545454545</v>
      </c>
      <c r="N23" s="69">
        <v>2</v>
      </c>
      <c r="O23" s="69">
        <v>0</v>
      </c>
      <c r="P23" s="70">
        <v>0</v>
      </c>
      <c r="Q23" s="69">
        <v>11</v>
      </c>
      <c r="R23" s="69">
        <v>3</v>
      </c>
      <c r="S23" s="70">
        <v>0.272727272727273</v>
      </c>
      <c r="T23" s="67"/>
      <c r="U23" s="62"/>
      <c r="V23" s="62"/>
      <c r="W23" s="62"/>
    </row>
    <row r="24" ht="13.65" customHeight="1">
      <c r="A24" t="s" s="68">
        <v>64</v>
      </c>
      <c r="B24" s="69">
        <v>12</v>
      </c>
      <c r="C24" s="69">
        <v>5</v>
      </c>
      <c r="D24" s="70">
        <v>0.416666666666667</v>
      </c>
      <c r="E24" s="69">
        <v>2</v>
      </c>
      <c r="F24" s="69">
        <v>1</v>
      </c>
      <c r="G24" s="70">
        <v>0.5</v>
      </c>
      <c r="H24" s="69">
        <v>2</v>
      </c>
      <c r="I24" s="69">
        <v>0</v>
      </c>
      <c r="J24" s="70">
        <v>0</v>
      </c>
      <c r="K24" s="69">
        <v>7</v>
      </c>
      <c r="L24" s="69">
        <v>4</v>
      </c>
      <c r="M24" s="70">
        <v>0.571428571428571</v>
      </c>
      <c r="N24" s="69">
        <v>1</v>
      </c>
      <c r="O24" s="69">
        <v>0</v>
      </c>
      <c r="P24" s="70">
        <v>0</v>
      </c>
      <c r="Q24" s="69">
        <v>11</v>
      </c>
      <c r="R24" s="69">
        <v>2</v>
      </c>
      <c r="S24" s="70">
        <v>0.181818181818182</v>
      </c>
      <c r="T24" s="67"/>
      <c r="U24" s="62"/>
      <c r="V24" s="62"/>
      <c r="W24" s="62"/>
    </row>
    <row r="25" ht="13.65" customHeight="1">
      <c r="A25" t="s" s="68">
        <v>65</v>
      </c>
      <c r="B25" s="69">
        <v>11</v>
      </c>
      <c r="C25" s="69">
        <v>4</v>
      </c>
      <c r="D25" s="70">
        <v>0.363636363636364</v>
      </c>
      <c r="E25" s="69">
        <v>2</v>
      </c>
      <c r="F25" s="69">
        <v>0</v>
      </c>
      <c r="G25" s="70">
        <v>0</v>
      </c>
      <c r="H25" s="69">
        <v>3</v>
      </c>
      <c r="I25" s="69">
        <v>1</v>
      </c>
      <c r="J25" s="70">
        <v>0.333333333333333</v>
      </c>
      <c r="K25" s="69">
        <v>6</v>
      </c>
      <c r="L25" s="69">
        <v>3</v>
      </c>
      <c r="M25" s="70">
        <v>0.5</v>
      </c>
      <c r="N25" s="69">
        <v>0</v>
      </c>
      <c r="O25" s="69">
        <v>0</v>
      </c>
      <c r="P25" s="70"/>
      <c r="Q25" s="69">
        <v>23</v>
      </c>
      <c r="R25" s="69">
        <v>6</v>
      </c>
      <c r="S25" s="70">
        <v>0.260869565217391</v>
      </c>
      <c r="T25" s="67"/>
      <c r="U25" s="62"/>
      <c r="V25" s="62"/>
      <c r="W25" s="62"/>
    </row>
    <row r="26" ht="13.65" customHeight="1">
      <c r="A26" t="s" s="68">
        <v>66</v>
      </c>
      <c r="B26" s="69">
        <v>11</v>
      </c>
      <c r="C26" s="69">
        <v>3</v>
      </c>
      <c r="D26" s="70">
        <v>0.272727272727273</v>
      </c>
      <c r="E26" s="69">
        <v>2</v>
      </c>
      <c r="F26" s="69">
        <v>0</v>
      </c>
      <c r="G26" s="70">
        <v>0</v>
      </c>
      <c r="H26" s="69">
        <v>5</v>
      </c>
      <c r="I26" s="69">
        <v>0</v>
      </c>
      <c r="J26" s="70">
        <v>0</v>
      </c>
      <c r="K26" s="69">
        <v>4</v>
      </c>
      <c r="L26" s="69">
        <v>3</v>
      </c>
      <c r="M26" s="70">
        <v>0.75</v>
      </c>
      <c r="N26" s="69">
        <v>0</v>
      </c>
      <c r="O26" s="69">
        <v>0</v>
      </c>
      <c r="P26" s="70"/>
      <c r="Q26" s="69">
        <v>5</v>
      </c>
      <c r="R26" s="69">
        <v>2</v>
      </c>
      <c r="S26" s="70">
        <v>0.4</v>
      </c>
      <c r="T26" s="67"/>
      <c r="U26" s="62"/>
      <c r="V26" s="62"/>
      <c r="W26" s="62"/>
    </row>
    <row r="27" ht="13.65" customHeight="1">
      <c r="A27" t="s" s="68">
        <v>67</v>
      </c>
      <c r="B27" s="69">
        <v>12</v>
      </c>
      <c r="C27" s="69">
        <v>5</v>
      </c>
      <c r="D27" s="70">
        <v>0.416666666666667</v>
      </c>
      <c r="E27" s="69">
        <v>1</v>
      </c>
      <c r="F27" s="69">
        <v>0</v>
      </c>
      <c r="G27" s="70">
        <v>0</v>
      </c>
      <c r="H27" s="69">
        <v>2</v>
      </c>
      <c r="I27" s="69">
        <v>0</v>
      </c>
      <c r="J27" s="70">
        <v>0</v>
      </c>
      <c r="K27" s="69">
        <v>9</v>
      </c>
      <c r="L27" s="69">
        <v>5</v>
      </c>
      <c r="M27" s="70">
        <v>0.555555555555556</v>
      </c>
      <c r="N27" s="69">
        <v>0</v>
      </c>
      <c r="O27" s="69">
        <v>0</v>
      </c>
      <c r="P27" s="70"/>
      <c r="Q27" s="69">
        <v>11</v>
      </c>
      <c r="R27" s="69">
        <v>2</v>
      </c>
      <c r="S27" s="70">
        <v>0.181818181818182</v>
      </c>
      <c r="T27" s="67"/>
      <c r="U27" s="62"/>
      <c r="V27" s="62"/>
      <c r="W27" s="62"/>
    </row>
    <row r="28" ht="13.65" customHeight="1">
      <c r="A28" t="s" s="68">
        <v>68</v>
      </c>
      <c r="B28" s="69">
        <v>6</v>
      </c>
      <c r="C28" s="69">
        <v>1</v>
      </c>
      <c r="D28" s="70">
        <v>0.166666666666667</v>
      </c>
      <c r="E28" s="69">
        <v>3</v>
      </c>
      <c r="F28" s="69">
        <v>0</v>
      </c>
      <c r="G28" s="70">
        <v>0</v>
      </c>
      <c r="H28" s="69">
        <v>0</v>
      </c>
      <c r="I28" s="69">
        <v>0</v>
      </c>
      <c r="J28" s="70"/>
      <c r="K28" s="69">
        <v>3</v>
      </c>
      <c r="L28" s="69">
        <v>1</v>
      </c>
      <c r="M28" s="70">
        <v>0.333333333333333</v>
      </c>
      <c r="N28" s="69">
        <v>0</v>
      </c>
      <c r="O28" s="69">
        <v>0</v>
      </c>
      <c r="P28" s="70"/>
      <c r="Q28" s="69">
        <v>10</v>
      </c>
      <c r="R28" s="69">
        <v>4</v>
      </c>
      <c r="S28" s="70">
        <v>0.4</v>
      </c>
      <c r="T28" s="67"/>
      <c r="U28" s="62"/>
      <c r="V28" s="62"/>
      <c r="W28" s="62"/>
    </row>
    <row r="29" ht="13.65" customHeight="1">
      <c r="A29" t="s" s="68">
        <v>69</v>
      </c>
      <c r="B29" s="69">
        <v>15</v>
      </c>
      <c r="C29" s="69">
        <v>5</v>
      </c>
      <c r="D29" s="70">
        <v>0.333333333333333</v>
      </c>
      <c r="E29" s="69">
        <v>5</v>
      </c>
      <c r="F29" s="69">
        <v>0</v>
      </c>
      <c r="G29" s="70">
        <v>0</v>
      </c>
      <c r="H29" s="69">
        <v>3</v>
      </c>
      <c r="I29" s="69">
        <v>0</v>
      </c>
      <c r="J29" s="70">
        <v>0</v>
      </c>
      <c r="K29" s="69">
        <v>7</v>
      </c>
      <c r="L29" s="69">
        <v>5</v>
      </c>
      <c r="M29" s="70">
        <v>0.714285714285714</v>
      </c>
      <c r="N29" s="69">
        <v>0</v>
      </c>
      <c r="O29" s="69">
        <v>0</v>
      </c>
      <c r="P29" s="70"/>
      <c r="Q29" s="69">
        <v>9</v>
      </c>
      <c r="R29" s="69">
        <v>4</v>
      </c>
      <c r="S29" s="70">
        <v>0.444444444444444</v>
      </c>
      <c r="T29" s="67"/>
      <c r="U29" s="62"/>
      <c r="V29" s="62"/>
      <c r="W29" s="62"/>
    </row>
    <row r="30" ht="13.65" customHeight="1">
      <c r="A30" t="s" s="68">
        <v>70</v>
      </c>
      <c r="B30" s="69">
        <v>11</v>
      </c>
      <c r="C30" s="69">
        <v>4</v>
      </c>
      <c r="D30" s="70">
        <v>0.363636363636364</v>
      </c>
      <c r="E30" s="69">
        <v>1</v>
      </c>
      <c r="F30" s="69">
        <v>0</v>
      </c>
      <c r="G30" s="70">
        <v>0</v>
      </c>
      <c r="H30" s="69">
        <v>4</v>
      </c>
      <c r="I30" s="69">
        <v>1</v>
      </c>
      <c r="J30" s="70">
        <v>0.25</v>
      </c>
      <c r="K30" s="69">
        <v>6</v>
      </c>
      <c r="L30" s="69">
        <v>3</v>
      </c>
      <c r="M30" s="70">
        <v>0.5</v>
      </c>
      <c r="N30" s="69">
        <v>0</v>
      </c>
      <c r="O30" s="69">
        <v>0</v>
      </c>
      <c r="P30" s="70"/>
      <c r="Q30" s="69">
        <v>6</v>
      </c>
      <c r="R30" s="69">
        <v>1</v>
      </c>
      <c r="S30" s="70">
        <v>0.166666666666667</v>
      </c>
      <c r="T30" s="67"/>
      <c r="U30" s="62"/>
      <c r="V30" s="62"/>
      <c r="W30" s="62"/>
    </row>
    <row r="31" ht="13.65" customHeight="1">
      <c r="A31" t="s" s="68">
        <v>71</v>
      </c>
      <c r="B31" s="69">
        <v>13</v>
      </c>
      <c r="C31" s="69">
        <v>5</v>
      </c>
      <c r="D31" s="70">
        <v>0.384615384615385</v>
      </c>
      <c r="E31" s="69">
        <v>2</v>
      </c>
      <c r="F31" s="69">
        <v>0</v>
      </c>
      <c r="G31" s="70">
        <v>0</v>
      </c>
      <c r="H31" s="69">
        <v>4</v>
      </c>
      <c r="I31" s="69">
        <v>2</v>
      </c>
      <c r="J31" s="70">
        <v>0.5</v>
      </c>
      <c r="K31" s="69">
        <v>7</v>
      </c>
      <c r="L31" s="69">
        <v>3</v>
      </c>
      <c r="M31" s="70">
        <v>0.428571428571429</v>
      </c>
      <c r="N31" s="69">
        <v>0</v>
      </c>
      <c r="O31" s="69">
        <v>0</v>
      </c>
      <c r="P31" s="70"/>
      <c r="Q31" s="69">
        <v>8</v>
      </c>
      <c r="R31" s="69">
        <v>1</v>
      </c>
      <c r="S31" s="70">
        <v>0.125</v>
      </c>
      <c r="T31" s="67"/>
      <c r="U31" s="62"/>
      <c r="V31" s="62"/>
      <c r="W31" s="62"/>
    </row>
    <row r="32" ht="13.65" customHeight="1">
      <c r="A32" t="s" s="68">
        <v>72</v>
      </c>
      <c r="B32" s="69">
        <v>12</v>
      </c>
      <c r="C32" s="69">
        <v>3</v>
      </c>
      <c r="D32" s="70">
        <v>0.25</v>
      </c>
      <c r="E32" s="69">
        <v>1</v>
      </c>
      <c r="F32" s="69">
        <v>0</v>
      </c>
      <c r="G32" s="70">
        <v>0</v>
      </c>
      <c r="H32" s="69">
        <v>6</v>
      </c>
      <c r="I32" s="69">
        <v>2</v>
      </c>
      <c r="J32" s="70">
        <v>0.333333333333333</v>
      </c>
      <c r="K32" s="69">
        <v>5</v>
      </c>
      <c r="L32" s="69">
        <v>1</v>
      </c>
      <c r="M32" s="70">
        <v>0.2</v>
      </c>
      <c r="N32" s="69">
        <v>0</v>
      </c>
      <c r="O32" s="69">
        <v>0</v>
      </c>
      <c r="P32" s="70"/>
      <c r="Q32" s="69">
        <v>9</v>
      </c>
      <c r="R32" s="69">
        <v>0</v>
      </c>
      <c r="S32" s="70">
        <v>0</v>
      </c>
      <c r="T32" s="67"/>
      <c r="U32" s="62"/>
      <c r="V32" s="62"/>
      <c r="W32" s="62"/>
    </row>
    <row r="33" ht="13.65" customHeight="1">
      <c r="A33" t="s" s="68">
        <v>73</v>
      </c>
      <c r="B33" s="69">
        <v>11</v>
      </c>
      <c r="C33" s="69">
        <v>4</v>
      </c>
      <c r="D33" s="70">
        <v>0.363636363636364</v>
      </c>
      <c r="E33" s="69">
        <v>2</v>
      </c>
      <c r="F33" s="69">
        <v>0</v>
      </c>
      <c r="G33" s="70">
        <v>0</v>
      </c>
      <c r="H33" s="69">
        <v>2</v>
      </c>
      <c r="I33" s="69">
        <v>2</v>
      </c>
      <c r="J33" s="70">
        <v>1</v>
      </c>
      <c r="K33" s="69">
        <v>4</v>
      </c>
      <c r="L33" s="69">
        <v>1</v>
      </c>
      <c r="M33" s="70">
        <v>0.25</v>
      </c>
      <c r="N33" s="69">
        <v>3</v>
      </c>
      <c r="O33" s="69">
        <v>1</v>
      </c>
      <c r="P33" s="70">
        <v>0.333333333333333</v>
      </c>
      <c r="Q33" s="69">
        <v>8</v>
      </c>
      <c r="R33" s="69">
        <v>3</v>
      </c>
      <c r="S33" s="70">
        <v>0.375</v>
      </c>
      <c r="T33" s="67"/>
      <c r="U33" s="62"/>
      <c r="V33" s="62"/>
      <c r="W33" s="62"/>
    </row>
    <row r="34" ht="13.65" customHeight="1">
      <c r="A34" t="s" s="68">
        <v>74</v>
      </c>
      <c r="B34" s="69">
        <v>12</v>
      </c>
      <c r="C34" s="69">
        <v>6</v>
      </c>
      <c r="D34" s="70">
        <v>0.5</v>
      </c>
      <c r="E34" s="69">
        <v>1</v>
      </c>
      <c r="F34" s="69">
        <v>0</v>
      </c>
      <c r="G34" s="70">
        <v>0</v>
      </c>
      <c r="H34" s="69">
        <v>3</v>
      </c>
      <c r="I34" s="69">
        <v>2</v>
      </c>
      <c r="J34" s="70">
        <v>0.666666666666667</v>
      </c>
      <c r="K34" s="69">
        <v>7</v>
      </c>
      <c r="L34" s="69">
        <v>3</v>
      </c>
      <c r="M34" s="70">
        <v>0.428571428571429</v>
      </c>
      <c r="N34" s="69">
        <v>1</v>
      </c>
      <c r="O34" s="69">
        <v>1</v>
      </c>
      <c r="P34" s="70">
        <v>1</v>
      </c>
      <c r="Q34" s="69">
        <v>12</v>
      </c>
      <c r="R34" s="69">
        <v>6</v>
      </c>
      <c r="S34" s="70">
        <v>0.5</v>
      </c>
      <c r="T34" s="67"/>
      <c r="U34" s="62"/>
      <c r="V34" s="62"/>
      <c r="W34" s="62"/>
    </row>
    <row r="35" ht="13.65" customHeight="1">
      <c r="A35" t="s" s="68">
        <v>75</v>
      </c>
      <c r="B35" s="69">
        <v>14</v>
      </c>
      <c r="C35" s="69">
        <v>5</v>
      </c>
      <c r="D35" s="70">
        <v>0.357142857142857</v>
      </c>
      <c r="E35" s="69">
        <v>1</v>
      </c>
      <c r="F35" s="69">
        <v>0</v>
      </c>
      <c r="G35" s="70">
        <v>0</v>
      </c>
      <c r="H35" s="69">
        <v>1</v>
      </c>
      <c r="I35" s="69">
        <v>0</v>
      </c>
      <c r="J35" s="70">
        <v>0</v>
      </c>
      <c r="K35" s="69">
        <v>8</v>
      </c>
      <c r="L35" s="69">
        <v>5</v>
      </c>
      <c r="M35" s="70">
        <v>0.625</v>
      </c>
      <c r="N35" s="69">
        <v>4</v>
      </c>
      <c r="O35" s="69">
        <v>0</v>
      </c>
      <c r="P35" s="70">
        <v>0</v>
      </c>
      <c r="Q35" s="69">
        <v>10</v>
      </c>
      <c r="R35" s="69">
        <v>3</v>
      </c>
      <c r="S35" s="70">
        <v>0.3</v>
      </c>
      <c r="T35" s="67"/>
      <c r="U35" s="62"/>
      <c r="V35" s="62"/>
      <c r="W35" s="62"/>
    </row>
    <row r="36" ht="13.65" customHeight="1">
      <c r="A36" t="s" s="68">
        <v>76</v>
      </c>
      <c r="B36" s="69">
        <v>10</v>
      </c>
      <c r="C36" s="69">
        <v>3</v>
      </c>
      <c r="D36" s="70">
        <v>0.3</v>
      </c>
      <c r="E36" s="69">
        <v>1</v>
      </c>
      <c r="F36" s="69">
        <v>0</v>
      </c>
      <c r="G36" s="70">
        <v>0</v>
      </c>
      <c r="H36" s="69">
        <v>5</v>
      </c>
      <c r="I36" s="69">
        <v>2</v>
      </c>
      <c r="J36" s="70">
        <v>0.4</v>
      </c>
      <c r="K36" s="69">
        <v>4</v>
      </c>
      <c r="L36" s="69">
        <v>1</v>
      </c>
      <c r="M36" s="70">
        <v>0.25</v>
      </c>
      <c r="N36" s="69">
        <v>0</v>
      </c>
      <c r="O36" s="69">
        <v>0</v>
      </c>
      <c r="P36" s="70"/>
      <c r="Q36" s="69">
        <v>7</v>
      </c>
      <c r="R36" s="69">
        <v>1</v>
      </c>
      <c r="S36" s="70">
        <v>0.142857142857143</v>
      </c>
      <c r="T36" s="67"/>
      <c r="U36" s="62"/>
      <c r="V36" s="62"/>
      <c r="W36" s="62"/>
    </row>
    <row r="37" ht="13.65" customHeight="1">
      <c r="A37" t="s" s="68">
        <v>77</v>
      </c>
      <c r="B37" s="69">
        <v>6</v>
      </c>
      <c r="C37" s="69">
        <v>1</v>
      </c>
      <c r="D37" s="70">
        <v>0.166666666666667</v>
      </c>
      <c r="E37" s="69">
        <v>2</v>
      </c>
      <c r="F37" s="69">
        <v>0</v>
      </c>
      <c r="G37" s="70">
        <v>0</v>
      </c>
      <c r="H37" s="69">
        <v>1</v>
      </c>
      <c r="I37" s="69">
        <v>0</v>
      </c>
      <c r="J37" s="70">
        <v>0</v>
      </c>
      <c r="K37" s="69">
        <v>2</v>
      </c>
      <c r="L37" s="69">
        <v>1</v>
      </c>
      <c r="M37" s="70">
        <v>0.5</v>
      </c>
      <c r="N37" s="69">
        <v>1</v>
      </c>
      <c r="O37" s="69">
        <v>0</v>
      </c>
      <c r="P37" s="70">
        <v>0</v>
      </c>
      <c r="Q37" s="69">
        <v>6</v>
      </c>
      <c r="R37" s="69">
        <v>0</v>
      </c>
      <c r="S37" s="70">
        <v>0</v>
      </c>
      <c r="T37" s="67"/>
      <c r="U37" s="62"/>
      <c r="V37" s="62"/>
      <c r="W37" s="62"/>
    </row>
    <row r="38" ht="13.65" customHeight="1">
      <c r="A38" t="s" s="68">
        <v>78</v>
      </c>
      <c r="B38" s="69">
        <v>15</v>
      </c>
      <c r="C38" s="69">
        <v>5</v>
      </c>
      <c r="D38" s="70">
        <v>0.333333333333333</v>
      </c>
      <c r="E38" s="69">
        <v>2</v>
      </c>
      <c r="F38" s="69">
        <v>0</v>
      </c>
      <c r="G38" s="70">
        <v>0</v>
      </c>
      <c r="H38" s="69">
        <v>2</v>
      </c>
      <c r="I38" s="69">
        <v>0</v>
      </c>
      <c r="J38" s="70">
        <v>0</v>
      </c>
      <c r="K38" s="69">
        <v>9</v>
      </c>
      <c r="L38" s="69">
        <v>5</v>
      </c>
      <c r="M38" s="70">
        <v>0.555555555555556</v>
      </c>
      <c r="N38" s="69">
        <v>2</v>
      </c>
      <c r="O38" s="69">
        <v>0</v>
      </c>
      <c r="P38" s="70">
        <v>0</v>
      </c>
      <c r="Q38" s="69">
        <v>5</v>
      </c>
      <c r="R38" s="69">
        <v>1</v>
      </c>
      <c r="S38" s="70">
        <v>0.2</v>
      </c>
      <c r="T38" s="67"/>
      <c r="U38" s="62"/>
      <c r="V38" s="62"/>
      <c r="W38" s="62"/>
    </row>
    <row r="39" ht="13.65" customHeight="1">
      <c r="A39" s="71"/>
      <c r="B39" s="72"/>
      <c r="C39" s="72"/>
      <c r="D39" s="73"/>
      <c r="E39" s="72"/>
      <c r="F39" s="72"/>
      <c r="G39" s="73"/>
      <c r="H39" s="72"/>
      <c r="I39" s="72"/>
      <c r="J39" s="73"/>
      <c r="K39" s="72"/>
      <c r="L39" s="72"/>
      <c r="M39" s="73"/>
      <c r="N39" s="72"/>
      <c r="O39" s="72"/>
      <c r="P39" s="73"/>
      <c r="Q39" s="72"/>
      <c r="R39" s="72"/>
      <c r="S39" s="73"/>
      <c r="T39" s="62"/>
      <c r="U39" s="62"/>
      <c r="V39" s="62"/>
      <c r="W39" s="62"/>
    </row>
    <row r="40" ht="22.5" customHeight="1">
      <c r="A40" t="s" s="74">
        <v>79</v>
      </c>
      <c r="B40" s="75">
        <v>421</v>
      </c>
      <c r="C40" s="76">
        <v>144</v>
      </c>
      <c r="D40" s="77">
        <v>0.342042755344418</v>
      </c>
      <c r="E40" s="75">
        <v>61</v>
      </c>
      <c r="F40" s="76">
        <v>3</v>
      </c>
      <c r="G40" s="77">
        <v>0.0491803278688525</v>
      </c>
      <c r="H40" s="75">
        <v>90</v>
      </c>
      <c r="I40" s="76">
        <v>21</v>
      </c>
      <c r="J40" s="77">
        <v>0.233333333333333</v>
      </c>
      <c r="K40" s="75">
        <v>237</v>
      </c>
      <c r="L40" s="76">
        <v>116</v>
      </c>
      <c r="M40" s="77">
        <v>0.489451476793249</v>
      </c>
      <c r="N40" s="75">
        <v>33</v>
      </c>
      <c r="O40" s="76">
        <v>4</v>
      </c>
      <c r="P40" s="77">
        <v>0.121212121212121</v>
      </c>
      <c r="Q40" s="75">
        <v>409</v>
      </c>
      <c r="R40" s="76">
        <v>90</v>
      </c>
      <c r="S40" s="77">
        <v>0.220048899755501</v>
      </c>
      <c r="T40" s="67"/>
      <c r="U40" s="62"/>
      <c r="V40" s="62"/>
      <c r="W40" s="62"/>
    </row>
    <row r="41" ht="13.55" customHeight="1">
      <c r="A41" s="78"/>
      <c r="B41" s="78"/>
      <c r="C41" s="78"/>
      <c r="D41" s="78"/>
      <c r="E41" s="78"/>
      <c r="F41" s="78"/>
      <c r="G41" s="78"/>
      <c r="H41" s="78"/>
      <c r="I41" s="78"/>
      <c r="J41" s="78"/>
      <c r="K41" s="78"/>
      <c r="L41" s="78"/>
      <c r="M41" s="78"/>
      <c r="N41" s="78"/>
      <c r="O41" s="78"/>
      <c r="P41" s="78"/>
      <c r="Q41" s="78"/>
      <c r="R41" s="78"/>
      <c r="S41" s="78"/>
      <c r="T41" s="62"/>
      <c r="U41" s="62"/>
      <c r="V41" s="62"/>
      <c r="W41" s="62"/>
    </row>
    <row r="42" ht="13.55" customHeight="1">
      <c r="A42" s="62"/>
      <c r="B42" s="62"/>
      <c r="C42" s="62"/>
      <c r="D42" s="62"/>
      <c r="E42" s="62"/>
      <c r="F42" s="62"/>
      <c r="G42" s="62"/>
      <c r="H42" s="62"/>
      <c r="I42" s="62"/>
      <c r="J42" s="62"/>
      <c r="K42" s="62"/>
      <c r="L42" s="62"/>
      <c r="M42" s="62"/>
      <c r="N42" s="62"/>
      <c r="O42" s="62"/>
      <c r="P42" s="62"/>
      <c r="Q42" s="62"/>
      <c r="R42" s="62"/>
      <c r="S42" s="62"/>
      <c r="T42" s="62"/>
      <c r="U42" s="62"/>
      <c r="V42" s="62"/>
      <c r="W42" s="62"/>
    </row>
    <row r="43" ht="13.55" customHeight="1">
      <c r="A43" s="62"/>
      <c r="B43" s="62"/>
      <c r="C43" s="62"/>
      <c r="D43" s="62"/>
      <c r="E43" s="62"/>
      <c r="F43" s="62"/>
      <c r="G43" s="62"/>
      <c r="H43" s="62"/>
      <c r="I43" s="62"/>
      <c r="J43" s="62"/>
      <c r="K43" s="62"/>
      <c r="L43" s="62"/>
      <c r="M43" s="62"/>
      <c r="N43" s="62"/>
      <c r="O43" s="62"/>
      <c r="P43" s="62"/>
      <c r="Q43" s="62"/>
      <c r="R43" s="62"/>
      <c r="S43" s="62"/>
      <c r="T43" s="62"/>
      <c r="U43" s="62"/>
      <c r="V43" s="62"/>
      <c r="W43" s="62"/>
    </row>
    <row r="44" ht="13.55" customHeight="1">
      <c r="A44" s="62"/>
      <c r="B44" s="62"/>
      <c r="C44" s="62"/>
      <c r="D44" s="62"/>
      <c r="E44" s="62"/>
      <c r="F44" s="62"/>
      <c r="G44" s="62"/>
      <c r="H44" s="62"/>
      <c r="I44" s="62"/>
      <c r="J44" s="62"/>
      <c r="K44" s="62"/>
      <c r="L44" s="62"/>
      <c r="M44" s="62"/>
      <c r="N44" s="62"/>
      <c r="O44" s="62"/>
      <c r="P44" s="62"/>
      <c r="Q44" s="62"/>
      <c r="R44" s="62"/>
      <c r="S44" s="62"/>
      <c r="T44" s="62"/>
      <c r="U44" s="62"/>
      <c r="V44" s="62"/>
      <c r="W44" s="62"/>
    </row>
    <row r="45" ht="13.55" customHeight="1">
      <c r="A45" s="62"/>
      <c r="B45" s="62"/>
      <c r="C45" s="62"/>
      <c r="D45" s="62"/>
      <c r="E45" s="62"/>
      <c r="F45" s="62"/>
      <c r="G45" s="62"/>
      <c r="H45" s="62"/>
      <c r="I45" s="62"/>
      <c r="J45" s="62"/>
      <c r="K45" s="62"/>
      <c r="L45" s="62"/>
      <c r="M45" s="62"/>
      <c r="N45" s="62"/>
      <c r="O45" s="62"/>
      <c r="P45" s="62"/>
      <c r="Q45" s="62"/>
      <c r="R45" s="62"/>
      <c r="S45" s="62"/>
      <c r="T45" s="62"/>
      <c r="U45" s="62"/>
      <c r="V45" s="62"/>
      <c r="W45" s="62"/>
    </row>
    <row r="46" ht="13.55" customHeight="1">
      <c r="A46" s="62"/>
      <c r="B46" s="62"/>
      <c r="C46" s="62"/>
      <c r="D46" s="62"/>
      <c r="E46" s="62"/>
      <c r="F46" s="62"/>
      <c r="G46" s="62"/>
      <c r="H46" s="62"/>
      <c r="I46" s="62"/>
      <c r="J46" s="62"/>
      <c r="K46" s="62"/>
      <c r="L46" s="62"/>
      <c r="M46" s="62"/>
      <c r="N46" s="62"/>
      <c r="O46" s="62"/>
      <c r="P46" s="62"/>
      <c r="Q46" s="62"/>
      <c r="R46" s="62"/>
      <c r="S46" s="62"/>
      <c r="T46" s="62"/>
      <c r="U46" s="62"/>
      <c r="V46" s="62"/>
      <c r="W46" s="62"/>
    </row>
    <row r="47" ht="13.55" customHeight="1">
      <c r="A47" s="62"/>
      <c r="B47" s="62"/>
      <c r="C47" s="62"/>
      <c r="D47" s="62"/>
      <c r="E47" s="62"/>
      <c r="F47" s="62"/>
      <c r="G47" s="62"/>
      <c r="H47" s="62"/>
      <c r="I47" s="62"/>
      <c r="J47" s="62"/>
      <c r="K47" s="62"/>
      <c r="L47" s="62"/>
      <c r="M47" s="62"/>
      <c r="N47" s="62"/>
      <c r="O47" s="62"/>
      <c r="P47" s="62"/>
      <c r="Q47" s="62"/>
      <c r="R47" s="62"/>
      <c r="S47" s="62"/>
      <c r="T47" s="62"/>
      <c r="U47" s="62"/>
      <c r="V47" s="62"/>
      <c r="W47" s="62"/>
    </row>
    <row r="48" ht="16" customHeight="1">
      <c r="A48" s="79"/>
      <c r="B48" s="62"/>
      <c r="C48" s="62"/>
      <c r="D48" s="80"/>
      <c r="E48" s="62"/>
      <c r="F48" s="62"/>
      <c r="G48" s="62"/>
      <c r="H48" s="62"/>
      <c r="I48" s="62"/>
      <c r="J48" s="62"/>
      <c r="K48" s="62"/>
      <c r="L48" s="62"/>
      <c r="M48" s="62"/>
      <c r="N48" s="62"/>
      <c r="O48" s="62"/>
      <c r="P48" s="62"/>
      <c r="Q48" s="62"/>
      <c r="R48" s="62"/>
      <c r="S48" s="62"/>
      <c r="T48" s="62"/>
      <c r="U48" s="62"/>
      <c r="V48" s="62"/>
      <c r="W48" s="62"/>
    </row>
    <row r="49" ht="16" customHeight="1">
      <c r="A49" s="81"/>
      <c r="B49" s="62"/>
      <c r="C49" s="62"/>
      <c r="D49" s="80"/>
      <c r="E49" s="62"/>
      <c r="F49" s="62"/>
      <c r="G49" s="62"/>
      <c r="H49" s="62"/>
      <c r="I49" s="62"/>
      <c r="J49" s="62"/>
      <c r="K49" s="62"/>
      <c r="L49" s="62"/>
      <c r="M49" s="62"/>
      <c r="N49" s="62"/>
      <c r="O49" s="62"/>
      <c r="P49" s="62"/>
      <c r="Q49" s="62"/>
      <c r="R49" s="62"/>
      <c r="S49" s="62"/>
      <c r="T49" s="62"/>
      <c r="U49" s="62"/>
      <c r="V49" s="62"/>
      <c r="W49" s="62"/>
    </row>
    <row r="50" ht="16" customHeight="1">
      <c r="A50" s="81"/>
      <c r="B50" s="62"/>
      <c r="C50" s="62"/>
      <c r="D50" s="80"/>
      <c r="E50" s="62"/>
      <c r="F50" s="62"/>
      <c r="G50" s="62"/>
      <c r="H50" s="62"/>
      <c r="I50" s="62"/>
      <c r="J50" s="62"/>
      <c r="K50" s="62"/>
      <c r="L50" s="62"/>
      <c r="M50" s="62"/>
      <c r="N50" s="62"/>
      <c r="O50" s="62"/>
      <c r="P50" s="62"/>
      <c r="Q50" s="62"/>
      <c r="R50" s="62"/>
      <c r="S50" s="62"/>
      <c r="T50" s="62"/>
      <c r="U50" s="62"/>
      <c r="V50" s="62"/>
      <c r="W50" s="62"/>
    </row>
    <row r="51" ht="16" customHeight="1">
      <c r="A51" s="81"/>
      <c r="B51" s="62"/>
      <c r="C51" s="62"/>
      <c r="D51" s="80"/>
      <c r="E51" s="62"/>
      <c r="F51" s="62"/>
      <c r="G51" s="62"/>
      <c r="H51" s="62"/>
      <c r="I51" s="62"/>
      <c r="J51" s="62"/>
      <c r="K51" s="62"/>
      <c r="L51" s="62"/>
      <c r="M51" s="62"/>
      <c r="N51" s="62"/>
      <c r="O51" s="62"/>
      <c r="P51" s="62"/>
      <c r="Q51" s="62"/>
      <c r="R51" s="62"/>
      <c r="S51" s="62"/>
      <c r="T51" s="62"/>
      <c r="U51" s="62"/>
      <c r="V51" s="62"/>
      <c r="W51" s="62"/>
    </row>
    <row r="52" ht="16" customHeight="1">
      <c r="A52" s="81"/>
      <c r="B52" s="62"/>
      <c r="C52" s="62"/>
      <c r="D52" s="80"/>
      <c r="E52" s="62"/>
      <c r="F52" s="62"/>
      <c r="G52" s="62"/>
      <c r="H52" s="62"/>
      <c r="I52" s="62"/>
      <c r="J52" s="62"/>
      <c r="K52" s="62"/>
      <c r="L52" s="62"/>
      <c r="M52" s="62"/>
      <c r="N52" s="62"/>
      <c r="O52" s="62"/>
      <c r="P52" s="62"/>
      <c r="Q52" s="62"/>
      <c r="R52" s="62"/>
      <c r="S52" s="62"/>
      <c r="T52" s="62"/>
      <c r="U52" s="62"/>
      <c r="V52" s="62"/>
      <c r="W52" s="62"/>
    </row>
    <row r="53" ht="16" customHeight="1">
      <c r="A53" s="39"/>
      <c r="B53" s="62"/>
      <c r="C53" s="62"/>
      <c r="D53" s="80"/>
      <c r="E53" s="62"/>
      <c r="F53" s="62"/>
      <c r="G53" s="62"/>
      <c r="H53" s="62"/>
      <c r="I53" s="62"/>
      <c r="J53" s="62"/>
      <c r="K53" s="62"/>
      <c r="L53" s="62"/>
      <c r="M53" s="62"/>
      <c r="N53" s="62"/>
      <c r="O53" s="62"/>
      <c r="P53" s="62"/>
      <c r="Q53" s="62"/>
      <c r="R53" s="62"/>
      <c r="S53" s="62"/>
      <c r="T53" s="62"/>
      <c r="U53" s="62"/>
      <c r="V53" s="62"/>
      <c r="W53" s="62"/>
    </row>
  </sheetData>
  <pageMargins left="0.708661" right="0.708661" top="0.748031" bottom="0.748031" header="0.314961" footer="0.314961"/>
  <pageSetup firstPageNumber="1" fitToHeight="1" fitToWidth="1" scale="48" useFirstPageNumber="0" orientation="landscape"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sheetPr>
    <pageSetUpPr fitToPage="1"/>
  </sheetPr>
  <dimension ref="A1:W56"/>
  <sheetViews>
    <sheetView workbookViewId="0" showGridLines="0" defaultGridColor="1"/>
  </sheetViews>
  <sheetFormatPr defaultColWidth="10.8333" defaultRowHeight="15" customHeight="1" outlineLevelRow="0" outlineLevelCol="0"/>
  <cols>
    <col min="1" max="1" width="65.6719" style="82" customWidth="1"/>
    <col min="2" max="23" width="11.5" style="82" customWidth="1"/>
    <col min="24" max="16384" width="10.8516" style="82" customWidth="1"/>
  </cols>
  <sheetData>
    <row r="1" ht="21" customHeight="1">
      <c r="A1" t="s" s="61">
        <v>24</v>
      </c>
      <c r="B1" s="62"/>
      <c r="C1" s="62"/>
      <c r="D1" s="62"/>
      <c r="E1" s="62"/>
      <c r="F1" s="62"/>
      <c r="G1" s="62"/>
      <c r="H1" s="62"/>
      <c r="I1" s="62"/>
      <c r="J1" s="62"/>
      <c r="K1" s="62"/>
      <c r="L1" s="62"/>
      <c r="M1" s="62"/>
      <c r="N1" s="62"/>
      <c r="O1" s="62"/>
      <c r="P1" s="62"/>
      <c r="Q1" s="62"/>
      <c r="R1" s="62"/>
      <c r="S1" s="62"/>
      <c r="T1" s="62"/>
      <c r="U1" s="62"/>
      <c r="V1" s="62"/>
      <c r="W1" s="62"/>
    </row>
    <row r="2" ht="13.55" customHeight="1">
      <c r="A2" t="s" s="63">
        <v>81</v>
      </c>
      <c r="B2" s="62"/>
      <c r="C2" s="62"/>
      <c r="D2" s="62"/>
      <c r="E2" s="62"/>
      <c r="F2" s="62"/>
      <c r="G2" s="62"/>
      <c r="H2" s="62"/>
      <c r="I2" s="62"/>
      <c r="J2" s="62"/>
      <c r="K2" s="62"/>
      <c r="L2" s="62"/>
      <c r="M2" s="62"/>
      <c r="N2" s="62"/>
      <c r="O2" s="62"/>
      <c r="P2" s="62"/>
      <c r="Q2" s="62"/>
      <c r="R2" s="62"/>
      <c r="S2" s="62"/>
      <c r="T2" s="62"/>
      <c r="U2" s="62"/>
      <c r="V2" s="62"/>
      <c r="W2" s="62"/>
    </row>
    <row r="3" ht="13.55" customHeight="1">
      <c r="A3" t="s" s="64">
        <v>25</v>
      </c>
      <c r="B3" s="65"/>
      <c r="C3" s="65"/>
      <c r="D3" s="65"/>
      <c r="E3" s="65"/>
      <c r="F3" s="65"/>
      <c r="G3" s="65"/>
      <c r="H3" s="65"/>
      <c r="I3" s="65"/>
      <c r="J3" s="65"/>
      <c r="K3" s="65"/>
      <c r="L3" s="65"/>
      <c r="M3" s="65"/>
      <c r="N3" s="65"/>
      <c r="O3" s="65"/>
      <c r="P3" s="65"/>
      <c r="Q3" s="65"/>
      <c r="R3" s="65"/>
      <c r="S3" s="65"/>
      <c r="T3" s="62"/>
      <c r="U3" s="62"/>
      <c r="V3" s="62"/>
      <c r="W3" s="62"/>
    </row>
    <row r="4" ht="105" customHeight="1">
      <c r="A4" t="s" s="66">
        <v>26</v>
      </c>
      <c r="B4" t="s" s="66">
        <v>27</v>
      </c>
      <c r="C4" t="s" s="66">
        <v>28</v>
      </c>
      <c r="D4" t="s" s="66">
        <v>29</v>
      </c>
      <c r="E4" t="s" s="66">
        <v>30</v>
      </c>
      <c r="F4" t="s" s="66">
        <v>31</v>
      </c>
      <c r="G4" t="s" s="66">
        <v>32</v>
      </c>
      <c r="H4" t="s" s="66">
        <v>33</v>
      </c>
      <c r="I4" t="s" s="66">
        <v>34</v>
      </c>
      <c r="J4" t="s" s="66">
        <v>35</v>
      </c>
      <c r="K4" t="s" s="66">
        <v>36</v>
      </c>
      <c r="L4" t="s" s="66">
        <v>37</v>
      </c>
      <c r="M4" t="s" s="66">
        <v>38</v>
      </c>
      <c r="N4" t="s" s="66">
        <v>39</v>
      </c>
      <c r="O4" t="s" s="66">
        <v>40</v>
      </c>
      <c r="P4" t="s" s="66">
        <v>41</v>
      </c>
      <c r="Q4" t="s" s="66">
        <v>42</v>
      </c>
      <c r="R4" t="s" s="66">
        <v>43</v>
      </c>
      <c r="S4" t="s" s="66">
        <v>44</v>
      </c>
      <c r="T4" s="67"/>
      <c r="U4" s="62"/>
      <c r="V4" s="62"/>
      <c r="W4" s="62"/>
    </row>
    <row r="5" ht="13.65" customHeight="1">
      <c r="A5" t="s" s="83">
        <v>82</v>
      </c>
      <c r="B5" s="69">
        <v>9</v>
      </c>
      <c r="C5" s="69">
        <v>3</v>
      </c>
      <c r="D5" s="70">
        <v>0.333333333333333</v>
      </c>
      <c r="E5" s="69">
        <v>1</v>
      </c>
      <c r="F5" s="69">
        <v>0</v>
      </c>
      <c r="G5" s="70">
        <v>0</v>
      </c>
      <c r="H5" s="69">
        <v>3</v>
      </c>
      <c r="I5" s="69">
        <v>1</v>
      </c>
      <c r="J5" s="70">
        <v>0.333333333333333</v>
      </c>
      <c r="K5" s="69">
        <v>4</v>
      </c>
      <c r="L5" s="69">
        <v>2</v>
      </c>
      <c r="M5" s="70">
        <v>0.5</v>
      </c>
      <c r="N5" s="69">
        <v>1</v>
      </c>
      <c r="O5" s="69">
        <v>0</v>
      </c>
      <c r="P5" s="84"/>
      <c r="Q5" s="69">
        <v>4</v>
      </c>
      <c r="R5" s="69">
        <v>1</v>
      </c>
      <c r="S5" s="70">
        <v>0.25</v>
      </c>
      <c r="T5" s="67"/>
      <c r="U5" s="62"/>
      <c r="V5" s="62"/>
      <c r="W5" s="62"/>
    </row>
    <row r="6" ht="13.65" customHeight="1">
      <c r="A6" t="s" s="83">
        <v>83</v>
      </c>
      <c r="B6" s="69">
        <v>7</v>
      </c>
      <c r="C6" s="69">
        <v>2</v>
      </c>
      <c r="D6" s="70">
        <v>0.285714285714286</v>
      </c>
      <c r="E6" s="69">
        <v>1</v>
      </c>
      <c r="F6" s="69">
        <v>0</v>
      </c>
      <c r="G6" s="70">
        <v>0</v>
      </c>
      <c r="H6" s="69">
        <v>2</v>
      </c>
      <c r="I6" s="69">
        <v>0</v>
      </c>
      <c r="J6" s="70">
        <v>0</v>
      </c>
      <c r="K6" s="69">
        <v>4</v>
      </c>
      <c r="L6" s="69">
        <v>2</v>
      </c>
      <c r="M6" s="70">
        <v>0.5</v>
      </c>
      <c r="N6" s="69">
        <v>0</v>
      </c>
      <c r="O6" s="69">
        <v>0</v>
      </c>
      <c r="P6" s="70"/>
      <c r="Q6" s="69">
        <v>8</v>
      </c>
      <c r="R6" s="69">
        <v>0</v>
      </c>
      <c r="S6" s="70">
        <v>0</v>
      </c>
      <c r="T6" s="67"/>
      <c r="U6" s="62"/>
      <c r="V6" s="62"/>
      <c r="W6" s="62"/>
    </row>
    <row r="7" ht="13.65" customHeight="1">
      <c r="A7" t="s" s="83">
        <v>84</v>
      </c>
      <c r="B7" s="69">
        <v>10</v>
      </c>
      <c r="C7" s="69">
        <v>4</v>
      </c>
      <c r="D7" s="70">
        <v>0.4</v>
      </c>
      <c r="E7" s="69">
        <v>2</v>
      </c>
      <c r="F7" s="69">
        <v>0</v>
      </c>
      <c r="G7" s="70">
        <v>0</v>
      </c>
      <c r="H7" s="69">
        <v>0</v>
      </c>
      <c r="I7" s="69">
        <v>0</v>
      </c>
      <c r="J7" s="70"/>
      <c r="K7" s="69">
        <v>7</v>
      </c>
      <c r="L7" s="69">
        <v>4</v>
      </c>
      <c r="M7" s="70">
        <v>0.571428571428571</v>
      </c>
      <c r="N7" s="69">
        <v>1</v>
      </c>
      <c r="O7" s="69">
        <v>0</v>
      </c>
      <c r="P7" s="70">
        <v>0</v>
      </c>
      <c r="Q7" s="69">
        <v>19</v>
      </c>
      <c r="R7" s="69">
        <v>4</v>
      </c>
      <c r="S7" s="70">
        <v>0.210526315789474</v>
      </c>
      <c r="T7" s="67"/>
      <c r="U7" s="62"/>
      <c r="V7" s="62"/>
      <c r="W7" s="62"/>
    </row>
    <row r="8" ht="13.65" customHeight="1">
      <c r="A8" t="s" s="83">
        <v>85</v>
      </c>
      <c r="B8" s="69">
        <v>12</v>
      </c>
      <c r="C8" s="69">
        <v>4</v>
      </c>
      <c r="D8" s="70">
        <v>0.333333333333333</v>
      </c>
      <c r="E8" s="69">
        <v>3</v>
      </c>
      <c r="F8" s="69">
        <v>0</v>
      </c>
      <c r="G8" s="70">
        <v>0</v>
      </c>
      <c r="H8" s="69">
        <v>5</v>
      </c>
      <c r="I8" s="69">
        <v>0</v>
      </c>
      <c r="J8" s="70">
        <v>0</v>
      </c>
      <c r="K8" s="69">
        <v>4</v>
      </c>
      <c r="L8" s="69">
        <v>4</v>
      </c>
      <c r="M8" s="70">
        <v>1</v>
      </c>
      <c r="N8" s="69">
        <v>0</v>
      </c>
      <c r="O8" s="69">
        <v>0</v>
      </c>
      <c r="P8" s="70"/>
      <c r="Q8" s="69">
        <v>10</v>
      </c>
      <c r="R8" s="69">
        <v>1</v>
      </c>
      <c r="S8" s="70">
        <v>0.1</v>
      </c>
      <c r="T8" s="67"/>
      <c r="U8" s="62"/>
      <c r="V8" s="62"/>
      <c r="W8" s="62"/>
    </row>
    <row r="9" ht="13.65" customHeight="1">
      <c r="A9" t="s" s="83">
        <v>86</v>
      </c>
      <c r="B9" s="69">
        <v>6</v>
      </c>
      <c r="C9" s="69">
        <v>2</v>
      </c>
      <c r="D9" s="70">
        <v>0.333333333333333</v>
      </c>
      <c r="E9" s="69">
        <v>2</v>
      </c>
      <c r="F9" s="69">
        <v>0</v>
      </c>
      <c r="G9" s="70">
        <v>0</v>
      </c>
      <c r="H9" s="69">
        <v>2</v>
      </c>
      <c r="I9" s="69">
        <v>2</v>
      </c>
      <c r="J9" s="70">
        <v>1</v>
      </c>
      <c r="K9" s="69">
        <v>2</v>
      </c>
      <c r="L9" s="69">
        <v>0</v>
      </c>
      <c r="M9" s="70">
        <v>0</v>
      </c>
      <c r="N9" s="69">
        <v>0</v>
      </c>
      <c r="O9" s="69">
        <v>0</v>
      </c>
      <c r="P9" s="70"/>
      <c r="Q9" s="69">
        <v>3</v>
      </c>
      <c r="R9" s="69">
        <v>1</v>
      </c>
      <c r="S9" s="70">
        <v>0.333333333333333</v>
      </c>
      <c r="T9" s="67"/>
      <c r="U9" s="62"/>
      <c r="V9" s="62"/>
      <c r="W9" s="62"/>
    </row>
    <row r="10" ht="13.65" customHeight="1">
      <c r="A10" t="s" s="83">
        <v>87</v>
      </c>
      <c r="B10" s="69">
        <v>13</v>
      </c>
      <c r="C10" s="69">
        <v>5</v>
      </c>
      <c r="D10" s="70">
        <v>0.384615384615385</v>
      </c>
      <c r="E10" s="69">
        <v>1</v>
      </c>
      <c r="F10" s="69">
        <v>0</v>
      </c>
      <c r="G10" s="70">
        <v>0</v>
      </c>
      <c r="H10" s="69">
        <v>7</v>
      </c>
      <c r="I10" s="69">
        <v>3</v>
      </c>
      <c r="J10" s="70">
        <v>0.428571428571429</v>
      </c>
      <c r="K10" s="69">
        <v>4</v>
      </c>
      <c r="L10" s="69">
        <v>2</v>
      </c>
      <c r="M10" s="70">
        <v>0.5</v>
      </c>
      <c r="N10" s="69">
        <v>1</v>
      </c>
      <c r="O10" s="69">
        <v>0</v>
      </c>
      <c r="P10" s="70">
        <v>0</v>
      </c>
      <c r="Q10" s="69">
        <v>10</v>
      </c>
      <c r="R10" s="69">
        <v>2</v>
      </c>
      <c r="S10" s="70">
        <v>0.2</v>
      </c>
      <c r="T10" s="67"/>
      <c r="U10" s="62"/>
      <c r="V10" s="62"/>
      <c r="W10" s="62"/>
    </row>
    <row r="11" ht="13.65" customHeight="1">
      <c r="A11" t="s" s="83">
        <v>88</v>
      </c>
      <c r="B11" s="69">
        <v>12</v>
      </c>
      <c r="C11" s="69">
        <v>5</v>
      </c>
      <c r="D11" s="70">
        <v>0.416666666666667</v>
      </c>
      <c r="E11" s="69">
        <v>2</v>
      </c>
      <c r="F11" s="69">
        <v>1</v>
      </c>
      <c r="G11" s="70">
        <v>0.5</v>
      </c>
      <c r="H11" s="69">
        <v>5</v>
      </c>
      <c r="I11" s="69">
        <v>2</v>
      </c>
      <c r="J11" s="70">
        <v>0.4</v>
      </c>
      <c r="K11" s="69">
        <v>5</v>
      </c>
      <c r="L11" s="69">
        <v>2</v>
      </c>
      <c r="M11" s="70">
        <v>0.4</v>
      </c>
      <c r="N11" s="69">
        <v>0</v>
      </c>
      <c r="O11" s="69">
        <v>0</v>
      </c>
      <c r="P11" s="70"/>
      <c r="Q11" s="69">
        <v>8</v>
      </c>
      <c r="R11" s="69">
        <v>2</v>
      </c>
      <c r="S11" s="70">
        <v>0.25</v>
      </c>
      <c r="T11" s="67"/>
      <c r="U11" s="62"/>
      <c r="V11" s="62"/>
      <c r="W11" s="62"/>
    </row>
    <row r="12" ht="13.65" customHeight="1">
      <c r="A12" t="s" s="83">
        <v>89</v>
      </c>
      <c r="B12" s="69">
        <v>11</v>
      </c>
      <c r="C12" s="69">
        <v>4</v>
      </c>
      <c r="D12" s="70">
        <v>0.363636363636364</v>
      </c>
      <c r="E12" s="69">
        <v>2</v>
      </c>
      <c r="F12" s="69">
        <v>1</v>
      </c>
      <c r="G12" s="70">
        <v>0.5</v>
      </c>
      <c r="H12" s="69">
        <v>2</v>
      </c>
      <c r="I12" s="69">
        <v>1</v>
      </c>
      <c r="J12" s="70">
        <v>0.5</v>
      </c>
      <c r="K12" s="69">
        <v>4</v>
      </c>
      <c r="L12" s="69">
        <v>2</v>
      </c>
      <c r="M12" s="70">
        <v>0.5</v>
      </c>
      <c r="N12" s="69">
        <v>3</v>
      </c>
      <c r="O12" s="69">
        <v>0</v>
      </c>
      <c r="P12" s="70">
        <v>0</v>
      </c>
      <c r="Q12" s="69">
        <v>7</v>
      </c>
      <c r="R12" s="69">
        <v>1</v>
      </c>
      <c r="S12" s="70">
        <v>0.142857142857143</v>
      </c>
      <c r="T12" s="67"/>
      <c r="U12" s="62"/>
      <c r="V12" s="62"/>
      <c r="W12" s="62"/>
    </row>
    <row r="13" ht="13.65" customHeight="1">
      <c r="A13" t="s" s="83">
        <v>90</v>
      </c>
      <c r="B13" s="69">
        <v>11</v>
      </c>
      <c r="C13" s="69">
        <v>5</v>
      </c>
      <c r="D13" s="70">
        <v>0.454545454545455</v>
      </c>
      <c r="E13" s="69">
        <v>1</v>
      </c>
      <c r="F13" s="69">
        <v>0</v>
      </c>
      <c r="G13" s="70">
        <v>0</v>
      </c>
      <c r="H13" s="69">
        <v>4</v>
      </c>
      <c r="I13" s="69">
        <v>2</v>
      </c>
      <c r="J13" s="70">
        <v>0.5</v>
      </c>
      <c r="K13" s="69">
        <v>6</v>
      </c>
      <c r="L13" s="69">
        <v>3</v>
      </c>
      <c r="M13" s="70">
        <v>0.5</v>
      </c>
      <c r="N13" s="69">
        <v>0</v>
      </c>
      <c r="O13" s="69">
        <v>0</v>
      </c>
      <c r="P13" s="70"/>
      <c r="Q13" s="69">
        <v>21</v>
      </c>
      <c r="R13" s="69">
        <v>5</v>
      </c>
      <c r="S13" s="70">
        <v>0.238095238095238</v>
      </c>
      <c r="T13" s="67"/>
      <c r="U13" s="62"/>
      <c r="V13" s="62"/>
      <c r="W13" s="62"/>
    </row>
    <row r="14" ht="13.65" customHeight="1">
      <c r="A14" t="s" s="83">
        <v>91</v>
      </c>
      <c r="B14" s="69">
        <v>10</v>
      </c>
      <c r="C14" s="69">
        <v>4</v>
      </c>
      <c r="D14" s="70">
        <v>0.4</v>
      </c>
      <c r="E14" s="69">
        <v>0</v>
      </c>
      <c r="F14" s="69">
        <v>0</v>
      </c>
      <c r="G14" s="70"/>
      <c r="H14" s="69">
        <v>3</v>
      </c>
      <c r="I14" s="69">
        <v>0</v>
      </c>
      <c r="J14" s="70">
        <v>0</v>
      </c>
      <c r="K14" s="69">
        <v>6</v>
      </c>
      <c r="L14" s="69">
        <v>4</v>
      </c>
      <c r="M14" s="70">
        <v>0.666666666666667</v>
      </c>
      <c r="N14" s="69">
        <v>1</v>
      </c>
      <c r="O14" s="69">
        <v>0</v>
      </c>
      <c r="P14" s="70">
        <v>0</v>
      </c>
      <c r="Q14" s="69">
        <v>6</v>
      </c>
      <c r="R14" s="69">
        <v>0</v>
      </c>
      <c r="S14" s="70">
        <v>0</v>
      </c>
      <c r="T14" s="67"/>
      <c r="U14" s="62"/>
      <c r="V14" s="62"/>
      <c r="W14" s="62"/>
    </row>
    <row r="15" ht="13.65" customHeight="1">
      <c r="A15" t="s" s="83">
        <v>92</v>
      </c>
      <c r="B15" s="69">
        <v>8</v>
      </c>
      <c r="C15" s="69">
        <v>2</v>
      </c>
      <c r="D15" s="70">
        <v>0.25</v>
      </c>
      <c r="E15" s="69">
        <v>1</v>
      </c>
      <c r="F15" s="69">
        <v>0</v>
      </c>
      <c r="G15" s="70">
        <v>0</v>
      </c>
      <c r="H15" s="69">
        <v>1</v>
      </c>
      <c r="I15" s="69">
        <v>0</v>
      </c>
      <c r="J15" s="70">
        <v>0</v>
      </c>
      <c r="K15" s="69">
        <v>5</v>
      </c>
      <c r="L15" s="69">
        <v>2</v>
      </c>
      <c r="M15" s="70">
        <v>0.4</v>
      </c>
      <c r="N15" s="69">
        <v>1</v>
      </c>
      <c r="O15" s="69">
        <v>0</v>
      </c>
      <c r="P15" s="70">
        <v>0</v>
      </c>
      <c r="Q15" s="69">
        <v>12</v>
      </c>
      <c r="R15" s="69">
        <v>2</v>
      </c>
      <c r="S15" s="70">
        <v>0.166666666666667</v>
      </c>
      <c r="T15" s="67"/>
      <c r="U15" s="62"/>
      <c r="V15" s="62"/>
      <c r="W15" s="62"/>
    </row>
    <row r="16" ht="13.65" customHeight="1">
      <c r="A16" t="s" s="83">
        <v>93</v>
      </c>
      <c r="B16" s="69">
        <v>14</v>
      </c>
      <c r="C16" s="69">
        <v>6</v>
      </c>
      <c r="D16" s="70">
        <v>0.428571428571429</v>
      </c>
      <c r="E16" s="69">
        <v>2</v>
      </c>
      <c r="F16" s="69">
        <v>0</v>
      </c>
      <c r="G16" s="70">
        <v>0</v>
      </c>
      <c r="H16" s="69">
        <v>8</v>
      </c>
      <c r="I16" s="69">
        <v>4</v>
      </c>
      <c r="J16" s="70">
        <v>0.5</v>
      </c>
      <c r="K16" s="69">
        <v>4</v>
      </c>
      <c r="L16" s="69">
        <v>2</v>
      </c>
      <c r="M16" s="70">
        <v>0.5</v>
      </c>
      <c r="N16" s="69">
        <v>0</v>
      </c>
      <c r="O16" s="69">
        <v>0</v>
      </c>
      <c r="P16" s="70"/>
      <c r="Q16" s="69">
        <v>10</v>
      </c>
      <c r="R16" s="69">
        <v>4</v>
      </c>
      <c r="S16" s="70">
        <v>0.4</v>
      </c>
      <c r="T16" s="67"/>
      <c r="U16" s="62"/>
      <c r="V16" s="62"/>
      <c r="W16" s="62"/>
    </row>
    <row r="17" ht="13.65" customHeight="1">
      <c r="A17" t="s" s="83">
        <v>94</v>
      </c>
      <c r="B17" s="69">
        <v>15</v>
      </c>
      <c r="C17" s="69">
        <v>2</v>
      </c>
      <c r="D17" s="70">
        <v>0.133333333333333</v>
      </c>
      <c r="E17" s="69">
        <v>1</v>
      </c>
      <c r="F17" s="69">
        <v>0</v>
      </c>
      <c r="G17" s="70">
        <v>0</v>
      </c>
      <c r="H17" s="69">
        <v>10</v>
      </c>
      <c r="I17" s="69">
        <v>0</v>
      </c>
      <c r="J17" s="70">
        <v>0</v>
      </c>
      <c r="K17" s="69">
        <v>3</v>
      </c>
      <c r="L17" s="69">
        <v>2</v>
      </c>
      <c r="M17" s="70">
        <v>0.666666666666667</v>
      </c>
      <c r="N17" s="69">
        <v>1</v>
      </c>
      <c r="O17" s="69">
        <v>0</v>
      </c>
      <c r="P17" s="70">
        <v>0</v>
      </c>
      <c r="Q17" s="69">
        <v>10</v>
      </c>
      <c r="R17" s="69">
        <v>1</v>
      </c>
      <c r="S17" s="70">
        <v>0.1</v>
      </c>
      <c r="T17" s="67"/>
      <c r="U17" s="62"/>
      <c r="V17" s="62"/>
      <c r="W17" s="62"/>
    </row>
    <row r="18" ht="13.65" customHeight="1">
      <c r="A18" t="s" s="83">
        <v>95</v>
      </c>
      <c r="B18" s="69">
        <v>13</v>
      </c>
      <c r="C18" s="69">
        <v>5</v>
      </c>
      <c r="D18" s="70">
        <v>0.384615384615385</v>
      </c>
      <c r="E18" s="69">
        <v>1</v>
      </c>
      <c r="F18" s="69">
        <v>0</v>
      </c>
      <c r="G18" s="70">
        <v>0</v>
      </c>
      <c r="H18" s="69">
        <v>5</v>
      </c>
      <c r="I18" s="69">
        <v>0</v>
      </c>
      <c r="J18" s="70">
        <v>0</v>
      </c>
      <c r="K18" s="69">
        <v>5</v>
      </c>
      <c r="L18" s="69">
        <v>5</v>
      </c>
      <c r="M18" s="70">
        <v>1</v>
      </c>
      <c r="N18" s="69">
        <v>2</v>
      </c>
      <c r="O18" s="69">
        <v>0</v>
      </c>
      <c r="P18" s="70">
        <v>0</v>
      </c>
      <c r="Q18" s="69">
        <v>8</v>
      </c>
      <c r="R18" s="69">
        <v>2</v>
      </c>
      <c r="S18" s="70">
        <v>0.25</v>
      </c>
      <c r="T18" s="67"/>
      <c r="U18" s="62"/>
      <c r="V18" s="62"/>
      <c r="W18" s="62"/>
    </row>
    <row r="19" ht="13.65" customHeight="1">
      <c r="A19" t="s" s="83">
        <v>96</v>
      </c>
      <c r="B19" s="69">
        <v>8</v>
      </c>
      <c r="C19" s="69">
        <v>3</v>
      </c>
      <c r="D19" s="70">
        <v>0.375</v>
      </c>
      <c r="E19" s="69">
        <v>1</v>
      </c>
      <c r="F19" s="69">
        <v>0</v>
      </c>
      <c r="G19" s="70">
        <v>0</v>
      </c>
      <c r="H19" s="69">
        <v>4</v>
      </c>
      <c r="I19" s="69">
        <v>1</v>
      </c>
      <c r="J19" s="70">
        <v>0.25</v>
      </c>
      <c r="K19" s="69">
        <v>3</v>
      </c>
      <c r="L19" s="69">
        <v>2</v>
      </c>
      <c r="M19" s="70">
        <v>0.666666666666667</v>
      </c>
      <c r="N19" s="69">
        <v>0</v>
      </c>
      <c r="O19" s="69">
        <v>0</v>
      </c>
      <c r="P19" s="70"/>
      <c r="Q19" s="69">
        <v>4</v>
      </c>
      <c r="R19" s="69">
        <v>1</v>
      </c>
      <c r="S19" s="70">
        <v>0.25</v>
      </c>
      <c r="T19" s="67"/>
      <c r="U19" s="62"/>
      <c r="V19" s="62"/>
      <c r="W19" s="62"/>
    </row>
    <row r="20" ht="13.65" customHeight="1">
      <c r="A20" t="s" s="83">
        <v>97</v>
      </c>
      <c r="B20" s="69">
        <v>14</v>
      </c>
      <c r="C20" s="69">
        <v>4</v>
      </c>
      <c r="D20" s="70">
        <v>0.285714285714286</v>
      </c>
      <c r="E20" s="69">
        <v>2</v>
      </c>
      <c r="F20" s="69">
        <v>0</v>
      </c>
      <c r="G20" s="70">
        <v>0</v>
      </c>
      <c r="H20" s="69">
        <v>9</v>
      </c>
      <c r="I20" s="69">
        <v>4</v>
      </c>
      <c r="J20" s="70">
        <v>0.444444444444444</v>
      </c>
      <c r="K20" s="69">
        <v>3</v>
      </c>
      <c r="L20" s="69">
        <v>0</v>
      </c>
      <c r="M20" s="70">
        <v>0</v>
      </c>
      <c r="N20" s="69">
        <v>0</v>
      </c>
      <c r="O20" s="69">
        <v>0</v>
      </c>
      <c r="P20" s="70"/>
      <c r="Q20" s="69">
        <v>4</v>
      </c>
      <c r="R20" s="69">
        <v>0</v>
      </c>
      <c r="S20" s="70">
        <v>0</v>
      </c>
      <c r="T20" s="67"/>
      <c r="U20" s="62"/>
      <c r="V20" s="62"/>
      <c r="W20" s="62"/>
    </row>
    <row r="21" ht="13.65" customHeight="1">
      <c r="A21" t="s" s="83">
        <v>98</v>
      </c>
      <c r="B21" s="69">
        <v>13</v>
      </c>
      <c r="C21" s="69">
        <v>4</v>
      </c>
      <c r="D21" s="70">
        <v>0.307692307692308</v>
      </c>
      <c r="E21" s="69">
        <v>2</v>
      </c>
      <c r="F21" s="69">
        <v>0</v>
      </c>
      <c r="G21" s="70">
        <v>0</v>
      </c>
      <c r="H21" s="69">
        <v>3</v>
      </c>
      <c r="I21" s="69">
        <v>1</v>
      </c>
      <c r="J21" s="70">
        <v>0.333333333333333</v>
      </c>
      <c r="K21" s="69">
        <v>7</v>
      </c>
      <c r="L21" s="69">
        <v>3</v>
      </c>
      <c r="M21" s="70">
        <v>0.428571428571429</v>
      </c>
      <c r="N21" s="69">
        <v>1</v>
      </c>
      <c r="O21" s="69">
        <v>0</v>
      </c>
      <c r="P21" s="70">
        <v>0</v>
      </c>
      <c r="Q21" s="69">
        <v>10</v>
      </c>
      <c r="R21" s="69">
        <v>1</v>
      </c>
      <c r="S21" s="70">
        <v>0.1</v>
      </c>
      <c r="T21" s="67"/>
      <c r="U21" s="62"/>
      <c r="V21" s="62"/>
      <c r="W21" s="62"/>
    </row>
    <row r="22" ht="13.65" customHeight="1">
      <c r="A22" t="s" s="83">
        <v>99</v>
      </c>
      <c r="B22" s="69">
        <v>10</v>
      </c>
      <c r="C22" s="69">
        <v>2</v>
      </c>
      <c r="D22" s="70">
        <v>0.2</v>
      </c>
      <c r="E22" s="69">
        <v>2</v>
      </c>
      <c r="F22" s="69">
        <v>0</v>
      </c>
      <c r="G22" s="70">
        <v>0</v>
      </c>
      <c r="H22" s="69">
        <v>2</v>
      </c>
      <c r="I22" s="69">
        <v>0</v>
      </c>
      <c r="J22" s="70">
        <v>0</v>
      </c>
      <c r="K22" s="69">
        <v>5</v>
      </c>
      <c r="L22" s="69">
        <v>2</v>
      </c>
      <c r="M22" s="70">
        <v>0.4</v>
      </c>
      <c r="N22" s="69">
        <v>1</v>
      </c>
      <c r="O22" s="69">
        <v>0</v>
      </c>
      <c r="P22" s="70">
        <v>0</v>
      </c>
      <c r="Q22" s="69">
        <v>8</v>
      </c>
      <c r="R22" s="69">
        <v>2</v>
      </c>
      <c r="S22" s="70">
        <v>0.25</v>
      </c>
      <c r="T22" s="67"/>
      <c r="U22" s="62"/>
      <c r="V22" s="62"/>
      <c r="W22" s="62"/>
    </row>
    <row r="23" ht="13.65" customHeight="1">
      <c r="A23" t="s" s="83">
        <v>100</v>
      </c>
      <c r="B23" s="69">
        <v>8</v>
      </c>
      <c r="C23" s="69">
        <v>4</v>
      </c>
      <c r="D23" s="70">
        <v>0.5</v>
      </c>
      <c r="E23" s="69">
        <v>2</v>
      </c>
      <c r="F23" s="69">
        <v>0</v>
      </c>
      <c r="G23" s="70">
        <v>0</v>
      </c>
      <c r="H23" s="69">
        <v>2</v>
      </c>
      <c r="I23" s="69">
        <v>1</v>
      </c>
      <c r="J23" s="70">
        <v>0.5</v>
      </c>
      <c r="K23" s="69">
        <v>4</v>
      </c>
      <c r="L23" s="69">
        <v>3</v>
      </c>
      <c r="M23" s="70">
        <v>0.75</v>
      </c>
      <c r="N23" s="69">
        <v>0</v>
      </c>
      <c r="O23" s="69">
        <v>0</v>
      </c>
      <c r="P23" s="70"/>
      <c r="Q23" s="69">
        <v>7</v>
      </c>
      <c r="R23" s="69">
        <v>3</v>
      </c>
      <c r="S23" s="70">
        <v>0.428571428571429</v>
      </c>
      <c r="T23" s="67"/>
      <c r="U23" s="62"/>
      <c r="V23" s="62"/>
      <c r="W23" s="62"/>
    </row>
    <row r="24" ht="13.65" customHeight="1">
      <c r="A24" t="s" s="83">
        <v>101</v>
      </c>
      <c r="B24" s="69">
        <v>16</v>
      </c>
      <c r="C24" s="69">
        <v>1</v>
      </c>
      <c r="D24" s="70">
        <v>0.0625</v>
      </c>
      <c r="E24" s="69">
        <v>4</v>
      </c>
      <c r="F24" s="69">
        <v>0</v>
      </c>
      <c r="G24" s="70">
        <v>0</v>
      </c>
      <c r="H24" s="69">
        <v>10</v>
      </c>
      <c r="I24" s="69">
        <v>1</v>
      </c>
      <c r="J24" s="70">
        <v>0.1</v>
      </c>
      <c r="K24" s="69">
        <v>2</v>
      </c>
      <c r="L24" s="69">
        <v>0</v>
      </c>
      <c r="M24" s="70">
        <v>0</v>
      </c>
      <c r="N24" s="69">
        <v>0</v>
      </c>
      <c r="O24" s="69">
        <v>0</v>
      </c>
      <c r="P24" s="70"/>
      <c r="Q24" s="69">
        <v>7</v>
      </c>
      <c r="R24" s="69">
        <v>0</v>
      </c>
      <c r="S24" s="70">
        <v>0</v>
      </c>
      <c r="T24" s="67"/>
      <c r="U24" s="62"/>
      <c r="V24" s="62"/>
      <c r="W24" s="62"/>
    </row>
    <row r="25" ht="13.65" customHeight="1">
      <c r="A25" t="s" s="83">
        <v>102</v>
      </c>
      <c r="B25" s="69">
        <v>7</v>
      </c>
      <c r="C25" s="69">
        <v>3</v>
      </c>
      <c r="D25" s="70">
        <v>0.428571428571429</v>
      </c>
      <c r="E25" s="69">
        <v>1</v>
      </c>
      <c r="F25" s="69">
        <v>0</v>
      </c>
      <c r="G25" s="70">
        <v>0</v>
      </c>
      <c r="H25" s="69">
        <v>2</v>
      </c>
      <c r="I25" s="69">
        <v>0</v>
      </c>
      <c r="J25" s="70">
        <v>0</v>
      </c>
      <c r="K25" s="69">
        <v>4</v>
      </c>
      <c r="L25" s="69">
        <v>3</v>
      </c>
      <c r="M25" s="70">
        <v>0.75</v>
      </c>
      <c r="N25" s="69">
        <v>0</v>
      </c>
      <c r="O25" s="69">
        <v>0</v>
      </c>
      <c r="P25" s="70"/>
      <c r="Q25" s="69">
        <v>13</v>
      </c>
      <c r="R25" s="69">
        <v>4</v>
      </c>
      <c r="S25" s="70">
        <v>0.307692307692308</v>
      </c>
      <c r="T25" s="67"/>
      <c r="U25" s="62"/>
      <c r="V25" s="62"/>
      <c r="W25" s="62"/>
    </row>
    <row r="26" ht="13.65" customHeight="1">
      <c r="A26" t="s" s="83">
        <v>103</v>
      </c>
      <c r="B26" s="69">
        <v>12</v>
      </c>
      <c r="C26" s="69">
        <v>3</v>
      </c>
      <c r="D26" s="70">
        <v>0.25</v>
      </c>
      <c r="E26" s="69">
        <v>3</v>
      </c>
      <c r="F26" s="69">
        <v>0</v>
      </c>
      <c r="G26" s="70">
        <v>0</v>
      </c>
      <c r="H26" s="69">
        <v>5</v>
      </c>
      <c r="I26" s="69">
        <v>1</v>
      </c>
      <c r="J26" s="70">
        <v>0.2</v>
      </c>
      <c r="K26" s="69">
        <v>3</v>
      </c>
      <c r="L26" s="69">
        <v>2</v>
      </c>
      <c r="M26" s="70">
        <v>0.666666666666667</v>
      </c>
      <c r="N26" s="69">
        <v>1</v>
      </c>
      <c r="O26" s="69">
        <v>0</v>
      </c>
      <c r="P26" s="70">
        <v>0</v>
      </c>
      <c r="Q26" s="69">
        <v>18</v>
      </c>
      <c r="R26" s="69">
        <v>3</v>
      </c>
      <c r="S26" s="70">
        <v>0.166666666666667</v>
      </c>
      <c r="T26" s="67"/>
      <c r="U26" s="62"/>
      <c r="V26" s="62"/>
      <c r="W26" s="62"/>
    </row>
    <row r="27" ht="13.65" customHeight="1">
      <c r="A27" t="s" s="83">
        <v>104</v>
      </c>
      <c r="B27" s="69">
        <v>12</v>
      </c>
      <c r="C27" s="69">
        <v>3</v>
      </c>
      <c r="D27" s="70">
        <v>0.25</v>
      </c>
      <c r="E27" s="69">
        <v>1</v>
      </c>
      <c r="F27" s="69">
        <v>0</v>
      </c>
      <c r="G27" s="70">
        <v>0</v>
      </c>
      <c r="H27" s="69">
        <v>6</v>
      </c>
      <c r="I27" s="69">
        <v>1</v>
      </c>
      <c r="J27" s="70">
        <v>0.166666666666667</v>
      </c>
      <c r="K27" s="69">
        <v>4</v>
      </c>
      <c r="L27" s="69">
        <v>2</v>
      </c>
      <c r="M27" s="70">
        <v>0.5</v>
      </c>
      <c r="N27" s="69">
        <v>1</v>
      </c>
      <c r="O27" s="69">
        <v>0</v>
      </c>
      <c r="P27" s="70">
        <v>0</v>
      </c>
      <c r="Q27" s="69">
        <v>11</v>
      </c>
      <c r="R27" s="69">
        <v>5</v>
      </c>
      <c r="S27" s="70">
        <v>0.454545454545455</v>
      </c>
      <c r="T27" s="67"/>
      <c r="U27" s="62"/>
      <c r="V27" s="62"/>
      <c r="W27" s="62"/>
    </row>
    <row r="28" ht="13.65" customHeight="1">
      <c r="A28" t="s" s="83">
        <v>105</v>
      </c>
      <c r="B28" s="69">
        <v>10</v>
      </c>
      <c r="C28" s="69">
        <v>2</v>
      </c>
      <c r="D28" s="70">
        <v>0.2</v>
      </c>
      <c r="E28" s="69">
        <v>3</v>
      </c>
      <c r="F28" s="69">
        <v>0</v>
      </c>
      <c r="G28" s="70">
        <v>0</v>
      </c>
      <c r="H28" s="69">
        <v>2</v>
      </c>
      <c r="I28" s="69">
        <v>1</v>
      </c>
      <c r="J28" s="70">
        <v>0.5</v>
      </c>
      <c r="K28" s="69">
        <v>3</v>
      </c>
      <c r="L28" s="69">
        <v>1</v>
      </c>
      <c r="M28" s="70">
        <v>0.333333333333333</v>
      </c>
      <c r="N28" s="69">
        <v>2</v>
      </c>
      <c r="O28" s="69">
        <v>0</v>
      </c>
      <c r="P28" s="70">
        <v>0</v>
      </c>
      <c r="Q28" s="69">
        <v>9</v>
      </c>
      <c r="R28" s="69">
        <v>3</v>
      </c>
      <c r="S28" s="70">
        <v>0.333333333333333</v>
      </c>
      <c r="T28" s="67"/>
      <c r="U28" s="62"/>
      <c r="V28" s="62"/>
      <c r="W28" s="62"/>
    </row>
    <row r="29" ht="13.65" customHeight="1">
      <c r="A29" t="s" s="83">
        <v>106</v>
      </c>
      <c r="B29" s="69">
        <v>9</v>
      </c>
      <c r="C29" s="69">
        <v>1</v>
      </c>
      <c r="D29" s="70">
        <v>0.111111111111111</v>
      </c>
      <c r="E29" s="69">
        <v>2</v>
      </c>
      <c r="F29" s="69">
        <v>0</v>
      </c>
      <c r="G29" s="70">
        <v>0</v>
      </c>
      <c r="H29" s="69">
        <v>2</v>
      </c>
      <c r="I29" s="69">
        <v>0</v>
      </c>
      <c r="J29" s="70">
        <v>0</v>
      </c>
      <c r="K29" s="69">
        <v>5</v>
      </c>
      <c r="L29" s="69">
        <v>1</v>
      </c>
      <c r="M29" s="70">
        <v>0.2</v>
      </c>
      <c r="N29" s="69">
        <v>0</v>
      </c>
      <c r="O29" s="69">
        <v>0</v>
      </c>
      <c r="P29" s="70"/>
      <c r="Q29" s="69">
        <v>7</v>
      </c>
      <c r="R29" s="69">
        <v>0</v>
      </c>
      <c r="S29" s="70">
        <v>0</v>
      </c>
      <c r="T29" s="67"/>
      <c r="U29" s="62"/>
      <c r="V29" s="62"/>
      <c r="W29" s="62"/>
    </row>
    <row r="30" ht="13.65" customHeight="1">
      <c r="A30" t="s" s="83">
        <v>107</v>
      </c>
      <c r="B30" s="69">
        <v>9</v>
      </c>
      <c r="C30" s="69">
        <v>0</v>
      </c>
      <c r="D30" s="70">
        <v>0</v>
      </c>
      <c r="E30" s="69">
        <v>2</v>
      </c>
      <c r="F30" s="69">
        <v>0</v>
      </c>
      <c r="G30" s="70">
        <v>0</v>
      </c>
      <c r="H30" s="69">
        <v>4</v>
      </c>
      <c r="I30" s="69">
        <v>0</v>
      </c>
      <c r="J30" s="70">
        <v>0</v>
      </c>
      <c r="K30" s="69">
        <v>3</v>
      </c>
      <c r="L30" s="69">
        <v>0</v>
      </c>
      <c r="M30" s="70">
        <v>0</v>
      </c>
      <c r="N30" s="69">
        <v>0</v>
      </c>
      <c r="O30" s="69">
        <v>0</v>
      </c>
      <c r="P30" s="70"/>
      <c r="Q30" s="69">
        <v>6</v>
      </c>
      <c r="R30" s="69">
        <v>1</v>
      </c>
      <c r="S30" s="70">
        <v>0.166666666666667</v>
      </c>
      <c r="T30" s="67"/>
      <c r="U30" s="62"/>
      <c r="V30" s="62"/>
      <c r="W30" s="62"/>
    </row>
    <row r="31" ht="13.65" customHeight="1">
      <c r="A31" t="s" s="83">
        <v>108</v>
      </c>
      <c r="B31" s="69">
        <v>10</v>
      </c>
      <c r="C31" s="69">
        <v>2</v>
      </c>
      <c r="D31" s="70">
        <v>0.2</v>
      </c>
      <c r="E31" s="69">
        <v>1</v>
      </c>
      <c r="F31" s="69">
        <v>0</v>
      </c>
      <c r="G31" s="70">
        <v>0</v>
      </c>
      <c r="H31" s="69">
        <v>4</v>
      </c>
      <c r="I31" s="69">
        <v>0</v>
      </c>
      <c r="J31" s="70">
        <v>0</v>
      </c>
      <c r="K31" s="69">
        <v>5</v>
      </c>
      <c r="L31" s="69">
        <v>2</v>
      </c>
      <c r="M31" s="70">
        <v>0.4</v>
      </c>
      <c r="N31" s="69">
        <v>0</v>
      </c>
      <c r="O31" s="69">
        <v>0</v>
      </c>
      <c r="P31" s="70"/>
      <c r="Q31" s="69">
        <v>10</v>
      </c>
      <c r="R31" s="69">
        <v>0</v>
      </c>
      <c r="S31" s="70">
        <v>0</v>
      </c>
      <c r="T31" s="67"/>
      <c r="U31" s="62"/>
      <c r="V31" s="62"/>
      <c r="W31" s="62"/>
    </row>
    <row r="32" ht="13.65" customHeight="1">
      <c r="A32" t="s" s="83">
        <v>109</v>
      </c>
      <c r="B32" s="69">
        <v>9</v>
      </c>
      <c r="C32" s="69">
        <v>3</v>
      </c>
      <c r="D32" s="70">
        <v>0.333333333333333</v>
      </c>
      <c r="E32" s="69">
        <v>2</v>
      </c>
      <c r="F32" s="69">
        <v>0</v>
      </c>
      <c r="G32" s="70">
        <v>0</v>
      </c>
      <c r="H32" s="69">
        <v>3</v>
      </c>
      <c r="I32" s="69">
        <v>1</v>
      </c>
      <c r="J32" s="70">
        <v>0.333333333333333</v>
      </c>
      <c r="K32" s="69">
        <v>4</v>
      </c>
      <c r="L32" s="69">
        <v>2</v>
      </c>
      <c r="M32" s="70">
        <v>0.5</v>
      </c>
      <c r="N32" s="69">
        <v>0</v>
      </c>
      <c r="O32" s="69">
        <v>0</v>
      </c>
      <c r="P32" s="70"/>
      <c r="Q32" s="69">
        <v>11</v>
      </c>
      <c r="R32" s="69">
        <v>2</v>
      </c>
      <c r="S32" s="70">
        <v>0.181818181818182</v>
      </c>
      <c r="T32" s="67"/>
      <c r="U32" s="62"/>
      <c r="V32" s="62"/>
      <c r="W32" s="62"/>
    </row>
    <row r="33" ht="13.65" customHeight="1">
      <c r="A33" t="s" s="83">
        <v>110</v>
      </c>
      <c r="B33" s="69">
        <v>9</v>
      </c>
      <c r="C33" s="69">
        <v>2</v>
      </c>
      <c r="D33" s="70">
        <v>0.222222222222222</v>
      </c>
      <c r="E33" s="69">
        <v>1</v>
      </c>
      <c r="F33" s="69">
        <v>0</v>
      </c>
      <c r="G33" s="70">
        <v>0</v>
      </c>
      <c r="H33" s="69">
        <v>2</v>
      </c>
      <c r="I33" s="69">
        <v>2</v>
      </c>
      <c r="J33" s="70">
        <v>1</v>
      </c>
      <c r="K33" s="69">
        <v>3</v>
      </c>
      <c r="L33" s="69">
        <v>0</v>
      </c>
      <c r="M33" s="70">
        <v>0</v>
      </c>
      <c r="N33" s="69">
        <v>3</v>
      </c>
      <c r="O33" s="69">
        <v>0</v>
      </c>
      <c r="P33" s="70">
        <v>0</v>
      </c>
      <c r="Q33" s="69">
        <v>7</v>
      </c>
      <c r="R33" s="69">
        <v>1</v>
      </c>
      <c r="S33" s="70">
        <v>0.142857142857143</v>
      </c>
      <c r="T33" s="67"/>
      <c r="U33" s="62"/>
      <c r="V33" s="62"/>
      <c r="W33" s="62"/>
    </row>
    <row r="34" ht="13.65" customHeight="1">
      <c r="A34" t="s" s="83">
        <v>111</v>
      </c>
      <c r="B34" s="69">
        <v>6</v>
      </c>
      <c r="C34" s="69">
        <v>3</v>
      </c>
      <c r="D34" s="70">
        <v>0.5</v>
      </c>
      <c r="E34" s="69">
        <v>1</v>
      </c>
      <c r="F34" s="69">
        <v>0</v>
      </c>
      <c r="G34" s="70">
        <v>0</v>
      </c>
      <c r="H34" s="69">
        <v>3</v>
      </c>
      <c r="I34" s="69">
        <v>2</v>
      </c>
      <c r="J34" s="70">
        <v>0.666666666666667</v>
      </c>
      <c r="K34" s="69">
        <v>2</v>
      </c>
      <c r="L34" s="69">
        <v>1</v>
      </c>
      <c r="M34" s="70">
        <v>0.5</v>
      </c>
      <c r="N34" s="69">
        <v>0</v>
      </c>
      <c r="O34" s="69">
        <v>0</v>
      </c>
      <c r="P34" s="70"/>
      <c r="Q34" s="69">
        <v>4</v>
      </c>
      <c r="R34" s="69">
        <v>1</v>
      </c>
      <c r="S34" s="70">
        <v>0.25</v>
      </c>
      <c r="T34" s="67"/>
      <c r="U34" s="62"/>
      <c r="V34" s="62"/>
      <c r="W34" s="62"/>
    </row>
    <row r="35" ht="13.65" customHeight="1">
      <c r="A35" t="s" s="83">
        <v>112</v>
      </c>
      <c r="B35" s="69">
        <v>13</v>
      </c>
      <c r="C35" s="69">
        <v>3</v>
      </c>
      <c r="D35" s="70">
        <v>0.230769230769231</v>
      </c>
      <c r="E35" s="69">
        <v>1</v>
      </c>
      <c r="F35" s="69">
        <v>0</v>
      </c>
      <c r="G35" s="70">
        <v>0</v>
      </c>
      <c r="H35" s="69">
        <v>5</v>
      </c>
      <c r="I35" s="69">
        <v>0</v>
      </c>
      <c r="J35" s="70">
        <v>0</v>
      </c>
      <c r="K35" s="69">
        <v>6</v>
      </c>
      <c r="L35" s="69">
        <v>3</v>
      </c>
      <c r="M35" s="70">
        <v>0.5</v>
      </c>
      <c r="N35" s="69">
        <v>1</v>
      </c>
      <c r="O35" s="69">
        <v>0</v>
      </c>
      <c r="P35" s="70">
        <v>0</v>
      </c>
      <c r="Q35" s="69">
        <v>12</v>
      </c>
      <c r="R35" s="69">
        <v>2</v>
      </c>
      <c r="S35" s="70">
        <v>0.166666666666667</v>
      </c>
      <c r="T35" s="67"/>
      <c r="U35" s="62"/>
      <c r="V35" s="62"/>
      <c r="W35" s="62"/>
    </row>
    <row r="36" ht="13.65" customHeight="1">
      <c r="A36" t="s" s="83">
        <v>113</v>
      </c>
      <c r="B36" s="69">
        <v>7</v>
      </c>
      <c r="C36" s="69">
        <v>3</v>
      </c>
      <c r="D36" s="70">
        <v>0.428571428571429</v>
      </c>
      <c r="E36" s="69">
        <v>1</v>
      </c>
      <c r="F36" s="69">
        <v>0</v>
      </c>
      <c r="G36" s="70">
        <v>0</v>
      </c>
      <c r="H36" s="69">
        <v>3</v>
      </c>
      <c r="I36" s="69">
        <v>1</v>
      </c>
      <c r="J36" s="70">
        <v>0.333333333333333</v>
      </c>
      <c r="K36" s="69">
        <v>3</v>
      </c>
      <c r="L36" s="69">
        <v>2</v>
      </c>
      <c r="M36" s="70">
        <v>0.666666666666667</v>
      </c>
      <c r="N36" s="69">
        <v>0</v>
      </c>
      <c r="O36" s="69">
        <v>0</v>
      </c>
      <c r="P36" s="70"/>
      <c r="Q36" s="69">
        <v>8</v>
      </c>
      <c r="R36" s="69">
        <v>3</v>
      </c>
      <c r="S36" s="70">
        <v>0.375</v>
      </c>
      <c r="T36" s="67"/>
      <c r="U36" s="62"/>
      <c r="V36" s="62"/>
      <c r="W36" s="62"/>
    </row>
    <row r="37" ht="13.65" customHeight="1">
      <c r="A37" t="s" s="83">
        <v>114</v>
      </c>
      <c r="B37" s="69">
        <v>15</v>
      </c>
      <c r="C37" s="69">
        <v>1</v>
      </c>
      <c r="D37" s="70">
        <v>0.06666666666666669</v>
      </c>
      <c r="E37" s="69">
        <v>2</v>
      </c>
      <c r="F37" s="69">
        <v>0</v>
      </c>
      <c r="G37" s="70">
        <v>0</v>
      </c>
      <c r="H37" s="69">
        <v>3</v>
      </c>
      <c r="I37" s="69">
        <v>0</v>
      </c>
      <c r="J37" s="70">
        <v>0</v>
      </c>
      <c r="K37" s="69">
        <v>7</v>
      </c>
      <c r="L37" s="69">
        <v>1</v>
      </c>
      <c r="M37" s="70">
        <v>0.142857142857143</v>
      </c>
      <c r="N37" s="69">
        <v>3</v>
      </c>
      <c r="O37" s="69">
        <v>0</v>
      </c>
      <c r="P37" s="70">
        <v>0</v>
      </c>
      <c r="Q37" s="69">
        <v>13</v>
      </c>
      <c r="R37" s="69">
        <v>4</v>
      </c>
      <c r="S37" s="70">
        <v>0.307692307692308</v>
      </c>
      <c r="T37" s="67"/>
      <c r="U37" s="62"/>
      <c r="V37" s="62"/>
      <c r="W37" s="62"/>
    </row>
    <row r="38" ht="13.65" customHeight="1">
      <c r="A38" t="s" s="83">
        <v>115</v>
      </c>
      <c r="B38" s="69">
        <v>15</v>
      </c>
      <c r="C38" s="69">
        <v>5</v>
      </c>
      <c r="D38" s="70">
        <v>0.333333333333333</v>
      </c>
      <c r="E38" s="69">
        <v>2</v>
      </c>
      <c r="F38" s="69">
        <v>0</v>
      </c>
      <c r="G38" s="70">
        <v>0</v>
      </c>
      <c r="H38" s="69">
        <v>7</v>
      </c>
      <c r="I38" s="69">
        <v>2</v>
      </c>
      <c r="J38" s="70">
        <v>0.285714285714286</v>
      </c>
      <c r="K38" s="69">
        <v>6</v>
      </c>
      <c r="L38" s="69">
        <v>3</v>
      </c>
      <c r="M38" s="70">
        <v>0.5</v>
      </c>
      <c r="N38" s="69">
        <v>0</v>
      </c>
      <c r="O38" s="69">
        <v>0</v>
      </c>
      <c r="P38" s="70"/>
      <c r="Q38" s="69">
        <v>18</v>
      </c>
      <c r="R38" s="69">
        <v>3</v>
      </c>
      <c r="S38" s="70">
        <v>0.166666666666667</v>
      </c>
      <c r="T38" s="67"/>
      <c r="U38" s="62"/>
      <c r="V38" s="62"/>
      <c r="W38" s="62"/>
    </row>
    <row r="39" ht="13.65" customHeight="1">
      <c r="A39" t="s" s="83">
        <v>116</v>
      </c>
      <c r="B39" s="69">
        <v>9</v>
      </c>
      <c r="C39" s="69">
        <v>0</v>
      </c>
      <c r="D39" s="70">
        <v>0</v>
      </c>
      <c r="E39" s="69">
        <v>2</v>
      </c>
      <c r="F39" s="69">
        <v>0</v>
      </c>
      <c r="G39" s="70">
        <v>0</v>
      </c>
      <c r="H39" s="69">
        <v>2</v>
      </c>
      <c r="I39" s="69">
        <v>0</v>
      </c>
      <c r="J39" s="70">
        <v>0</v>
      </c>
      <c r="K39" s="69">
        <v>5</v>
      </c>
      <c r="L39" s="69">
        <v>0</v>
      </c>
      <c r="M39" s="70">
        <v>0</v>
      </c>
      <c r="N39" s="69">
        <v>0</v>
      </c>
      <c r="O39" s="69">
        <v>0</v>
      </c>
      <c r="P39" s="70"/>
      <c r="Q39" s="69">
        <v>7</v>
      </c>
      <c r="R39" s="69">
        <v>2</v>
      </c>
      <c r="S39" s="70">
        <v>0.285714285714286</v>
      </c>
      <c r="T39" s="67"/>
      <c r="U39" s="62"/>
      <c r="V39" s="62"/>
      <c r="W39" s="62"/>
    </row>
    <row r="40" ht="13.65" customHeight="1">
      <c r="A40" t="s" s="83">
        <v>117</v>
      </c>
      <c r="B40" s="69">
        <v>11</v>
      </c>
      <c r="C40" s="69">
        <v>3</v>
      </c>
      <c r="D40" s="70">
        <v>0.272727272727273</v>
      </c>
      <c r="E40" s="69">
        <v>0</v>
      </c>
      <c r="F40" s="69">
        <v>0</v>
      </c>
      <c r="G40" s="70"/>
      <c r="H40" s="69">
        <v>5</v>
      </c>
      <c r="I40" s="69">
        <v>1</v>
      </c>
      <c r="J40" s="70">
        <v>0.2</v>
      </c>
      <c r="K40" s="69">
        <v>3</v>
      </c>
      <c r="L40" s="69">
        <v>1</v>
      </c>
      <c r="M40" s="70">
        <v>0.333333333333333</v>
      </c>
      <c r="N40" s="69">
        <v>3</v>
      </c>
      <c r="O40" s="69">
        <v>1</v>
      </c>
      <c r="P40" s="70">
        <v>0.333333333333333</v>
      </c>
      <c r="Q40" s="69">
        <v>12</v>
      </c>
      <c r="R40" s="69">
        <v>0</v>
      </c>
      <c r="S40" s="70">
        <v>0</v>
      </c>
      <c r="T40" s="67"/>
      <c r="U40" s="62"/>
      <c r="V40" s="62"/>
      <c r="W40" s="62"/>
    </row>
    <row r="41" ht="13.65" customHeight="1">
      <c r="A41" t="s" s="83">
        <v>118</v>
      </c>
      <c r="B41" s="69">
        <v>11</v>
      </c>
      <c r="C41" s="69">
        <v>3</v>
      </c>
      <c r="D41" s="70">
        <v>0.272727272727273</v>
      </c>
      <c r="E41" s="69">
        <v>2</v>
      </c>
      <c r="F41" s="69">
        <v>0</v>
      </c>
      <c r="G41" s="70">
        <v>0</v>
      </c>
      <c r="H41" s="69">
        <v>2</v>
      </c>
      <c r="I41" s="69">
        <v>0</v>
      </c>
      <c r="J41" s="70">
        <v>0</v>
      </c>
      <c r="K41" s="69">
        <v>5</v>
      </c>
      <c r="L41" s="69">
        <v>2</v>
      </c>
      <c r="M41" s="70">
        <v>0.4</v>
      </c>
      <c r="N41" s="69">
        <v>2</v>
      </c>
      <c r="O41" s="69">
        <v>1</v>
      </c>
      <c r="P41" s="70">
        <v>0.5</v>
      </c>
      <c r="Q41" s="69">
        <v>22</v>
      </c>
      <c r="R41" s="69">
        <v>2</v>
      </c>
      <c r="S41" s="70">
        <v>0.0909090909090909</v>
      </c>
      <c r="T41" s="67"/>
      <c r="U41" s="62"/>
      <c r="V41" s="62"/>
      <c r="W41" s="62"/>
    </row>
    <row r="42" ht="13.65" customHeight="1">
      <c r="A42" s="72"/>
      <c r="B42" s="72"/>
      <c r="C42" s="72"/>
      <c r="D42" s="73"/>
      <c r="E42" s="72"/>
      <c r="F42" s="72"/>
      <c r="G42" s="73"/>
      <c r="H42" s="72"/>
      <c r="I42" s="72"/>
      <c r="J42" s="73"/>
      <c r="K42" s="72"/>
      <c r="L42" s="72"/>
      <c r="M42" s="73"/>
      <c r="N42" s="72"/>
      <c r="O42" s="72"/>
      <c r="P42" s="73"/>
      <c r="Q42" s="72"/>
      <c r="R42" s="72"/>
      <c r="S42" s="85"/>
      <c r="T42" s="67"/>
      <c r="U42" s="62"/>
      <c r="V42" s="62"/>
      <c r="W42" s="62"/>
    </row>
    <row r="43" ht="22.5" customHeight="1">
      <c r="A43" t="s" s="74">
        <v>79</v>
      </c>
      <c r="B43" s="86">
        <v>394</v>
      </c>
      <c r="C43" s="87">
        <v>111</v>
      </c>
      <c r="D43" s="77">
        <v>0.281725888324873</v>
      </c>
      <c r="E43" s="86">
        <v>60</v>
      </c>
      <c r="F43" s="87">
        <v>2</v>
      </c>
      <c r="G43" s="77">
        <v>0.0333333333333333</v>
      </c>
      <c r="H43" s="86">
        <v>147</v>
      </c>
      <c r="I43" s="87">
        <v>35</v>
      </c>
      <c r="J43" s="77">
        <v>0.238095238095238</v>
      </c>
      <c r="K43" s="86">
        <v>158</v>
      </c>
      <c r="L43" s="87">
        <v>72</v>
      </c>
      <c r="M43" s="77">
        <v>0.455696202531646</v>
      </c>
      <c r="N43" s="86">
        <v>29</v>
      </c>
      <c r="O43" s="87">
        <v>2</v>
      </c>
      <c r="P43" s="77">
        <v>0.0689655172413793</v>
      </c>
      <c r="Q43" s="88">
        <v>364</v>
      </c>
      <c r="R43" s="89">
        <v>69</v>
      </c>
      <c r="S43" s="77">
        <v>0.18956043956044</v>
      </c>
      <c r="T43" s="67"/>
      <c r="U43" s="62"/>
      <c r="V43" s="62"/>
      <c r="W43" s="62"/>
    </row>
    <row r="44" ht="13.55" customHeight="1">
      <c r="A44" s="78"/>
      <c r="B44" s="78"/>
      <c r="C44" s="78"/>
      <c r="D44" s="78"/>
      <c r="E44" s="78"/>
      <c r="F44" s="78"/>
      <c r="G44" s="78"/>
      <c r="H44" s="78"/>
      <c r="I44" s="78"/>
      <c r="J44" s="78"/>
      <c r="K44" s="78"/>
      <c r="L44" s="78"/>
      <c r="M44" s="78"/>
      <c r="N44" s="78"/>
      <c r="O44" s="78"/>
      <c r="P44" s="78"/>
      <c r="Q44" s="78"/>
      <c r="R44" s="78"/>
      <c r="S44" s="78"/>
      <c r="T44" s="62"/>
      <c r="U44" s="62"/>
      <c r="V44" s="62"/>
      <c r="W44" s="62"/>
    </row>
    <row r="45" ht="13.55" customHeight="1">
      <c r="A45" s="62"/>
      <c r="B45" s="62"/>
      <c r="C45" s="62"/>
      <c r="D45" s="62"/>
      <c r="E45" s="62"/>
      <c r="F45" s="62"/>
      <c r="G45" s="62"/>
      <c r="H45" s="62"/>
      <c r="I45" s="62"/>
      <c r="J45" s="62"/>
      <c r="K45" s="62"/>
      <c r="L45" s="62"/>
      <c r="M45" s="62"/>
      <c r="N45" s="62"/>
      <c r="O45" s="62"/>
      <c r="P45" s="62"/>
      <c r="Q45" s="62"/>
      <c r="R45" s="62"/>
      <c r="S45" s="62"/>
      <c r="T45" s="62"/>
      <c r="U45" s="62"/>
      <c r="V45" s="62"/>
      <c r="W45" s="62"/>
    </row>
    <row r="46" ht="13.55" customHeight="1">
      <c r="A46" s="62"/>
      <c r="B46" s="62"/>
      <c r="C46" s="62"/>
      <c r="D46" s="62"/>
      <c r="E46" s="62"/>
      <c r="F46" s="62"/>
      <c r="G46" s="62"/>
      <c r="H46" s="62"/>
      <c r="I46" s="62"/>
      <c r="J46" s="62"/>
      <c r="K46" s="62"/>
      <c r="L46" s="62"/>
      <c r="M46" s="62"/>
      <c r="N46" s="62"/>
      <c r="O46" s="62"/>
      <c r="P46" s="62"/>
      <c r="Q46" s="62"/>
      <c r="R46" s="62"/>
      <c r="S46" s="62"/>
      <c r="T46" s="62"/>
      <c r="U46" s="62"/>
      <c r="V46" s="62"/>
      <c r="W46" s="62"/>
    </row>
    <row r="47" ht="13.55" customHeight="1">
      <c r="A47" s="62"/>
      <c r="B47" s="62"/>
      <c r="C47" s="62"/>
      <c r="D47" s="62"/>
      <c r="E47" s="62"/>
      <c r="F47" s="62"/>
      <c r="G47" s="62"/>
      <c r="H47" s="62"/>
      <c r="I47" s="62"/>
      <c r="J47" s="62"/>
      <c r="K47" s="62"/>
      <c r="L47" s="62"/>
      <c r="M47" s="62"/>
      <c r="N47" s="62"/>
      <c r="O47" s="62"/>
      <c r="P47" s="62"/>
      <c r="Q47" s="62"/>
      <c r="R47" s="62"/>
      <c r="S47" s="62"/>
      <c r="T47" s="62"/>
      <c r="U47" s="62"/>
      <c r="V47" s="62"/>
      <c r="W47" s="62"/>
    </row>
    <row r="48" ht="13.55" customHeight="1">
      <c r="A48" s="62"/>
      <c r="B48" s="62"/>
      <c r="C48" s="62"/>
      <c r="D48" s="62"/>
      <c r="E48" s="62"/>
      <c r="F48" s="62"/>
      <c r="G48" s="62"/>
      <c r="H48" s="62"/>
      <c r="I48" s="62"/>
      <c r="J48" s="62"/>
      <c r="K48" s="62"/>
      <c r="L48" s="62"/>
      <c r="M48" s="62"/>
      <c r="N48" s="62"/>
      <c r="O48" s="62"/>
      <c r="P48" s="62"/>
      <c r="Q48" s="62"/>
      <c r="R48" s="62"/>
      <c r="S48" s="62"/>
      <c r="T48" s="62"/>
      <c r="U48" s="62"/>
      <c r="V48" s="62"/>
      <c r="W48" s="62"/>
    </row>
    <row r="49" ht="13.55" customHeight="1">
      <c r="A49" s="62"/>
      <c r="B49" s="62"/>
      <c r="C49" s="62"/>
      <c r="D49" s="62"/>
      <c r="E49" s="62"/>
      <c r="F49" s="62"/>
      <c r="G49" s="62"/>
      <c r="H49" s="62"/>
      <c r="I49" s="62"/>
      <c r="J49" s="62"/>
      <c r="K49" s="62"/>
      <c r="L49" s="62"/>
      <c r="M49" s="62"/>
      <c r="N49" s="62"/>
      <c r="O49" s="62"/>
      <c r="P49" s="62"/>
      <c r="Q49" s="62"/>
      <c r="R49" s="62"/>
      <c r="S49" s="62"/>
      <c r="T49" s="62"/>
      <c r="U49" s="62"/>
      <c r="V49" s="62"/>
      <c r="W49" s="62"/>
    </row>
    <row r="50" ht="13.55" customHeight="1">
      <c r="A50" s="62"/>
      <c r="B50" s="62"/>
      <c r="C50" s="62"/>
      <c r="D50" s="62"/>
      <c r="E50" s="62"/>
      <c r="F50" s="62"/>
      <c r="G50" s="62"/>
      <c r="H50" s="62"/>
      <c r="I50" s="62"/>
      <c r="J50" s="62"/>
      <c r="K50" s="62"/>
      <c r="L50" s="62"/>
      <c r="M50" s="62"/>
      <c r="N50" s="62"/>
      <c r="O50" s="62"/>
      <c r="P50" s="62"/>
      <c r="Q50" s="62"/>
      <c r="R50" s="62"/>
      <c r="S50" s="62"/>
      <c r="T50" s="62"/>
      <c r="U50" s="62"/>
      <c r="V50" s="62"/>
      <c r="W50" s="62"/>
    </row>
    <row r="51" ht="16" customHeight="1">
      <c r="A51" s="79"/>
      <c r="B51" s="62"/>
      <c r="C51" s="62"/>
      <c r="D51" s="80"/>
      <c r="E51" s="62"/>
      <c r="F51" s="62"/>
      <c r="G51" s="62"/>
      <c r="H51" s="62"/>
      <c r="I51" s="62"/>
      <c r="J51" s="62"/>
      <c r="K51" s="62"/>
      <c r="L51" s="62"/>
      <c r="M51" s="62"/>
      <c r="N51" s="62"/>
      <c r="O51" s="62"/>
      <c r="P51" s="62"/>
      <c r="Q51" s="62"/>
      <c r="R51" s="62"/>
      <c r="S51" s="62"/>
      <c r="T51" s="62"/>
      <c r="U51" s="62"/>
      <c r="V51" s="62"/>
      <c r="W51" s="62"/>
    </row>
    <row r="52" ht="16" customHeight="1">
      <c r="A52" s="81"/>
      <c r="B52" s="62"/>
      <c r="C52" s="62"/>
      <c r="D52" s="80"/>
      <c r="E52" s="62"/>
      <c r="F52" s="62"/>
      <c r="G52" s="62"/>
      <c r="H52" s="62"/>
      <c r="I52" s="62"/>
      <c r="J52" s="62"/>
      <c r="K52" s="62"/>
      <c r="L52" s="62"/>
      <c r="M52" s="62"/>
      <c r="N52" s="62"/>
      <c r="O52" s="62"/>
      <c r="P52" s="62"/>
      <c r="Q52" s="62"/>
      <c r="R52" s="62"/>
      <c r="S52" s="62"/>
      <c r="T52" s="62"/>
      <c r="U52" s="62"/>
      <c r="V52" s="62"/>
      <c r="W52" s="62"/>
    </row>
    <row r="53" ht="16" customHeight="1">
      <c r="A53" s="81"/>
      <c r="B53" s="62"/>
      <c r="C53" s="62"/>
      <c r="D53" s="80"/>
      <c r="E53" s="62"/>
      <c r="F53" s="62"/>
      <c r="G53" s="62"/>
      <c r="H53" s="62"/>
      <c r="I53" s="62"/>
      <c r="J53" s="62"/>
      <c r="K53" s="62"/>
      <c r="L53" s="62"/>
      <c r="M53" s="62"/>
      <c r="N53" s="62"/>
      <c r="O53" s="62"/>
      <c r="P53" s="62"/>
      <c r="Q53" s="62"/>
      <c r="R53" s="62"/>
      <c r="S53" s="62"/>
      <c r="T53" s="62"/>
      <c r="U53" s="62"/>
      <c r="V53" s="62"/>
      <c r="W53" s="62"/>
    </row>
    <row r="54" ht="16" customHeight="1">
      <c r="A54" s="81"/>
      <c r="B54" s="62"/>
      <c r="C54" s="62"/>
      <c r="D54" s="80"/>
      <c r="E54" s="62"/>
      <c r="F54" s="62"/>
      <c r="G54" s="62"/>
      <c r="H54" s="62"/>
      <c r="I54" s="62"/>
      <c r="J54" s="62"/>
      <c r="K54" s="62"/>
      <c r="L54" s="62"/>
      <c r="M54" s="62"/>
      <c r="N54" s="62"/>
      <c r="O54" s="62"/>
      <c r="P54" s="62"/>
      <c r="Q54" s="62"/>
      <c r="R54" s="62"/>
      <c r="S54" s="62"/>
      <c r="T54" s="62"/>
      <c r="U54" s="62"/>
      <c r="V54" s="62"/>
      <c r="W54" s="62"/>
    </row>
    <row r="55" ht="16" customHeight="1">
      <c r="A55" s="81"/>
      <c r="B55" s="62"/>
      <c r="C55" s="62"/>
      <c r="D55" s="80"/>
      <c r="E55" s="62"/>
      <c r="F55" s="62"/>
      <c r="G55" s="62"/>
      <c r="H55" s="62"/>
      <c r="I55" s="62"/>
      <c r="J55" s="62"/>
      <c r="K55" s="62"/>
      <c r="L55" s="62"/>
      <c r="M55" s="62"/>
      <c r="N55" s="62"/>
      <c r="O55" s="62"/>
      <c r="P55" s="62"/>
      <c r="Q55" s="62"/>
      <c r="R55" s="62"/>
      <c r="S55" s="62"/>
      <c r="T55" s="62"/>
      <c r="U55" s="62"/>
      <c r="V55" s="62"/>
      <c r="W55" s="62"/>
    </row>
    <row r="56" ht="16" customHeight="1">
      <c r="A56" s="39"/>
      <c r="B56" s="62"/>
      <c r="C56" s="62"/>
      <c r="D56" s="80"/>
      <c r="E56" s="62"/>
      <c r="F56" s="62"/>
      <c r="G56" s="62"/>
      <c r="H56" s="62"/>
      <c r="I56" s="62"/>
      <c r="J56" s="62"/>
      <c r="K56" s="62"/>
      <c r="L56" s="62"/>
      <c r="M56" s="62"/>
      <c r="N56" s="62"/>
      <c r="O56" s="62"/>
      <c r="P56" s="62"/>
      <c r="Q56" s="62"/>
      <c r="R56" s="62"/>
      <c r="S56" s="62"/>
      <c r="T56" s="62"/>
      <c r="U56" s="62"/>
      <c r="V56" s="62"/>
      <c r="W56" s="62"/>
    </row>
  </sheetData>
  <pageMargins left="0.708661" right="0.708661" top="0.748031" bottom="0.748031" header="0.314961" footer="0.314961"/>
  <pageSetup firstPageNumber="1" fitToHeight="1" fitToWidth="1" scale="48" useFirstPageNumber="0" orientation="landscape" pageOrder="downThenOver"/>
  <headerFooter>
    <oddFooter>&amp;C&amp;"Helvetica Neue,Regular"&amp;12&amp;K000000&amp;P</oddFooter>
  </headerFooter>
</worksheet>
</file>

<file path=xl/worksheets/sheet5.xml><?xml version="1.0" encoding="utf-8"?>
<worksheet xmlns:r="http://schemas.openxmlformats.org/officeDocument/2006/relationships" xmlns="http://schemas.openxmlformats.org/spreadsheetml/2006/main">
  <sheetPr>
    <pageSetUpPr fitToPage="1"/>
  </sheetPr>
  <dimension ref="A1:W67"/>
  <sheetViews>
    <sheetView workbookViewId="0" showGridLines="0" defaultGridColor="1"/>
  </sheetViews>
  <sheetFormatPr defaultColWidth="10.8333" defaultRowHeight="15" customHeight="1" outlineLevelRow="0" outlineLevelCol="0"/>
  <cols>
    <col min="1" max="1" width="65.6719" style="90" customWidth="1"/>
    <col min="2" max="23" width="11.5" style="90" customWidth="1"/>
    <col min="24" max="16384" width="10.8516" style="90" customWidth="1"/>
  </cols>
  <sheetData>
    <row r="1" ht="21" customHeight="1">
      <c r="A1" t="s" s="61">
        <v>24</v>
      </c>
      <c r="B1" s="62"/>
      <c r="C1" s="62"/>
      <c r="D1" s="62"/>
      <c r="E1" s="62"/>
      <c r="F1" s="62"/>
      <c r="G1" s="62"/>
      <c r="H1" s="62"/>
      <c r="I1" s="62"/>
      <c r="J1" s="62"/>
      <c r="K1" s="62"/>
      <c r="L1" s="62"/>
      <c r="M1" s="62"/>
      <c r="N1" s="62"/>
      <c r="O1" s="62"/>
      <c r="P1" s="62"/>
      <c r="Q1" s="62"/>
      <c r="R1" s="62"/>
      <c r="S1" s="62"/>
      <c r="T1" s="62"/>
      <c r="U1" s="62"/>
      <c r="V1" s="62"/>
      <c r="W1" s="62"/>
    </row>
    <row r="2" ht="13.55" customHeight="1">
      <c r="A2" t="s" s="63">
        <v>120</v>
      </c>
      <c r="B2" s="62"/>
      <c r="C2" s="62"/>
      <c r="D2" s="62"/>
      <c r="E2" s="62"/>
      <c r="F2" s="62"/>
      <c r="G2" s="62"/>
      <c r="H2" s="62"/>
      <c r="I2" s="62"/>
      <c r="J2" s="62"/>
      <c r="K2" s="62"/>
      <c r="L2" s="62"/>
      <c r="M2" s="62"/>
      <c r="N2" s="62"/>
      <c r="O2" s="62"/>
      <c r="P2" s="62"/>
      <c r="Q2" s="62"/>
      <c r="R2" s="62"/>
      <c r="S2" s="62"/>
      <c r="T2" s="62"/>
      <c r="U2" s="62"/>
      <c r="V2" s="62"/>
      <c r="W2" s="62"/>
    </row>
    <row r="3" ht="13.55" customHeight="1">
      <c r="A3" t="s" s="64">
        <v>25</v>
      </c>
      <c r="B3" s="65"/>
      <c r="C3" s="65"/>
      <c r="D3" s="65"/>
      <c r="E3" s="65"/>
      <c r="F3" s="65"/>
      <c r="G3" s="65"/>
      <c r="H3" s="65"/>
      <c r="I3" s="65"/>
      <c r="J3" s="65"/>
      <c r="K3" s="65"/>
      <c r="L3" s="65"/>
      <c r="M3" s="65"/>
      <c r="N3" s="65"/>
      <c r="O3" s="65"/>
      <c r="P3" s="65"/>
      <c r="Q3" s="65"/>
      <c r="R3" s="65"/>
      <c r="S3" s="65"/>
      <c r="T3" s="62"/>
      <c r="U3" s="62"/>
      <c r="V3" s="62"/>
      <c r="W3" s="62"/>
    </row>
    <row r="4" ht="105" customHeight="1">
      <c r="A4" t="s" s="66">
        <v>26</v>
      </c>
      <c r="B4" t="s" s="66">
        <v>27</v>
      </c>
      <c r="C4" t="s" s="66">
        <v>28</v>
      </c>
      <c r="D4" t="s" s="66">
        <v>29</v>
      </c>
      <c r="E4" t="s" s="66">
        <v>30</v>
      </c>
      <c r="F4" t="s" s="66">
        <v>31</v>
      </c>
      <c r="G4" t="s" s="66">
        <v>32</v>
      </c>
      <c r="H4" t="s" s="66">
        <v>33</v>
      </c>
      <c r="I4" t="s" s="66">
        <v>34</v>
      </c>
      <c r="J4" t="s" s="66">
        <v>35</v>
      </c>
      <c r="K4" t="s" s="66">
        <v>36</v>
      </c>
      <c r="L4" t="s" s="66">
        <v>37</v>
      </c>
      <c r="M4" t="s" s="66">
        <v>38</v>
      </c>
      <c r="N4" t="s" s="66">
        <v>39</v>
      </c>
      <c r="O4" t="s" s="66">
        <v>40</v>
      </c>
      <c r="P4" t="s" s="66">
        <v>41</v>
      </c>
      <c r="Q4" t="s" s="66">
        <v>42</v>
      </c>
      <c r="R4" t="s" s="66">
        <v>43</v>
      </c>
      <c r="S4" t="s" s="66">
        <v>44</v>
      </c>
      <c r="T4" s="67"/>
      <c r="U4" s="62"/>
      <c r="V4" s="62"/>
      <c r="W4" s="62"/>
    </row>
    <row r="5" ht="13.65" customHeight="1">
      <c r="A5" t="s" s="83">
        <v>121</v>
      </c>
      <c r="B5" s="69">
        <v>7</v>
      </c>
      <c r="C5" s="69">
        <v>4</v>
      </c>
      <c r="D5" s="70">
        <v>0.571428571428571</v>
      </c>
      <c r="E5" s="69">
        <v>1</v>
      </c>
      <c r="F5" s="69">
        <v>1</v>
      </c>
      <c r="G5" s="70">
        <v>1</v>
      </c>
      <c r="H5" s="69">
        <v>2</v>
      </c>
      <c r="I5" s="69">
        <v>1</v>
      </c>
      <c r="J5" s="70">
        <v>0.5</v>
      </c>
      <c r="K5" s="69">
        <v>4</v>
      </c>
      <c r="L5" s="69">
        <v>2</v>
      </c>
      <c r="M5" s="70">
        <v>0.5</v>
      </c>
      <c r="N5" s="69">
        <v>0</v>
      </c>
      <c r="O5" s="69">
        <v>0</v>
      </c>
      <c r="P5" s="70"/>
      <c r="Q5" s="69">
        <v>7</v>
      </c>
      <c r="R5" s="69">
        <v>6</v>
      </c>
      <c r="S5" s="70">
        <v>0.857142857142857</v>
      </c>
      <c r="T5" s="67"/>
      <c r="U5" s="62"/>
      <c r="V5" s="62"/>
      <c r="W5" s="62"/>
    </row>
    <row r="6" ht="13.65" customHeight="1">
      <c r="A6" t="s" s="83">
        <v>122</v>
      </c>
      <c r="B6" s="69">
        <v>9</v>
      </c>
      <c r="C6" s="69">
        <v>1</v>
      </c>
      <c r="D6" s="70">
        <v>0.111111111111111</v>
      </c>
      <c r="E6" s="69">
        <v>1</v>
      </c>
      <c r="F6" s="69">
        <v>0</v>
      </c>
      <c r="G6" s="70">
        <v>0</v>
      </c>
      <c r="H6" s="69">
        <v>4</v>
      </c>
      <c r="I6" s="69">
        <v>1</v>
      </c>
      <c r="J6" s="70">
        <v>0.25</v>
      </c>
      <c r="K6" s="69">
        <v>3</v>
      </c>
      <c r="L6" s="69">
        <v>0</v>
      </c>
      <c r="M6" s="70">
        <v>0</v>
      </c>
      <c r="N6" s="69">
        <v>1</v>
      </c>
      <c r="O6" s="69">
        <v>0</v>
      </c>
      <c r="P6" s="70">
        <v>0</v>
      </c>
      <c r="Q6" s="69">
        <v>7</v>
      </c>
      <c r="R6" s="69">
        <v>1</v>
      </c>
      <c r="S6" s="70">
        <v>0.142857142857143</v>
      </c>
      <c r="T6" s="67"/>
      <c r="U6" s="62"/>
      <c r="V6" s="62"/>
      <c r="W6" s="62"/>
    </row>
    <row r="7" ht="13.65" customHeight="1">
      <c r="A7" t="s" s="83">
        <v>123</v>
      </c>
      <c r="B7" s="69">
        <v>8</v>
      </c>
      <c r="C7" s="69">
        <v>3</v>
      </c>
      <c r="D7" s="70">
        <v>0.375</v>
      </c>
      <c r="E7" s="69">
        <v>1</v>
      </c>
      <c r="F7" s="69">
        <v>0</v>
      </c>
      <c r="G7" s="70">
        <v>0</v>
      </c>
      <c r="H7" s="69">
        <v>3</v>
      </c>
      <c r="I7" s="69">
        <v>0</v>
      </c>
      <c r="J7" s="70">
        <v>0</v>
      </c>
      <c r="K7" s="69">
        <v>4</v>
      </c>
      <c r="L7" s="69">
        <v>3</v>
      </c>
      <c r="M7" s="70">
        <v>0.75</v>
      </c>
      <c r="N7" s="69">
        <v>0</v>
      </c>
      <c r="O7" s="69">
        <v>0</v>
      </c>
      <c r="P7" s="70"/>
      <c r="Q7" s="69">
        <v>1</v>
      </c>
      <c r="R7" s="69">
        <v>0</v>
      </c>
      <c r="S7" s="70">
        <v>0</v>
      </c>
      <c r="T7" s="67"/>
      <c r="U7" s="62"/>
      <c r="V7" s="62"/>
      <c r="W7" s="62"/>
    </row>
    <row r="8" ht="13.65" customHeight="1">
      <c r="A8" t="s" s="83">
        <v>124</v>
      </c>
      <c r="B8" s="69">
        <v>7</v>
      </c>
      <c r="C8" s="69">
        <v>1</v>
      </c>
      <c r="D8" s="70">
        <v>0.142857142857143</v>
      </c>
      <c r="E8" s="69">
        <v>2</v>
      </c>
      <c r="F8" s="69">
        <v>1</v>
      </c>
      <c r="G8" s="70">
        <v>0.5</v>
      </c>
      <c r="H8" s="69">
        <v>1</v>
      </c>
      <c r="I8" s="69">
        <v>0</v>
      </c>
      <c r="J8" s="70">
        <v>0</v>
      </c>
      <c r="K8" s="69">
        <v>4</v>
      </c>
      <c r="L8" s="69">
        <v>0</v>
      </c>
      <c r="M8" s="70">
        <v>0</v>
      </c>
      <c r="N8" s="69">
        <v>0</v>
      </c>
      <c r="O8" s="69">
        <v>0</v>
      </c>
      <c r="P8" s="70"/>
      <c r="Q8" s="69">
        <v>0</v>
      </c>
      <c r="R8" s="69">
        <v>0</v>
      </c>
      <c r="S8" s="70"/>
      <c r="T8" s="67"/>
      <c r="U8" s="62"/>
      <c r="V8" s="62"/>
      <c r="W8" s="62"/>
    </row>
    <row r="9" ht="13.65" customHeight="1">
      <c r="A9" t="s" s="83">
        <v>125</v>
      </c>
      <c r="B9" s="69">
        <v>12</v>
      </c>
      <c r="C9" s="69">
        <v>4</v>
      </c>
      <c r="D9" s="70">
        <v>0.333333333333333</v>
      </c>
      <c r="E9" s="69">
        <v>2</v>
      </c>
      <c r="F9" s="69">
        <v>1</v>
      </c>
      <c r="G9" s="70">
        <v>0.5</v>
      </c>
      <c r="H9" s="69">
        <v>6</v>
      </c>
      <c r="I9" s="69">
        <v>2</v>
      </c>
      <c r="J9" s="70">
        <v>0.333333333333333</v>
      </c>
      <c r="K9" s="69">
        <v>4</v>
      </c>
      <c r="L9" s="69">
        <v>1</v>
      </c>
      <c r="M9" s="70">
        <v>0.25</v>
      </c>
      <c r="N9" s="69">
        <v>0</v>
      </c>
      <c r="O9" s="69">
        <v>0</v>
      </c>
      <c r="P9" s="70"/>
      <c r="Q9" s="69">
        <v>10</v>
      </c>
      <c r="R9" s="69">
        <v>3</v>
      </c>
      <c r="S9" s="70">
        <v>0.3</v>
      </c>
      <c r="T9" s="67"/>
      <c r="U9" s="62"/>
      <c r="V9" s="62"/>
      <c r="W9" s="62"/>
    </row>
    <row r="10" ht="13.65" customHeight="1">
      <c r="A10" t="s" s="83">
        <v>126</v>
      </c>
      <c r="B10" s="69">
        <v>8</v>
      </c>
      <c r="C10" s="69">
        <v>1</v>
      </c>
      <c r="D10" s="70">
        <v>0.125</v>
      </c>
      <c r="E10" s="69">
        <v>1</v>
      </c>
      <c r="F10" s="69">
        <v>0</v>
      </c>
      <c r="G10" s="70">
        <v>0</v>
      </c>
      <c r="H10" s="69">
        <v>5</v>
      </c>
      <c r="I10" s="69">
        <v>1</v>
      </c>
      <c r="J10" s="70">
        <v>0.2</v>
      </c>
      <c r="K10" s="69">
        <v>2</v>
      </c>
      <c r="L10" s="69">
        <v>0</v>
      </c>
      <c r="M10" s="70">
        <v>0</v>
      </c>
      <c r="N10" s="69">
        <v>0</v>
      </c>
      <c r="O10" s="69">
        <v>0</v>
      </c>
      <c r="P10" s="70"/>
      <c r="Q10" s="69">
        <v>10</v>
      </c>
      <c r="R10" s="69">
        <v>0</v>
      </c>
      <c r="S10" s="70">
        <v>0</v>
      </c>
      <c r="T10" s="67"/>
      <c r="U10" s="62"/>
      <c r="V10" s="62"/>
      <c r="W10" s="62"/>
    </row>
    <row r="11" ht="13.65" customHeight="1">
      <c r="A11" t="s" s="83">
        <v>127</v>
      </c>
      <c r="B11" s="69">
        <v>10</v>
      </c>
      <c r="C11" s="69">
        <v>3</v>
      </c>
      <c r="D11" s="70">
        <v>0.3</v>
      </c>
      <c r="E11" s="69">
        <v>1</v>
      </c>
      <c r="F11" s="69">
        <v>0</v>
      </c>
      <c r="G11" s="70">
        <v>0</v>
      </c>
      <c r="H11" s="69">
        <v>6</v>
      </c>
      <c r="I11" s="69">
        <v>2</v>
      </c>
      <c r="J11" s="70">
        <v>0.333333333333333</v>
      </c>
      <c r="K11" s="69">
        <v>3</v>
      </c>
      <c r="L11" s="69">
        <v>1</v>
      </c>
      <c r="M11" s="70">
        <v>0.333333333333333</v>
      </c>
      <c r="N11" s="69">
        <v>0</v>
      </c>
      <c r="O11" s="69">
        <v>0</v>
      </c>
      <c r="P11" s="70"/>
      <c r="Q11" s="69">
        <v>2</v>
      </c>
      <c r="R11" s="69">
        <v>0</v>
      </c>
      <c r="S11" s="70">
        <v>0</v>
      </c>
      <c r="T11" s="67"/>
      <c r="U11" s="62"/>
      <c r="V11" s="62"/>
      <c r="W11" s="62"/>
    </row>
    <row r="12" ht="13.65" customHeight="1">
      <c r="A12" t="s" s="83">
        <v>128</v>
      </c>
      <c r="B12" s="69">
        <v>7</v>
      </c>
      <c r="C12" s="69">
        <v>2</v>
      </c>
      <c r="D12" s="70">
        <v>0.285714285714286</v>
      </c>
      <c r="E12" s="69">
        <v>1</v>
      </c>
      <c r="F12" s="69">
        <v>0</v>
      </c>
      <c r="G12" s="70">
        <v>0</v>
      </c>
      <c r="H12" s="69">
        <v>4</v>
      </c>
      <c r="I12" s="69">
        <v>1</v>
      </c>
      <c r="J12" s="70">
        <v>0.25</v>
      </c>
      <c r="K12" s="69">
        <v>2</v>
      </c>
      <c r="L12" s="69">
        <v>1</v>
      </c>
      <c r="M12" s="70">
        <v>0.5</v>
      </c>
      <c r="N12" s="69">
        <v>0</v>
      </c>
      <c r="O12" s="69">
        <v>0</v>
      </c>
      <c r="P12" s="70"/>
      <c r="Q12" s="69">
        <v>6</v>
      </c>
      <c r="R12" s="69">
        <v>1</v>
      </c>
      <c r="S12" s="70">
        <v>0.166666666666667</v>
      </c>
      <c r="T12" s="67"/>
      <c r="U12" s="62"/>
      <c r="V12" s="62"/>
      <c r="W12" s="62"/>
    </row>
    <row r="13" ht="13.65" customHeight="1">
      <c r="A13" t="s" s="83">
        <v>129</v>
      </c>
      <c r="B13" s="69">
        <v>8</v>
      </c>
      <c r="C13" s="69">
        <v>0</v>
      </c>
      <c r="D13" s="70">
        <v>0</v>
      </c>
      <c r="E13" s="69">
        <v>0</v>
      </c>
      <c r="F13" s="69">
        <v>0</v>
      </c>
      <c r="G13" s="70"/>
      <c r="H13" s="69">
        <v>0</v>
      </c>
      <c r="I13" s="69">
        <v>0</v>
      </c>
      <c r="J13" s="70"/>
      <c r="K13" s="69">
        <v>0</v>
      </c>
      <c r="L13" s="69">
        <v>0</v>
      </c>
      <c r="M13" s="70"/>
      <c r="N13" s="69">
        <v>0</v>
      </c>
      <c r="O13" s="69">
        <v>0</v>
      </c>
      <c r="P13" s="70"/>
      <c r="Q13" s="69">
        <v>9</v>
      </c>
      <c r="R13" s="69">
        <v>0</v>
      </c>
      <c r="S13" s="70">
        <v>0</v>
      </c>
      <c r="T13" s="67"/>
      <c r="U13" s="62"/>
      <c r="V13" s="62"/>
      <c r="W13" s="62"/>
    </row>
    <row r="14" ht="13.65" customHeight="1">
      <c r="A14" t="s" s="83">
        <v>130</v>
      </c>
      <c r="B14" s="69">
        <v>8</v>
      </c>
      <c r="C14" s="69">
        <v>2</v>
      </c>
      <c r="D14" s="70">
        <v>0.25</v>
      </c>
      <c r="E14" s="69">
        <v>1</v>
      </c>
      <c r="F14" s="69">
        <v>0</v>
      </c>
      <c r="G14" s="70">
        <v>0</v>
      </c>
      <c r="H14" s="69">
        <v>4</v>
      </c>
      <c r="I14" s="69">
        <v>0</v>
      </c>
      <c r="J14" s="70">
        <v>0</v>
      </c>
      <c r="K14" s="69">
        <v>2</v>
      </c>
      <c r="L14" s="69">
        <v>1</v>
      </c>
      <c r="M14" s="70">
        <v>0.5</v>
      </c>
      <c r="N14" s="69">
        <v>1</v>
      </c>
      <c r="O14" s="69">
        <v>1</v>
      </c>
      <c r="P14" s="70">
        <v>1</v>
      </c>
      <c r="Q14" s="69">
        <v>2</v>
      </c>
      <c r="R14" s="69">
        <v>0</v>
      </c>
      <c r="S14" s="70">
        <v>0</v>
      </c>
      <c r="T14" s="67"/>
      <c r="U14" s="62"/>
      <c r="V14" s="62"/>
      <c r="W14" s="62"/>
    </row>
    <row r="15" ht="13.65" customHeight="1">
      <c r="A15" t="s" s="83">
        <v>131</v>
      </c>
      <c r="B15" s="69">
        <v>5</v>
      </c>
      <c r="C15" s="69">
        <v>1</v>
      </c>
      <c r="D15" s="70">
        <v>0.2</v>
      </c>
      <c r="E15" s="69">
        <v>1</v>
      </c>
      <c r="F15" s="69">
        <v>0</v>
      </c>
      <c r="G15" s="70">
        <v>0</v>
      </c>
      <c r="H15" s="69">
        <v>2</v>
      </c>
      <c r="I15" s="69">
        <v>0</v>
      </c>
      <c r="J15" s="70">
        <v>0</v>
      </c>
      <c r="K15" s="69">
        <v>2</v>
      </c>
      <c r="L15" s="69">
        <v>1</v>
      </c>
      <c r="M15" s="70">
        <v>0.5</v>
      </c>
      <c r="N15" s="69">
        <v>0</v>
      </c>
      <c r="O15" s="69">
        <v>0</v>
      </c>
      <c r="P15" s="70"/>
      <c r="Q15" s="69">
        <v>4</v>
      </c>
      <c r="R15" s="69">
        <v>1</v>
      </c>
      <c r="S15" s="70">
        <v>0.25</v>
      </c>
      <c r="T15" s="67"/>
      <c r="U15" s="62"/>
      <c r="V15" s="62"/>
      <c r="W15" s="62"/>
    </row>
    <row r="16" ht="13.65" customHeight="1">
      <c r="A16" t="s" s="83">
        <v>132</v>
      </c>
      <c r="B16" s="69">
        <v>6</v>
      </c>
      <c r="C16" s="69">
        <v>2</v>
      </c>
      <c r="D16" s="70">
        <v>0.333333333333333</v>
      </c>
      <c r="E16" s="69">
        <v>1</v>
      </c>
      <c r="F16" s="69">
        <v>0</v>
      </c>
      <c r="G16" s="70">
        <v>0</v>
      </c>
      <c r="H16" s="69">
        <v>3</v>
      </c>
      <c r="I16" s="69">
        <v>1</v>
      </c>
      <c r="J16" s="70">
        <v>0.333333333333333</v>
      </c>
      <c r="K16" s="69">
        <v>2</v>
      </c>
      <c r="L16" s="69">
        <v>1</v>
      </c>
      <c r="M16" s="70">
        <v>0.5</v>
      </c>
      <c r="N16" s="69">
        <v>0</v>
      </c>
      <c r="O16" s="69">
        <v>0</v>
      </c>
      <c r="P16" s="70"/>
      <c r="Q16" s="69">
        <v>11</v>
      </c>
      <c r="R16" s="69">
        <v>3</v>
      </c>
      <c r="S16" s="70">
        <v>0.272727272727273</v>
      </c>
      <c r="T16" s="67"/>
      <c r="U16" s="62"/>
      <c r="V16" s="62"/>
      <c r="W16" s="62"/>
    </row>
    <row r="17" ht="13.65" customHeight="1">
      <c r="A17" t="s" s="83">
        <v>133</v>
      </c>
      <c r="B17" s="69">
        <v>13</v>
      </c>
      <c r="C17" s="69">
        <v>1</v>
      </c>
      <c r="D17" s="70">
        <v>0.0769230769230769</v>
      </c>
      <c r="E17" s="69">
        <v>1</v>
      </c>
      <c r="F17" s="69">
        <v>0</v>
      </c>
      <c r="G17" s="70">
        <v>0</v>
      </c>
      <c r="H17" s="69">
        <v>8</v>
      </c>
      <c r="I17" s="69">
        <v>1</v>
      </c>
      <c r="J17" s="70">
        <v>0.125</v>
      </c>
      <c r="K17" s="69">
        <v>3</v>
      </c>
      <c r="L17" s="69">
        <v>0</v>
      </c>
      <c r="M17" s="70">
        <v>0</v>
      </c>
      <c r="N17" s="69">
        <v>1</v>
      </c>
      <c r="O17" s="69">
        <v>0</v>
      </c>
      <c r="P17" s="70">
        <v>0</v>
      </c>
      <c r="Q17" s="69">
        <v>2</v>
      </c>
      <c r="R17" s="69">
        <v>1</v>
      </c>
      <c r="S17" s="70">
        <v>0.5</v>
      </c>
      <c r="T17" s="67"/>
      <c r="U17" s="62"/>
      <c r="V17" s="62"/>
      <c r="W17" s="62"/>
    </row>
    <row r="18" ht="13.65" customHeight="1">
      <c r="A18" t="s" s="83">
        <v>134</v>
      </c>
      <c r="B18" s="69">
        <v>7</v>
      </c>
      <c r="C18" s="69">
        <v>2</v>
      </c>
      <c r="D18" s="70">
        <v>0.285714285714286</v>
      </c>
      <c r="E18" s="69">
        <v>1</v>
      </c>
      <c r="F18" s="69">
        <v>0</v>
      </c>
      <c r="G18" s="70">
        <v>0</v>
      </c>
      <c r="H18" s="69">
        <v>0</v>
      </c>
      <c r="I18" s="69">
        <v>0</v>
      </c>
      <c r="J18" s="70"/>
      <c r="K18" s="69">
        <v>4</v>
      </c>
      <c r="L18" s="69">
        <v>1</v>
      </c>
      <c r="M18" s="70">
        <v>0.25</v>
      </c>
      <c r="N18" s="69">
        <v>2</v>
      </c>
      <c r="O18" s="69">
        <v>1</v>
      </c>
      <c r="P18" s="70">
        <v>0.5</v>
      </c>
      <c r="Q18" s="69">
        <v>5</v>
      </c>
      <c r="R18" s="69">
        <v>1</v>
      </c>
      <c r="S18" s="70">
        <v>0.2</v>
      </c>
      <c r="T18" s="67"/>
      <c r="U18" s="62"/>
      <c r="V18" s="62"/>
      <c r="W18" s="62"/>
    </row>
    <row r="19" ht="13.65" customHeight="1">
      <c r="A19" t="s" s="83">
        <v>135</v>
      </c>
      <c r="B19" s="69">
        <v>13</v>
      </c>
      <c r="C19" s="69">
        <v>2</v>
      </c>
      <c r="D19" s="70">
        <v>0.153846153846154</v>
      </c>
      <c r="E19" s="69">
        <v>1</v>
      </c>
      <c r="F19" s="69">
        <v>0</v>
      </c>
      <c r="G19" s="70">
        <v>0</v>
      </c>
      <c r="H19" s="69">
        <v>8</v>
      </c>
      <c r="I19" s="69">
        <v>1</v>
      </c>
      <c r="J19" s="70">
        <v>0.125</v>
      </c>
      <c r="K19" s="69">
        <v>4</v>
      </c>
      <c r="L19" s="69">
        <v>1</v>
      </c>
      <c r="M19" s="70">
        <v>0.25</v>
      </c>
      <c r="N19" s="69">
        <v>0</v>
      </c>
      <c r="O19" s="69">
        <v>0</v>
      </c>
      <c r="P19" s="70"/>
      <c r="Q19" s="69">
        <v>0</v>
      </c>
      <c r="R19" s="69">
        <v>0</v>
      </c>
      <c r="S19" s="70"/>
      <c r="T19" s="67"/>
      <c r="U19" s="62"/>
      <c r="V19" s="62"/>
      <c r="W19" s="62"/>
    </row>
    <row r="20" ht="13.65" customHeight="1">
      <c r="A20" t="s" s="83">
        <v>136</v>
      </c>
      <c r="B20" s="69">
        <v>6</v>
      </c>
      <c r="C20" s="69">
        <v>2</v>
      </c>
      <c r="D20" s="70">
        <v>0.333333333333333</v>
      </c>
      <c r="E20" s="69">
        <v>1</v>
      </c>
      <c r="F20" s="69">
        <v>0</v>
      </c>
      <c r="G20" s="70">
        <v>0</v>
      </c>
      <c r="H20" s="69">
        <v>1</v>
      </c>
      <c r="I20" s="69">
        <v>0</v>
      </c>
      <c r="J20" s="70">
        <v>0</v>
      </c>
      <c r="K20" s="69">
        <v>2</v>
      </c>
      <c r="L20" s="69">
        <v>2</v>
      </c>
      <c r="M20" s="70">
        <v>1</v>
      </c>
      <c r="N20" s="69">
        <v>2</v>
      </c>
      <c r="O20" s="69">
        <v>0</v>
      </c>
      <c r="P20" s="70">
        <v>0</v>
      </c>
      <c r="Q20" s="69">
        <v>3</v>
      </c>
      <c r="R20" s="69">
        <v>0</v>
      </c>
      <c r="S20" s="70">
        <v>0</v>
      </c>
      <c r="T20" s="67"/>
      <c r="U20" s="62"/>
      <c r="V20" s="62"/>
      <c r="W20" s="62"/>
    </row>
    <row r="21" ht="13.65" customHeight="1">
      <c r="A21" t="s" s="83">
        <v>137</v>
      </c>
      <c r="B21" s="69">
        <v>6</v>
      </c>
      <c r="C21" s="69">
        <v>2</v>
      </c>
      <c r="D21" s="70">
        <v>0.333333333333333</v>
      </c>
      <c r="E21" s="69">
        <v>1</v>
      </c>
      <c r="F21" s="69">
        <v>0</v>
      </c>
      <c r="G21" s="70">
        <v>0</v>
      </c>
      <c r="H21" s="69">
        <v>2</v>
      </c>
      <c r="I21" s="69">
        <v>1</v>
      </c>
      <c r="J21" s="70">
        <v>0.5</v>
      </c>
      <c r="K21" s="69">
        <v>3</v>
      </c>
      <c r="L21" s="69">
        <v>1</v>
      </c>
      <c r="M21" s="70">
        <v>0.333333333333333</v>
      </c>
      <c r="N21" s="69">
        <v>0</v>
      </c>
      <c r="O21" s="69">
        <v>0</v>
      </c>
      <c r="P21" s="70"/>
      <c r="Q21" s="69">
        <v>9</v>
      </c>
      <c r="R21" s="69">
        <v>3</v>
      </c>
      <c r="S21" s="70">
        <v>0.333333333333333</v>
      </c>
      <c r="T21" s="67"/>
      <c r="U21" s="62"/>
      <c r="V21" s="62"/>
      <c r="W21" s="62"/>
    </row>
    <row r="22" ht="13.65" customHeight="1">
      <c r="A22" t="s" s="83">
        <v>138</v>
      </c>
      <c r="B22" s="69">
        <v>10</v>
      </c>
      <c r="C22" s="69">
        <v>3</v>
      </c>
      <c r="D22" s="70">
        <v>0.3</v>
      </c>
      <c r="E22" s="69">
        <v>2</v>
      </c>
      <c r="F22" s="69">
        <v>0</v>
      </c>
      <c r="G22" s="70">
        <v>0</v>
      </c>
      <c r="H22" s="69">
        <v>3</v>
      </c>
      <c r="I22" s="69">
        <v>1</v>
      </c>
      <c r="J22" s="70">
        <v>0.333333333333333</v>
      </c>
      <c r="K22" s="69">
        <v>5</v>
      </c>
      <c r="L22" s="69">
        <v>2</v>
      </c>
      <c r="M22" s="70">
        <v>0.4</v>
      </c>
      <c r="N22" s="69">
        <v>0</v>
      </c>
      <c r="O22" s="69">
        <v>0</v>
      </c>
      <c r="P22" s="70"/>
      <c r="Q22" s="69">
        <v>6</v>
      </c>
      <c r="R22" s="69">
        <v>0</v>
      </c>
      <c r="S22" s="70">
        <v>0</v>
      </c>
      <c r="T22" s="67"/>
      <c r="U22" s="62"/>
      <c r="V22" s="62"/>
      <c r="W22" s="62"/>
    </row>
    <row r="23" ht="13.65" customHeight="1">
      <c r="A23" t="s" s="83">
        <v>139</v>
      </c>
      <c r="B23" s="69">
        <v>11</v>
      </c>
      <c r="C23" s="69">
        <v>2</v>
      </c>
      <c r="D23" s="70">
        <v>0.181818181818182</v>
      </c>
      <c r="E23" s="69">
        <v>4</v>
      </c>
      <c r="F23" s="69">
        <v>0</v>
      </c>
      <c r="G23" s="70">
        <v>0</v>
      </c>
      <c r="H23" s="69">
        <v>1</v>
      </c>
      <c r="I23" s="69">
        <v>0</v>
      </c>
      <c r="J23" s="70">
        <v>0</v>
      </c>
      <c r="K23" s="69">
        <v>3</v>
      </c>
      <c r="L23" s="69">
        <v>1</v>
      </c>
      <c r="M23" s="70">
        <v>0.333333333333333</v>
      </c>
      <c r="N23" s="69">
        <v>3</v>
      </c>
      <c r="O23" s="69">
        <v>1</v>
      </c>
      <c r="P23" s="70">
        <v>0.333333333333333</v>
      </c>
      <c r="Q23" s="69">
        <v>9</v>
      </c>
      <c r="R23" s="69">
        <v>0</v>
      </c>
      <c r="S23" s="70">
        <v>0</v>
      </c>
      <c r="T23" s="67"/>
      <c r="U23" s="62"/>
      <c r="V23" s="62"/>
      <c r="W23" s="62"/>
    </row>
    <row r="24" ht="13.65" customHeight="1">
      <c r="A24" t="s" s="83">
        <v>140</v>
      </c>
      <c r="B24" s="69">
        <v>7</v>
      </c>
      <c r="C24" s="69">
        <v>4</v>
      </c>
      <c r="D24" s="70">
        <v>0.571428571428571</v>
      </c>
      <c r="E24" s="69">
        <v>0</v>
      </c>
      <c r="F24" s="69">
        <v>0</v>
      </c>
      <c r="G24" s="70"/>
      <c r="H24" s="69">
        <v>3</v>
      </c>
      <c r="I24" s="69">
        <v>2</v>
      </c>
      <c r="J24" s="70">
        <v>0.666666666666667</v>
      </c>
      <c r="K24" s="69">
        <v>4</v>
      </c>
      <c r="L24" s="69">
        <v>2</v>
      </c>
      <c r="M24" s="70">
        <v>0.5</v>
      </c>
      <c r="N24" s="69">
        <v>0</v>
      </c>
      <c r="O24" s="69">
        <v>0</v>
      </c>
      <c r="P24" s="70"/>
      <c r="Q24" s="69">
        <v>5</v>
      </c>
      <c r="R24" s="69">
        <v>0</v>
      </c>
      <c r="S24" s="70">
        <v>0</v>
      </c>
      <c r="T24" s="67"/>
      <c r="U24" s="62"/>
      <c r="V24" s="62"/>
      <c r="W24" s="62"/>
    </row>
    <row r="25" ht="13.65" customHeight="1">
      <c r="A25" t="s" s="83">
        <v>141</v>
      </c>
      <c r="B25" s="69">
        <v>9</v>
      </c>
      <c r="C25" s="69">
        <v>2</v>
      </c>
      <c r="D25" s="70">
        <v>0.222222222222222</v>
      </c>
      <c r="E25" s="69">
        <v>2</v>
      </c>
      <c r="F25" s="69">
        <v>0</v>
      </c>
      <c r="G25" s="70">
        <v>0</v>
      </c>
      <c r="H25" s="69">
        <v>1</v>
      </c>
      <c r="I25" s="69">
        <v>0</v>
      </c>
      <c r="J25" s="70">
        <v>0</v>
      </c>
      <c r="K25" s="69">
        <v>3</v>
      </c>
      <c r="L25" s="69">
        <v>1</v>
      </c>
      <c r="M25" s="70">
        <v>0.333333333333333</v>
      </c>
      <c r="N25" s="69">
        <v>3</v>
      </c>
      <c r="O25" s="69">
        <v>1</v>
      </c>
      <c r="P25" s="70">
        <v>0.333333333333333</v>
      </c>
      <c r="Q25" s="69">
        <v>7</v>
      </c>
      <c r="R25" s="69">
        <v>0</v>
      </c>
      <c r="S25" s="70">
        <v>0</v>
      </c>
      <c r="T25" s="67"/>
      <c r="U25" s="62"/>
      <c r="V25" s="62"/>
      <c r="W25" s="62"/>
    </row>
    <row r="26" ht="13.65" customHeight="1">
      <c r="A26" t="s" s="83">
        <v>142</v>
      </c>
      <c r="B26" s="69">
        <v>15</v>
      </c>
      <c r="C26" s="69">
        <v>2</v>
      </c>
      <c r="D26" s="70">
        <v>0.133333333333333</v>
      </c>
      <c r="E26" s="69">
        <v>1</v>
      </c>
      <c r="F26" s="69">
        <v>0</v>
      </c>
      <c r="G26" s="70">
        <v>0</v>
      </c>
      <c r="H26" s="69">
        <v>11</v>
      </c>
      <c r="I26" s="69">
        <v>1</v>
      </c>
      <c r="J26" s="70">
        <v>0.0909090909090909</v>
      </c>
      <c r="K26" s="69">
        <v>3</v>
      </c>
      <c r="L26" s="69">
        <v>1</v>
      </c>
      <c r="M26" s="70">
        <v>0.333333333333333</v>
      </c>
      <c r="N26" s="69">
        <v>0</v>
      </c>
      <c r="O26" s="69">
        <v>0</v>
      </c>
      <c r="P26" s="70"/>
      <c r="Q26" s="69">
        <v>1</v>
      </c>
      <c r="R26" s="69">
        <v>0</v>
      </c>
      <c r="S26" s="70">
        <v>0</v>
      </c>
      <c r="T26" s="67"/>
      <c r="U26" s="62"/>
      <c r="V26" s="62"/>
      <c r="W26" s="62"/>
    </row>
    <row r="27" ht="13.65" customHeight="1">
      <c r="A27" t="s" s="83">
        <v>143</v>
      </c>
      <c r="B27" s="69">
        <v>8</v>
      </c>
      <c r="C27" s="69">
        <v>2</v>
      </c>
      <c r="D27" s="70">
        <v>0.25</v>
      </c>
      <c r="E27" s="69">
        <v>1</v>
      </c>
      <c r="F27" s="69">
        <v>0</v>
      </c>
      <c r="G27" s="70">
        <v>0</v>
      </c>
      <c r="H27" s="69">
        <v>3</v>
      </c>
      <c r="I27" s="69">
        <v>1</v>
      </c>
      <c r="J27" s="70">
        <v>0.333333333333333</v>
      </c>
      <c r="K27" s="69">
        <v>4</v>
      </c>
      <c r="L27" s="69">
        <v>1</v>
      </c>
      <c r="M27" s="70">
        <v>0.25</v>
      </c>
      <c r="N27" s="69">
        <v>0</v>
      </c>
      <c r="O27" s="69">
        <v>0</v>
      </c>
      <c r="P27" s="70"/>
      <c r="Q27" s="69">
        <v>4</v>
      </c>
      <c r="R27" s="69">
        <v>1</v>
      </c>
      <c r="S27" s="70">
        <v>0.25</v>
      </c>
      <c r="T27" s="67"/>
      <c r="U27" s="62"/>
      <c r="V27" s="62"/>
      <c r="W27" s="62"/>
    </row>
    <row r="28" ht="13.65" customHeight="1">
      <c r="A28" t="s" s="83">
        <v>144</v>
      </c>
      <c r="B28" s="69">
        <v>7</v>
      </c>
      <c r="C28" s="69">
        <v>2</v>
      </c>
      <c r="D28" s="70">
        <v>0.285714285714286</v>
      </c>
      <c r="E28" s="69">
        <v>0</v>
      </c>
      <c r="F28" s="69">
        <v>0</v>
      </c>
      <c r="G28" s="70"/>
      <c r="H28" s="69">
        <v>2</v>
      </c>
      <c r="I28" s="69">
        <v>0</v>
      </c>
      <c r="J28" s="70">
        <v>0</v>
      </c>
      <c r="K28" s="69">
        <v>5</v>
      </c>
      <c r="L28" s="69">
        <v>2</v>
      </c>
      <c r="M28" s="70">
        <v>0.4</v>
      </c>
      <c r="N28" s="69">
        <v>0</v>
      </c>
      <c r="O28" s="69">
        <v>0</v>
      </c>
      <c r="P28" s="70"/>
      <c r="Q28" s="69">
        <v>4</v>
      </c>
      <c r="R28" s="69">
        <v>1</v>
      </c>
      <c r="S28" s="70">
        <v>0.25</v>
      </c>
      <c r="T28" s="67"/>
      <c r="U28" s="62"/>
      <c r="V28" s="62"/>
      <c r="W28" s="62"/>
    </row>
    <row r="29" ht="13.65" customHeight="1">
      <c r="A29" t="s" s="83">
        <v>145</v>
      </c>
      <c r="B29" s="69">
        <v>8</v>
      </c>
      <c r="C29" s="69">
        <v>4</v>
      </c>
      <c r="D29" s="70">
        <v>0.5</v>
      </c>
      <c r="E29" s="69">
        <v>1</v>
      </c>
      <c r="F29" s="69">
        <v>1</v>
      </c>
      <c r="G29" s="70">
        <v>1</v>
      </c>
      <c r="H29" s="69">
        <v>3</v>
      </c>
      <c r="I29" s="69">
        <v>1</v>
      </c>
      <c r="J29" s="70">
        <v>0.333333333333333</v>
      </c>
      <c r="K29" s="69">
        <v>3</v>
      </c>
      <c r="L29" s="69">
        <v>2</v>
      </c>
      <c r="M29" s="70">
        <v>0.666666666666667</v>
      </c>
      <c r="N29" s="69">
        <v>1</v>
      </c>
      <c r="O29" s="69">
        <v>0</v>
      </c>
      <c r="P29" s="70">
        <v>0</v>
      </c>
      <c r="Q29" s="69">
        <v>4</v>
      </c>
      <c r="R29" s="69">
        <v>1</v>
      </c>
      <c r="S29" s="70">
        <v>0.25</v>
      </c>
      <c r="T29" s="67"/>
      <c r="U29" s="62"/>
      <c r="V29" s="62"/>
      <c r="W29" s="62"/>
    </row>
    <row r="30" ht="13.65" customHeight="1">
      <c r="A30" t="s" s="83">
        <v>146</v>
      </c>
      <c r="B30" s="69">
        <v>9</v>
      </c>
      <c r="C30" s="69">
        <v>3</v>
      </c>
      <c r="D30" s="70">
        <v>0.333333333333333</v>
      </c>
      <c r="E30" s="69">
        <v>3</v>
      </c>
      <c r="F30" s="69">
        <v>0</v>
      </c>
      <c r="G30" s="70">
        <v>0</v>
      </c>
      <c r="H30" s="69">
        <v>1</v>
      </c>
      <c r="I30" s="69">
        <v>1</v>
      </c>
      <c r="J30" s="70">
        <v>1</v>
      </c>
      <c r="K30" s="69">
        <v>2</v>
      </c>
      <c r="L30" s="69">
        <v>1</v>
      </c>
      <c r="M30" s="70">
        <v>0.5</v>
      </c>
      <c r="N30" s="69">
        <v>3</v>
      </c>
      <c r="O30" s="69">
        <v>1</v>
      </c>
      <c r="P30" s="70">
        <v>0.333333333333333</v>
      </c>
      <c r="Q30" s="69">
        <v>10</v>
      </c>
      <c r="R30" s="69">
        <v>1</v>
      </c>
      <c r="S30" s="70">
        <v>0.1</v>
      </c>
      <c r="T30" s="67"/>
      <c r="U30" s="62"/>
      <c r="V30" s="62"/>
      <c r="W30" s="62"/>
    </row>
    <row r="31" ht="13.65" customHeight="1">
      <c r="A31" t="s" s="83">
        <v>147</v>
      </c>
      <c r="B31" s="69">
        <v>8</v>
      </c>
      <c r="C31" s="69">
        <v>1</v>
      </c>
      <c r="D31" s="70">
        <v>0.125</v>
      </c>
      <c r="E31" s="69">
        <v>4</v>
      </c>
      <c r="F31" s="69">
        <v>0</v>
      </c>
      <c r="G31" s="70">
        <v>0</v>
      </c>
      <c r="H31" s="69">
        <v>1</v>
      </c>
      <c r="I31" s="69">
        <v>1</v>
      </c>
      <c r="J31" s="70">
        <v>1</v>
      </c>
      <c r="K31" s="69">
        <v>3</v>
      </c>
      <c r="L31" s="69">
        <v>0</v>
      </c>
      <c r="M31" s="70">
        <v>0</v>
      </c>
      <c r="N31" s="69">
        <v>0</v>
      </c>
      <c r="O31" s="69">
        <v>0</v>
      </c>
      <c r="P31" s="70"/>
      <c r="Q31" s="69">
        <v>0</v>
      </c>
      <c r="R31" s="69">
        <v>0</v>
      </c>
      <c r="S31" s="70"/>
      <c r="T31" s="67"/>
      <c r="U31" s="62"/>
      <c r="V31" s="62"/>
      <c r="W31" s="62"/>
    </row>
    <row r="32" ht="13.65" customHeight="1">
      <c r="A32" t="s" s="83">
        <v>148</v>
      </c>
      <c r="B32" s="69">
        <v>8</v>
      </c>
      <c r="C32" s="69">
        <v>2</v>
      </c>
      <c r="D32" s="70">
        <v>0.25</v>
      </c>
      <c r="E32" s="69">
        <v>1</v>
      </c>
      <c r="F32" s="69">
        <v>0</v>
      </c>
      <c r="G32" s="70">
        <v>0</v>
      </c>
      <c r="H32" s="69">
        <v>5</v>
      </c>
      <c r="I32" s="69">
        <v>1</v>
      </c>
      <c r="J32" s="70">
        <v>0.2</v>
      </c>
      <c r="K32" s="69">
        <v>2</v>
      </c>
      <c r="L32" s="69">
        <v>1</v>
      </c>
      <c r="M32" s="70">
        <v>0.5</v>
      </c>
      <c r="N32" s="69">
        <v>0</v>
      </c>
      <c r="O32" s="69">
        <v>0</v>
      </c>
      <c r="P32" s="70"/>
      <c r="Q32" s="69">
        <v>0</v>
      </c>
      <c r="R32" s="69">
        <v>0</v>
      </c>
      <c r="S32" s="70"/>
      <c r="T32" s="67"/>
      <c r="U32" s="62"/>
      <c r="V32" s="62"/>
      <c r="W32" s="62"/>
    </row>
    <row r="33" ht="13.65" customHeight="1">
      <c r="A33" t="s" s="83">
        <v>149</v>
      </c>
      <c r="B33" s="69">
        <v>7</v>
      </c>
      <c r="C33" s="69">
        <v>1</v>
      </c>
      <c r="D33" s="70">
        <v>0.142857142857143</v>
      </c>
      <c r="E33" s="69">
        <v>2</v>
      </c>
      <c r="F33" s="69">
        <v>1</v>
      </c>
      <c r="G33" s="70">
        <v>0.5</v>
      </c>
      <c r="H33" s="69">
        <v>1</v>
      </c>
      <c r="I33" s="69">
        <v>0</v>
      </c>
      <c r="J33" s="70">
        <v>0</v>
      </c>
      <c r="K33" s="69">
        <v>4</v>
      </c>
      <c r="L33" s="69">
        <v>0</v>
      </c>
      <c r="M33" s="70">
        <v>0</v>
      </c>
      <c r="N33" s="69">
        <v>0</v>
      </c>
      <c r="O33" s="69">
        <v>0</v>
      </c>
      <c r="P33" s="70"/>
      <c r="Q33" s="69">
        <v>0</v>
      </c>
      <c r="R33" s="69">
        <v>0</v>
      </c>
      <c r="S33" s="70"/>
      <c r="T33" s="67"/>
      <c r="U33" s="62"/>
      <c r="V33" s="62"/>
      <c r="W33" s="62"/>
    </row>
    <row r="34" ht="13.65" customHeight="1">
      <c r="A34" t="s" s="83">
        <v>150</v>
      </c>
      <c r="B34" s="69">
        <v>7</v>
      </c>
      <c r="C34" s="69">
        <v>1</v>
      </c>
      <c r="D34" s="70">
        <v>0.142857142857143</v>
      </c>
      <c r="E34" s="69">
        <v>3</v>
      </c>
      <c r="F34" s="69">
        <v>1</v>
      </c>
      <c r="G34" s="70">
        <v>0.333333333333333</v>
      </c>
      <c r="H34" s="69">
        <v>1</v>
      </c>
      <c r="I34" s="69">
        <v>0</v>
      </c>
      <c r="J34" s="70">
        <v>0</v>
      </c>
      <c r="K34" s="69">
        <v>3</v>
      </c>
      <c r="L34" s="69">
        <v>0</v>
      </c>
      <c r="M34" s="70">
        <v>0</v>
      </c>
      <c r="N34" s="69">
        <v>0</v>
      </c>
      <c r="O34" s="69">
        <v>0</v>
      </c>
      <c r="P34" s="70"/>
      <c r="Q34" s="69">
        <v>6</v>
      </c>
      <c r="R34" s="69">
        <v>0</v>
      </c>
      <c r="S34" s="70">
        <v>0</v>
      </c>
      <c r="T34" s="67"/>
      <c r="U34" s="62"/>
      <c r="V34" s="62"/>
      <c r="W34" s="62"/>
    </row>
    <row r="35" ht="13.65" customHeight="1">
      <c r="A35" t="s" s="83">
        <v>151</v>
      </c>
      <c r="B35" s="69">
        <v>7</v>
      </c>
      <c r="C35" s="69">
        <v>3</v>
      </c>
      <c r="D35" s="70">
        <v>0.428571428571429</v>
      </c>
      <c r="E35" s="69">
        <v>1</v>
      </c>
      <c r="F35" s="69">
        <v>1</v>
      </c>
      <c r="G35" s="70">
        <v>1</v>
      </c>
      <c r="H35" s="69">
        <v>2</v>
      </c>
      <c r="I35" s="69">
        <v>1</v>
      </c>
      <c r="J35" s="70">
        <v>0.5</v>
      </c>
      <c r="K35" s="69">
        <v>2</v>
      </c>
      <c r="L35" s="69">
        <v>0</v>
      </c>
      <c r="M35" s="70">
        <v>0</v>
      </c>
      <c r="N35" s="69">
        <v>2</v>
      </c>
      <c r="O35" s="69">
        <v>1</v>
      </c>
      <c r="P35" s="70">
        <v>0.5</v>
      </c>
      <c r="Q35" s="69">
        <v>13</v>
      </c>
      <c r="R35" s="69">
        <v>3</v>
      </c>
      <c r="S35" s="70">
        <v>0.230769230769231</v>
      </c>
      <c r="T35" s="67"/>
      <c r="U35" s="62"/>
      <c r="V35" s="62"/>
      <c r="W35" s="62"/>
    </row>
    <row r="36" ht="13.65" customHeight="1">
      <c r="A36" t="s" s="83">
        <v>152</v>
      </c>
      <c r="B36" s="69">
        <v>7</v>
      </c>
      <c r="C36" s="69">
        <v>0</v>
      </c>
      <c r="D36" s="70">
        <v>0</v>
      </c>
      <c r="E36" s="69">
        <v>2</v>
      </c>
      <c r="F36" s="69">
        <v>0</v>
      </c>
      <c r="G36" s="70">
        <v>0</v>
      </c>
      <c r="H36" s="69">
        <v>3</v>
      </c>
      <c r="I36" s="69">
        <v>0</v>
      </c>
      <c r="J36" s="70">
        <v>0</v>
      </c>
      <c r="K36" s="69">
        <v>2</v>
      </c>
      <c r="L36" s="69">
        <v>0</v>
      </c>
      <c r="M36" s="70">
        <v>0</v>
      </c>
      <c r="N36" s="69">
        <v>0</v>
      </c>
      <c r="O36" s="69">
        <v>0</v>
      </c>
      <c r="P36" s="70"/>
      <c r="Q36" s="69">
        <v>0</v>
      </c>
      <c r="R36" s="69">
        <v>0</v>
      </c>
      <c r="S36" s="70"/>
      <c r="T36" s="67"/>
      <c r="U36" s="62"/>
      <c r="V36" s="62"/>
      <c r="W36" s="62"/>
    </row>
    <row r="37" ht="13.65" customHeight="1">
      <c r="A37" t="s" s="83">
        <v>153</v>
      </c>
      <c r="B37" s="69">
        <v>5</v>
      </c>
      <c r="C37" s="69">
        <v>0</v>
      </c>
      <c r="D37" s="70">
        <v>0</v>
      </c>
      <c r="E37" s="69">
        <v>2</v>
      </c>
      <c r="F37" s="69">
        <v>0</v>
      </c>
      <c r="G37" s="70">
        <v>0</v>
      </c>
      <c r="H37" s="69">
        <v>0</v>
      </c>
      <c r="I37" s="69">
        <v>0</v>
      </c>
      <c r="J37" s="70"/>
      <c r="K37" s="69">
        <v>3</v>
      </c>
      <c r="L37" s="69">
        <v>0</v>
      </c>
      <c r="M37" s="70">
        <v>0</v>
      </c>
      <c r="N37" s="69">
        <v>0</v>
      </c>
      <c r="O37" s="69">
        <v>0</v>
      </c>
      <c r="P37" s="70"/>
      <c r="Q37" s="69">
        <v>0</v>
      </c>
      <c r="R37" s="69">
        <v>0</v>
      </c>
      <c r="S37" s="70"/>
      <c r="T37" s="67"/>
      <c r="U37" s="62"/>
      <c r="V37" s="62"/>
      <c r="W37" s="62"/>
    </row>
    <row r="38" ht="13.65" customHeight="1">
      <c r="A38" t="s" s="83">
        <v>154</v>
      </c>
      <c r="B38" s="69">
        <v>7</v>
      </c>
      <c r="C38" s="69">
        <v>2</v>
      </c>
      <c r="D38" s="70">
        <v>0.285714285714286</v>
      </c>
      <c r="E38" s="69">
        <v>1</v>
      </c>
      <c r="F38" s="69">
        <v>0</v>
      </c>
      <c r="G38" s="70">
        <v>0</v>
      </c>
      <c r="H38" s="69">
        <v>2</v>
      </c>
      <c r="I38" s="69">
        <v>1</v>
      </c>
      <c r="J38" s="70">
        <v>0.5</v>
      </c>
      <c r="K38" s="69">
        <v>4</v>
      </c>
      <c r="L38" s="69">
        <v>1</v>
      </c>
      <c r="M38" s="70">
        <v>0.25</v>
      </c>
      <c r="N38" s="69">
        <v>0</v>
      </c>
      <c r="O38" s="69">
        <v>0</v>
      </c>
      <c r="P38" s="70"/>
      <c r="Q38" s="69">
        <v>8</v>
      </c>
      <c r="R38" s="69">
        <v>2</v>
      </c>
      <c r="S38" s="70">
        <v>0.25</v>
      </c>
      <c r="T38" s="67"/>
      <c r="U38" s="62"/>
      <c r="V38" s="62"/>
      <c r="W38" s="62"/>
    </row>
    <row r="39" ht="13.65" customHeight="1">
      <c r="A39" t="s" s="83">
        <v>155</v>
      </c>
      <c r="B39" s="69">
        <v>4</v>
      </c>
      <c r="C39" s="69">
        <v>0</v>
      </c>
      <c r="D39" s="70">
        <v>0</v>
      </c>
      <c r="E39" s="69">
        <v>0</v>
      </c>
      <c r="F39" s="69">
        <v>0</v>
      </c>
      <c r="G39" s="70"/>
      <c r="H39" s="69">
        <v>0</v>
      </c>
      <c r="I39" s="69">
        <v>0</v>
      </c>
      <c r="J39" s="70"/>
      <c r="K39" s="69">
        <v>4</v>
      </c>
      <c r="L39" s="69">
        <v>0</v>
      </c>
      <c r="M39" s="70">
        <v>0</v>
      </c>
      <c r="N39" s="69">
        <v>0</v>
      </c>
      <c r="O39" s="69">
        <v>0</v>
      </c>
      <c r="P39" s="70"/>
      <c r="Q39" s="69">
        <v>0</v>
      </c>
      <c r="R39" s="69">
        <v>0</v>
      </c>
      <c r="S39" s="70"/>
      <c r="T39" s="67"/>
      <c r="U39" s="62"/>
      <c r="V39" s="62"/>
      <c r="W39" s="62"/>
    </row>
    <row r="40" ht="13.65" customHeight="1">
      <c r="A40" t="s" s="83">
        <v>156</v>
      </c>
      <c r="B40" s="69">
        <v>9</v>
      </c>
      <c r="C40" s="69">
        <v>4</v>
      </c>
      <c r="D40" s="70">
        <v>0.444444444444444</v>
      </c>
      <c r="E40" s="69">
        <v>0</v>
      </c>
      <c r="F40" s="69">
        <v>0</v>
      </c>
      <c r="G40" s="70"/>
      <c r="H40" s="69">
        <v>6</v>
      </c>
      <c r="I40" s="69">
        <v>3</v>
      </c>
      <c r="J40" s="70">
        <v>0.5</v>
      </c>
      <c r="K40" s="69">
        <v>3</v>
      </c>
      <c r="L40" s="69">
        <v>1</v>
      </c>
      <c r="M40" s="70">
        <v>0.333333333333333</v>
      </c>
      <c r="N40" s="69">
        <v>0</v>
      </c>
      <c r="O40" s="69">
        <v>0</v>
      </c>
      <c r="P40" s="70"/>
      <c r="Q40" s="69">
        <v>14</v>
      </c>
      <c r="R40" s="69">
        <v>4</v>
      </c>
      <c r="S40" s="70">
        <v>0.285714285714286</v>
      </c>
      <c r="T40" s="67"/>
      <c r="U40" s="62"/>
      <c r="V40" s="62"/>
      <c r="W40" s="62"/>
    </row>
    <row r="41" ht="13.65" customHeight="1">
      <c r="A41" t="s" s="83">
        <v>157</v>
      </c>
      <c r="B41" s="69">
        <v>14</v>
      </c>
      <c r="C41" s="69">
        <v>5</v>
      </c>
      <c r="D41" s="70">
        <v>0.357142857142857</v>
      </c>
      <c r="E41" s="69">
        <v>2</v>
      </c>
      <c r="F41" s="69">
        <v>0</v>
      </c>
      <c r="G41" s="70">
        <v>0</v>
      </c>
      <c r="H41" s="69">
        <v>6</v>
      </c>
      <c r="I41" s="69">
        <v>1</v>
      </c>
      <c r="J41" s="70">
        <v>0.166666666666667</v>
      </c>
      <c r="K41" s="69">
        <v>6</v>
      </c>
      <c r="L41" s="69">
        <v>4</v>
      </c>
      <c r="M41" s="70">
        <v>0.666666666666667</v>
      </c>
      <c r="N41" s="69">
        <v>0</v>
      </c>
      <c r="O41" s="69">
        <v>0</v>
      </c>
      <c r="P41" s="70"/>
      <c r="Q41" s="69">
        <v>4</v>
      </c>
      <c r="R41" s="69">
        <v>1</v>
      </c>
      <c r="S41" s="70">
        <v>0.25</v>
      </c>
      <c r="T41" s="67"/>
      <c r="U41" s="62"/>
      <c r="V41" s="62"/>
      <c r="W41" s="62"/>
    </row>
    <row r="42" ht="13.65" customHeight="1">
      <c r="A42" t="s" s="83">
        <v>158</v>
      </c>
      <c r="B42" s="69">
        <v>12</v>
      </c>
      <c r="C42" s="69">
        <v>4</v>
      </c>
      <c r="D42" s="70">
        <v>0.333333333333333</v>
      </c>
      <c r="E42" s="69">
        <v>4</v>
      </c>
      <c r="F42" s="69">
        <v>0</v>
      </c>
      <c r="G42" s="70">
        <v>0</v>
      </c>
      <c r="H42" s="69">
        <v>2</v>
      </c>
      <c r="I42" s="69">
        <v>0</v>
      </c>
      <c r="J42" s="70">
        <v>0</v>
      </c>
      <c r="K42" s="69">
        <v>5</v>
      </c>
      <c r="L42" s="69">
        <v>4</v>
      </c>
      <c r="M42" s="70">
        <v>0.8</v>
      </c>
      <c r="N42" s="69">
        <v>1</v>
      </c>
      <c r="O42" s="69">
        <v>0</v>
      </c>
      <c r="P42" s="70">
        <v>0</v>
      </c>
      <c r="Q42" s="69">
        <v>1</v>
      </c>
      <c r="R42" s="69">
        <v>0</v>
      </c>
      <c r="S42" s="70">
        <v>0</v>
      </c>
      <c r="T42" s="67"/>
      <c r="U42" s="62"/>
      <c r="V42" s="62"/>
      <c r="W42" s="62"/>
    </row>
    <row r="43" ht="13.65" customHeight="1">
      <c r="A43" t="s" s="83">
        <v>159</v>
      </c>
      <c r="B43" s="69">
        <v>10</v>
      </c>
      <c r="C43" s="69">
        <v>3</v>
      </c>
      <c r="D43" s="70">
        <v>0.3</v>
      </c>
      <c r="E43" s="69">
        <v>2</v>
      </c>
      <c r="F43" s="69">
        <v>0</v>
      </c>
      <c r="G43" s="70">
        <v>0</v>
      </c>
      <c r="H43" s="69">
        <v>4</v>
      </c>
      <c r="I43" s="69">
        <v>1</v>
      </c>
      <c r="J43" s="70">
        <v>0.25</v>
      </c>
      <c r="K43" s="69">
        <v>3</v>
      </c>
      <c r="L43" s="69">
        <v>1</v>
      </c>
      <c r="M43" s="70">
        <v>0.333333333333333</v>
      </c>
      <c r="N43" s="69">
        <v>1</v>
      </c>
      <c r="O43" s="69">
        <v>1</v>
      </c>
      <c r="P43" s="70">
        <v>1</v>
      </c>
      <c r="Q43" s="69">
        <v>1</v>
      </c>
      <c r="R43" s="69">
        <v>0</v>
      </c>
      <c r="S43" s="70">
        <v>0</v>
      </c>
      <c r="T43" s="67"/>
      <c r="U43" s="62"/>
      <c r="V43" s="62"/>
      <c r="W43" s="62"/>
    </row>
    <row r="44" ht="13.65" customHeight="1">
      <c r="A44" t="s" s="83">
        <v>160</v>
      </c>
      <c r="B44" s="69">
        <v>5</v>
      </c>
      <c r="C44" s="69">
        <v>2</v>
      </c>
      <c r="D44" s="70">
        <v>0.4</v>
      </c>
      <c r="E44" s="69">
        <v>1</v>
      </c>
      <c r="F44" s="69">
        <v>0</v>
      </c>
      <c r="G44" s="70">
        <v>0</v>
      </c>
      <c r="H44" s="69">
        <v>2</v>
      </c>
      <c r="I44" s="69">
        <v>1</v>
      </c>
      <c r="J44" s="70">
        <v>0.5</v>
      </c>
      <c r="K44" s="69">
        <v>2</v>
      </c>
      <c r="L44" s="69">
        <v>1</v>
      </c>
      <c r="M44" s="70">
        <v>0.5</v>
      </c>
      <c r="N44" s="69">
        <v>0</v>
      </c>
      <c r="O44" s="69">
        <v>0</v>
      </c>
      <c r="P44" s="70"/>
      <c r="Q44" s="69">
        <v>0</v>
      </c>
      <c r="R44" s="69">
        <v>0</v>
      </c>
      <c r="S44" s="70"/>
      <c r="T44" s="67"/>
      <c r="U44" s="62"/>
      <c r="V44" s="62"/>
      <c r="W44" s="62"/>
    </row>
    <row r="45" ht="13.65" customHeight="1">
      <c r="A45" t="s" s="83">
        <v>161</v>
      </c>
      <c r="B45" s="69">
        <v>7</v>
      </c>
      <c r="C45" s="69">
        <v>2</v>
      </c>
      <c r="D45" s="70">
        <v>0.285714285714286</v>
      </c>
      <c r="E45" s="69">
        <v>1</v>
      </c>
      <c r="F45" s="69">
        <v>0</v>
      </c>
      <c r="G45" s="70">
        <v>0</v>
      </c>
      <c r="H45" s="69">
        <v>2</v>
      </c>
      <c r="I45" s="69">
        <v>1</v>
      </c>
      <c r="J45" s="70">
        <v>0.5</v>
      </c>
      <c r="K45" s="69">
        <v>4</v>
      </c>
      <c r="L45" s="69">
        <v>1</v>
      </c>
      <c r="M45" s="70">
        <v>0.25</v>
      </c>
      <c r="N45" s="69">
        <v>0</v>
      </c>
      <c r="O45" s="69">
        <v>0</v>
      </c>
      <c r="P45" s="70"/>
      <c r="Q45" s="69">
        <v>0</v>
      </c>
      <c r="R45" s="69">
        <v>0</v>
      </c>
      <c r="S45" s="70"/>
      <c r="T45" s="67"/>
      <c r="U45" s="62"/>
      <c r="V45" s="62"/>
      <c r="W45" s="62"/>
    </row>
    <row r="46" ht="13.65" customHeight="1">
      <c r="A46" t="s" s="83">
        <v>162</v>
      </c>
      <c r="B46" s="69">
        <v>14</v>
      </c>
      <c r="C46" s="69">
        <v>2</v>
      </c>
      <c r="D46" s="70">
        <v>0.142857142857143</v>
      </c>
      <c r="E46" s="69">
        <v>1</v>
      </c>
      <c r="F46" s="69">
        <v>0</v>
      </c>
      <c r="G46" s="70">
        <v>0</v>
      </c>
      <c r="H46" s="69">
        <v>1</v>
      </c>
      <c r="I46" s="69">
        <v>0</v>
      </c>
      <c r="J46" s="70">
        <v>0</v>
      </c>
      <c r="K46" s="69">
        <v>7</v>
      </c>
      <c r="L46" s="69">
        <v>2</v>
      </c>
      <c r="M46" s="70">
        <v>0.285714285714286</v>
      </c>
      <c r="N46" s="69">
        <v>5</v>
      </c>
      <c r="O46" s="69">
        <v>0</v>
      </c>
      <c r="P46" s="70">
        <v>0</v>
      </c>
      <c r="Q46" s="69">
        <v>10</v>
      </c>
      <c r="R46" s="69">
        <v>1</v>
      </c>
      <c r="S46" s="70">
        <v>0.1</v>
      </c>
      <c r="T46" s="67"/>
      <c r="U46" s="62"/>
      <c r="V46" s="62"/>
      <c r="W46" s="62"/>
    </row>
    <row r="47" ht="13.65" customHeight="1">
      <c r="A47" t="s" s="83">
        <v>163</v>
      </c>
      <c r="B47" s="69">
        <v>5</v>
      </c>
      <c r="C47" s="69">
        <v>2</v>
      </c>
      <c r="D47" s="70">
        <v>0.4</v>
      </c>
      <c r="E47" s="69">
        <v>1</v>
      </c>
      <c r="F47" s="69">
        <v>0</v>
      </c>
      <c r="G47" s="70">
        <v>0</v>
      </c>
      <c r="H47" s="69">
        <v>2</v>
      </c>
      <c r="I47" s="69">
        <v>0</v>
      </c>
      <c r="J47" s="70">
        <v>0</v>
      </c>
      <c r="K47" s="69">
        <v>2</v>
      </c>
      <c r="L47" s="69">
        <v>2</v>
      </c>
      <c r="M47" s="70">
        <v>1</v>
      </c>
      <c r="N47" s="69">
        <v>0</v>
      </c>
      <c r="O47" s="69">
        <v>0</v>
      </c>
      <c r="P47" s="70"/>
      <c r="Q47" s="69">
        <v>0</v>
      </c>
      <c r="R47" s="69">
        <v>0</v>
      </c>
      <c r="S47" s="70"/>
      <c r="T47" s="67"/>
      <c r="U47" s="62"/>
      <c r="V47" s="62"/>
      <c r="W47" s="62"/>
    </row>
    <row r="48" ht="13.65" customHeight="1">
      <c r="A48" t="s" s="83">
        <v>164</v>
      </c>
      <c r="B48" s="69">
        <v>11</v>
      </c>
      <c r="C48" s="69">
        <v>3</v>
      </c>
      <c r="D48" s="70">
        <v>0.272727272727273</v>
      </c>
      <c r="E48" s="69">
        <v>1</v>
      </c>
      <c r="F48" s="69">
        <v>0</v>
      </c>
      <c r="G48" s="70">
        <v>0</v>
      </c>
      <c r="H48" s="69">
        <v>2</v>
      </c>
      <c r="I48" s="69">
        <v>2</v>
      </c>
      <c r="J48" s="70">
        <v>1</v>
      </c>
      <c r="K48" s="69">
        <v>8</v>
      </c>
      <c r="L48" s="69">
        <v>1</v>
      </c>
      <c r="M48" s="70">
        <v>0.125</v>
      </c>
      <c r="N48" s="69">
        <v>0</v>
      </c>
      <c r="O48" s="69">
        <v>0</v>
      </c>
      <c r="P48" s="70"/>
      <c r="Q48" s="69">
        <v>10</v>
      </c>
      <c r="R48" s="69">
        <v>0</v>
      </c>
      <c r="S48" s="70">
        <v>0</v>
      </c>
      <c r="T48" s="67"/>
      <c r="U48" s="62"/>
      <c r="V48" s="62"/>
      <c r="W48" s="62"/>
    </row>
    <row r="49" ht="13.65" customHeight="1">
      <c r="A49" t="s" s="83">
        <v>165</v>
      </c>
      <c r="B49" s="69">
        <v>11</v>
      </c>
      <c r="C49" s="69">
        <v>4</v>
      </c>
      <c r="D49" s="70">
        <v>0.363636363636364</v>
      </c>
      <c r="E49" s="69">
        <v>1</v>
      </c>
      <c r="F49" s="69">
        <v>0</v>
      </c>
      <c r="G49" s="70">
        <v>0</v>
      </c>
      <c r="H49" s="69">
        <v>5</v>
      </c>
      <c r="I49" s="69">
        <v>1</v>
      </c>
      <c r="J49" s="70">
        <v>0.2</v>
      </c>
      <c r="K49" s="69">
        <v>4</v>
      </c>
      <c r="L49" s="69">
        <v>3</v>
      </c>
      <c r="M49" s="70">
        <v>0.75</v>
      </c>
      <c r="N49" s="69">
        <v>1</v>
      </c>
      <c r="O49" s="69">
        <v>0</v>
      </c>
      <c r="P49" s="70">
        <v>0</v>
      </c>
      <c r="Q49" s="69">
        <v>12</v>
      </c>
      <c r="R49" s="69">
        <v>2</v>
      </c>
      <c r="S49" s="70">
        <v>0.166666666666667</v>
      </c>
      <c r="T49" s="67"/>
      <c r="U49" s="62"/>
      <c r="V49" s="62"/>
      <c r="W49" s="62"/>
    </row>
    <row r="50" ht="13.65" customHeight="1">
      <c r="A50" t="s" s="83">
        <v>166</v>
      </c>
      <c r="B50" s="69">
        <v>7</v>
      </c>
      <c r="C50" s="69">
        <v>1</v>
      </c>
      <c r="D50" s="70">
        <v>0.142857142857143</v>
      </c>
      <c r="E50" s="69">
        <v>1</v>
      </c>
      <c r="F50" s="69">
        <v>0</v>
      </c>
      <c r="G50" s="70">
        <v>0</v>
      </c>
      <c r="H50" s="69">
        <v>4</v>
      </c>
      <c r="I50" s="69">
        <v>1</v>
      </c>
      <c r="J50" s="70">
        <v>0.25</v>
      </c>
      <c r="K50" s="69">
        <v>2</v>
      </c>
      <c r="L50" s="69">
        <v>0</v>
      </c>
      <c r="M50" s="70">
        <v>0</v>
      </c>
      <c r="N50" s="69">
        <v>0</v>
      </c>
      <c r="O50" s="69">
        <v>0</v>
      </c>
      <c r="P50" s="70"/>
      <c r="Q50" s="69">
        <v>1</v>
      </c>
      <c r="R50" s="69">
        <v>0</v>
      </c>
      <c r="S50" s="70">
        <v>0</v>
      </c>
      <c r="T50" s="67"/>
      <c r="U50" s="62"/>
      <c r="V50" s="62"/>
      <c r="W50" s="62"/>
    </row>
    <row r="51" ht="13.65" customHeight="1">
      <c r="A51" t="s" s="83">
        <v>167</v>
      </c>
      <c r="B51" s="69">
        <v>5</v>
      </c>
      <c r="C51" s="69">
        <v>0</v>
      </c>
      <c r="D51" s="70">
        <v>0</v>
      </c>
      <c r="E51" s="69">
        <v>2</v>
      </c>
      <c r="F51" s="69">
        <v>0</v>
      </c>
      <c r="G51" s="70">
        <v>0</v>
      </c>
      <c r="H51" s="69">
        <v>1</v>
      </c>
      <c r="I51" s="69">
        <v>0</v>
      </c>
      <c r="J51" s="70">
        <v>0</v>
      </c>
      <c r="K51" s="69">
        <v>2</v>
      </c>
      <c r="L51" s="69">
        <v>0</v>
      </c>
      <c r="M51" s="70">
        <v>0</v>
      </c>
      <c r="N51" s="69">
        <v>0</v>
      </c>
      <c r="O51" s="69">
        <v>0</v>
      </c>
      <c r="P51" s="70"/>
      <c r="Q51" s="69">
        <v>1</v>
      </c>
      <c r="R51" s="69">
        <v>0</v>
      </c>
      <c r="S51" s="70">
        <v>0</v>
      </c>
      <c r="T51" s="67"/>
      <c r="U51" s="62"/>
      <c r="V51" s="62"/>
      <c r="W51" s="62"/>
    </row>
    <row r="52" ht="13.65" customHeight="1">
      <c r="A52" t="s" s="83">
        <v>168</v>
      </c>
      <c r="B52" s="69">
        <v>11</v>
      </c>
      <c r="C52" s="69">
        <v>3</v>
      </c>
      <c r="D52" s="70">
        <v>0.272727272727273</v>
      </c>
      <c r="E52" s="69">
        <v>1</v>
      </c>
      <c r="F52" s="69">
        <v>0</v>
      </c>
      <c r="G52" s="70">
        <v>0</v>
      </c>
      <c r="H52" s="69">
        <v>6</v>
      </c>
      <c r="I52" s="69">
        <v>0</v>
      </c>
      <c r="J52" s="70">
        <v>0</v>
      </c>
      <c r="K52" s="69">
        <v>4</v>
      </c>
      <c r="L52" s="69">
        <v>3</v>
      </c>
      <c r="M52" s="70">
        <v>0.75</v>
      </c>
      <c r="N52" s="69">
        <v>0</v>
      </c>
      <c r="O52" s="69">
        <v>0</v>
      </c>
      <c r="P52" s="70"/>
      <c r="Q52" s="69">
        <v>10</v>
      </c>
      <c r="R52" s="69">
        <v>1</v>
      </c>
      <c r="S52" s="70">
        <v>0.1</v>
      </c>
      <c r="T52" s="67"/>
      <c r="U52" s="62"/>
      <c r="V52" s="62"/>
      <c r="W52" s="62"/>
    </row>
    <row r="53" ht="13.65" customHeight="1">
      <c r="A53" s="71"/>
      <c r="B53" s="72"/>
      <c r="C53" s="72"/>
      <c r="D53" s="73"/>
      <c r="E53" s="72"/>
      <c r="F53" s="72"/>
      <c r="G53" s="73"/>
      <c r="H53" s="72"/>
      <c r="I53" s="72"/>
      <c r="J53" s="73"/>
      <c r="K53" s="72"/>
      <c r="L53" s="72"/>
      <c r="M53" s="73"/>
      <c r="N53" s="91"/>
      <c r="O53" s="92"/>
      <c r="P53" s="93"/>
      <c r="Q53" s="72"/>
      <c r="R53" s="72"/>
      <c r="S53" s="85"/>
      <c r="T53" s="67"/>
      <c r="U53" s="62"/>
      <c r="V53" s="62"/>
      <c r="W53" s="62"/>
    </row>
    <row r="54" ht="22.5" customHeight="1">
      <c r="A54" t="s" s="74">
        <v>79</v>
      </c>
      <c r="B54" s="94">
        <f>SUM(B5:B53)</f>
        <v>405</v>
      </c>
      <c r="C54" s="75">
        <f>SUM(C5:C53)</f>
        <v>102</v>
      </c>
      <c r="D54" s="77">
        <f>C54/B54</f>
        <v>0.251851851851852</v>
      </c>
      <c r="E54" s="94">
        <f>SUM(E5:E53)</f>
        <v>66</v>
      </c>
      <c r="F54" s="75">
        <f>SUM(F5:F53)</f>
        <v>7</v>
      </c>
      <c r="G54" s="77">
        <f>F54/E54</f>
        <v>0.106060606060606</v>
      </c>
      <c r="H54" s="94">
        <f>SUM(H5:H53)</f>
        <v>145</v>
      </c>
      <c r="I54" s="75">
        <f>SUM(I5:I53)</f>
        <v>34</v>
      </c>
      <c r="J54" s="77">
        <f>I54/H54</f>
        <v>0.23448275862069</v>
      </c>
      <c r="K54" s="94">
        <f>SUM(K5:K53)</f>
        <v>159</v>
      </c>
      <c r="L54" s="75">
        <f>SUM(L5:L53)</f>
        <v>54</v>
      </c>
      <c r="M54" s="77">
        <f>L54/K54</f>
        <v>0.339622641509434</v>
      </c>
      <c r="N54" s="94">
        <f>SUM(N5:N53)</f>
        <v>27</v>
      </c>
      <c r="O54" s="75">
        <f>SUM(O5:O53)</f>
        <v>7</v>
      </c>
      <c r="P54" s="77">
        <f>O54/N54</f>
        <v>0.259259259259259</v>
      </c>
      <c r="Q54" s="94">
        <f>SUM(Q5:Q53)</f>
        <v>229</v>
      </c>
      <c r="R54" s="75">
        <f>SUM(R5:R53)</f>
        <v>38</v>
      </c>
      <c r="S54" s="77">
        <f>R54/Q54</f>
        <v>0.165938864628821</v>
      </c>
      <c r="T54" s="67"/>
      <c r="U54" s="62"/>
      <c r="V54" s="62"/>
      <c r="W54" s="62"/>
    </row>
    <row r="55" ht="13.55" customHeight="1">
      <c r="A55" s="78"/>
      <c r="B55" s="78"/>
      <c r="C55" s="78"/>
      <c r="D55" s="78"/>
      <c r="E55" s="78"/>
      <c r="F55" s="78"/>
      <c r="G55" s="78"/>
      <c r="H55" s="78"/>
      <c r="I55" s="78"/>
      <c r="J55" s="78"/>
      <c r="K55" s="78"/>
      <c r="L55" s="78"/>
      <c r="M55" s="78"/>
      <c r="N55" s="78"/>
      <c r="O55" s="78"/>
      <c r="P55" s="78"/>
      <c r="Q55" s="78"/>
      <c r="R55" s="78"/>
      <c r="S55" s="78"/>
      <c r="T55" s="62"/>
      <c r="U55" s="62"/>
      <c r="V55" s="62"/>
      <c r="W55" s="62"/>
    </row>
    <row r="56" ht="13.55" customHeight="1">
      <c r="A56" s="62"/>
      <c r="B56" s="62"/>
      <c r="C56" s="62"/>
      <c r="D56" s="62"/>
      <c r="E56" s="62"/>
      <c r="F56" s="62"/>
      <c r="G56" s="62"/>
      <c r="H56" s="62"/>
      <c r="I56" s="62"/>
      <c r="J56" s="62"/>
      <c r="K56" s="62"/>
      <c r="L56" s="62"/>
      <c r="M56" s="62"/>
      <c r="N56" s="62"/>
      <c r="O56" s="62"/>
      <c r="P56" s="62"/>
      <c r="Q56" s="62"/>
      <c r="R56" s="62"/>
      <c r="S56" s="62"/>
      <c r="T56" s="62"/>
      <c r="U56" s="62"/>
      <c r="V56" s="62"/>
      <c r="W56" s="62"/>
    </row>
    <row r="57" ht="13.55" customHeight="1">
      <c r="A57" s="62"/>
      <c r="B57" s="62"/>
      <c r="C57" s="62"/>
      <c r="D57" s="62"/>
      <c r="E57" s="62"/>
      <c r="F57" s="62"/>
      <c r="G57" s="62"/>
      <c r="H57" s="62"/>
      <c r="I57" s="62"/>
      <c r="J57" s="62"/>
      <c r="K57" s="62"/>
      <c r="L57" s="62"/>
      <c r="M57" s="62"/>
      <c r="N57" s="62"/>
      <c r="O57" s="62"/>
      <c r="P57" s="62"/>
      <c r="Q57" s="62"/>
      <c r="R57" s="62"/>
      <c r="S57" s="62"/>
      <c r="T57" s="62"/>
      <c r="U57" s="62"/>
      <c r="V57" s="62"/>
      <c r="W57" s="62"/>
    </row>
    <row r="58" ht="13.55" customHeight="1">
      <c r="A58" s="62"/>
      <c r="B58" s="62"/>
      <c r="C58" s="62"/>
      <c r="D58" s="62"/>
      <c r="E58" s="62"/>
      <c r="F58" s="62"/>
      <c r="G58" s="62"/>
      <c r="H58" s="62"/>
      <c r="I58" s="62"/>
      <c r="J58" s="62"/>
      <c r="K58" s="62"/>
      <c r="L58" s="62"/>
      <c r="M58" s="62"/>
      <c r="N58" s="62"/>
      <c r="O58" s="62"/>
      <c r="P58" s="62"/>
      <c r="Q58" s="62"/>
      <c r="R58" s="62"/>
      <c r="S58" s="62"/>
      <c r="T58" s="62"/>
      <c r="U58" s="62"/>
      <c r="V58" s="62"/>
      <c r="W58" s="62"/>
    </row>
    <row r="59" ht="13.55" customHeight="1">
      <c r="A59" s="62"/>
      <c r="B59" s="62"/>
      <c r="C59" s="62"/>
      <c r="D59" s="62"/>
      <c r="E59" s="62"/>
      <c r="F59" s="62"/>
      <c r="G59" s="62"/>
      <c r="H59" s="62"/>
      <c r="I59" s="62"/>
      <c r="J59" s="62"/>
      <c r="K59" s="62"/>
      <c r="L59" s="62"/>
      <c r="M59" s="62"/>
      <c r="N59" s="62"/>
      <c r="O59" s="62"/>
      <c r="P59" s="62"/>
      <c r="Q59" s="62"/>
      <c r="R59" s="62"/>
      <c r="S59" s="62"/>
      <c r="T59" s="62"/>
      <c r="U59" s="62"/>
      <c r="V59" s="62"/>
      <c r="W59" s="62"/>
    </row>
    <row r="60" ht="13.55" customHeight="1">
      <c r="A60" s="62"/>
      <c r="B60" s="62"/>
      <c r="C60" s="62"/>
      <c r="D60" s="62"/>
      <c r="E60" s="62"/>
      <c r="F60" s="62"/>
      <c r="G60" s="62"/>
      <c r="H60" s="62"/>
      <c r="I60" s="62"/>
      <c r="J60" s="62"/>
      <c r="K60" s="62"/>
      <c r="L60" s="62"/>
      <c r="M60" s="62"/>
      <c r="N60" s="62"/>
      <c r="O60" s="62"/>
      <c r="P60" s="62"/>
      <c r="Q60" s="62"/>
      <c r="R60" s="62"/>
      <c r="S60" s="62"/>
      <c r="T60" s="62"/>
      <c r="U60" s="62"/>
      <c r="V60" s="62"/>
      <c r="W60" s="62"/>
    </row>
    <row r="61" ht="13.55" customHeight="1">
      <c r="A61" s="62"/>
      <c r="B61" s="62"/>
      <c r="C61" s="62"/>
      <c r="D61" s="62"/>
      <c r="E61" s="62"/>
      <c r="F61" s="62"/>
      <c r="G61" s="62"/>
      <c r="H61" s="62"/>
      <c r="I61" s="62"/>
      <c r="J61" s="62"/>
      <c r="K61" s="62"/>
      <c r="L61" s="62"/>
      <c r="M61" s="62"/>
      <c r="N61" s="62"/>
      <c r="O61" s="62"/>
      <c r="P61" s="62"/>
      <c r="Q61" s="62"/>
      <c r="R61" s="62"/>
      <c r="S61" s="62"/>
      <c r="T61" s="62"/>
      <c r="U61" s="62"/>
      <c r="V61" s="62"/>
      <c r="W61" s="62"/>
    </row>
    <row r="62" ht="16" customHeight="1">
      <c r="A62" s="79"/>
      <c r="B62" s="62"/>
      <c r="C62" s="62"/>
      <c r="D62" s="80"/>
      <c r="E62" s="62"/>
      <c r="F62" s="62"/>
      <c r="G62" s="62"/>
      <c r="H62" s="62"/>
      <c r="I62" s="62"/>
      <c r="J62" s="62"/>
      <c r="K62" s="62"/>
      <c r="L62" s="62"/>
      <c r="M62" s="62"/>
      <c r="N62" s="62"/>
      <c r="O62" s="62"/>
      <c r="P62" s="62"/>
      <c r="Q62" s="62"/>
      <c r="R62" s="62"/>
      <c r="S62" s="62"/>
      <c r="T62" s="62"/>
      <c r="U62" s="62"/>
      <c r="V62" s="62"/>
      <c r="W62" s="62"/>
    </row>
    <row r="63" ht="16" customHeight="1">
      <c r="A63" s="81"/>
      <c r="B63" s="62"/>
      <c r="C63" s="62"/>
      <c r="D63" s="80"/>
      <c r="E63" s="62"/>
      <c r="F63" s="62"/>
      <c r="G63" s="62"/>
      <c r="H63" s="62"/>
      <c r="I63" s="62"/>
      <c r="J63" s="62"/>
      <c r="K63" s="62"/>
      <c r="L63" s="62"/>
      <c r="M63" s="62"/>
      <c r="N63" s="62"/>
      <c r="O63" s="62"/>
      <c r="P63" s="62"/>
      <c r="Q63" s="62"/>
      <c r="R63" s="62"/>
      <c r="S63" s="62"/>
      <c r="T63" s="62"/>
      <c r="U63" s="62"/>
      <c r="V63" s="62"/>
      <c r="W63" s="62"/>
    </row>
    <row r="64" ht="16" customHeight="1">
      <c r="A64" s="81"/>
      <c r="B64" s="62"/>
      <c r="C64" s="62"/>
      <c r="D64" s="80"/>
      <c r="E64" s="62"/>
      <c r="F64" s="62"/>
      <c r="G64" s="62"/>
      <c r="H64" s="62"/>
      <c r="I64" s="62"/>
      <c r="J64" s="62"/>
      <c r="K64" s="62"/>
      <c r="L64" s="62"/>
      <c r="M64" s="62"/>
      <c r="N64" s="62"/>
      <c r="O64" s="62"/>
      <c r="P64" s="62"/>
      <c r="Q64" s="62"/>
      <c r="R64" s="62"/>
      <c r="S64" s="62"/>
      <c r="T64" s="62"/>
      <c r="U64" s="62"/>
      <c r="V64" s="62"/>
      <c r="W64" s="62"/>
    </row>
    <row r="65" ht="16" customHeight="1">
      <c r="A65" s="81"/>
      <c r="B65" s="62"/>
      <c r="C65" s="62"/>
      <c r="D65" s="80"/>
      <c r="E65" s="62"/>
      <c r="F65" s="62"/>
      <c r="G65" s="62"/>
      <c r="H65" s="62"/>
      <c r="I65" s="62"/>
      <c r="J65" s="62"/>
      <c r="K65" s="62"/>
      <c r="L65" s="62"/>
      <c r="M65" s="62"/>
      <c r="N65" s="62"/>
      <c r="O65" s="62"/>
      <c r="P65" s="62"/>
      <c r="Q65" s="62"/>
      <c r="R65" s="62"/>
      <c r="S65" s="62"/>
      <c r="T65" s="62"/>
      <c r="U65" s="62"/>
      <c r="V65" s="62"/>
      <c r="W65" s="62"/>
    </row>
    <row r="66" ht="16" customHeight="1">
      <c r="A66" s="81"/>
      <c r="B66" s="62"/>
      <c r="C66" s="62"/>
      <c r="D66" s="80"/>
      <c r="E66" s="62"/>
      <c r="F66" s="62"/>
      <c r="G66" s="62"/>
      <c r="H66" s="62"/>
      <c r="I66" s="62"/>
      <c r="J66" s="62"/>
      <c r="K66" s="62"/>
      <c r="L66" s="62"/>
      <c r="M66" s="62"/>
      <c r="N66" s="62"/>
      <c r="O66" s="62"/>
      <c r="P66" s="62"/>
      <c r="Q66" s="62"/>
      <c r="R66" s="62"/>
      <c r="S66" s="62"/>
      <c r="T66" s="62"/>
      <c r="U66" s="62"/>
      <c r="V66" s="62"/>
      <c r="W66" s="62"/>
    </row>
    <row r="67" ht="16" customHeight="1">
      <c r="A67" s="39"/>
      <c r="B67" s="62"/>
      <c r="C67" s="62"/>
      <c r="D67" s="80"/>
      <c r="E67" s="62"/>
      <c r="F67" s="62"/>
      <c r="G67" s="62"/>
      <c r="H67" s="62"/>
      <c r="I67" s="62"/>
      <c r="J67" s="62"/>
      <c r="K67" s="62"/>
      <c r="L67" s="62"/>
      <c r="M67" s="62"/>
      <c r="N67" s="62"/>
      <c r="O67" s="62"/>
      <c r="P67" s="62"/>
      <c r="Q67" s="62"/>
      <c r="R67" s="62"/>
      <c r="S67" s="62"/>
      <c r="T67" s="62"/>
      <c r="U67" s="62"/>
      <c r="V67" s="62"/>
      <c r="W67" s="62"/>
    </row>
  </sheetData>
  <pageMargins left="0.708661" right="0.708661" top="0.748031" bottom="0.748031" header="0.314961" footer="0.314961"/>
  <pageSetup firstPageNumber="1" fitToHeight="1" fitToWidth="1" scale="48" useFirstPageNumber="0" orientation="landscape" pageOrder="downThenOver"/>
  <headerFooter>
    <oddFooter>&amp;C&amp;"Helvetica Neue,Regular"&amp;12&amp;K000000&amp;P</oddFooter>
  </headerFooter>
</worksheet>
</file>

<file path=xl/worksheets/sheet6.xml><?xml version="1.0" encoding="utf-8"?>
<worksheet xmlns:r="http://schemas.openxmlformats.org/officeDocument/2006/relationships" xmlns="http://schemas.openxmlformats.org/spreadsheetml/2006/main">
  <dimension ref="A1:S10"/>
  <sheetViews>
    <sheetView workbookViewId="0" showGridLines="0" defaultGridColor="1"/>
  </sheetViews>
  <sheetFormatPr defaultColWidth="10.8333" defaultRowHeight="15" customHeight="1" outlineLevelRow="0" outlineLevelCol="0"/>
  <cols>
    <col min="1" max="19" width="10.8516" style="95" customWidth="1"/>
    <col min="20" max="16384" width="10.8516" style="95" customWidth="1"/>
  </cols>
  <sheetData>
    <row r="1" ht="13.55" customHeight="1">
      <c r="A1" s="96"/>
      <c r="B1" s="96"/>
      <c r="C1" s="96"/>
      <c r="D1" s="96"/>
      <c r="E1" s="96"/>
      <c r="F1" s="96"/>
      <c r="G1" s="96"/>
      <c r="H1" s="96"/>
      <c r="I1" s="96"/>
      <c r="J1" s="96"/>
      <c r="K1" s="96"/>
      <c r="L1" s="96"/>
      <c r="M1" s="96"/>
      <c r="N1" s="96"/>
      <c r="O1" s="96"/>
      <c r="P1" s="96"/>
      <c r="Q1" s="96"/>
      <c r="R1" s="96"/>
      <c r="S1" s="96"/>
    </row>
    <row r="2" ht="90" customHeight="1">
      <c r="A2" t="s" s="97">
        <v>170</v>
      </c>
      <c r="B2" t="s" s="66">
        <v>171</v>
      </c>
      <c r="C2" t="s" s="66">
        <v>172</v>
      </c>
      <c r="D2" t="s" s="66">
        <v>173</v>
      </c>
      <c r="E2" t="s" s="66">
        <v>174</v>
      </c>
      <c r="F2" t="s" s="66">
        <v>175</v>
      </c>
      <c r="G2" t="s" s="66">
        <v>176</v>
      </c>
      <c r="H2" t="s" s="66">
        <v>177</v>
      </c>
      <c r="I2" t="s" s="66">
        <v>178</v>
      </c>
      <c r="J2" t="s" s="66">
        <v>179</v>
      </c>
      <c r="K2" t="s" s="66">
        <v>180</v>
      </c>
      <c r="L2" t="s" s="66">
        <v>181</v>
      </c>
      <c r="M2" t="s" s="66">
        <v>182</v>
      </c>
      <c r="N2" t="s" s="66">
        <v>183</v>
      </c>
      <c r="O2" t="s" s="66">
        <v>184</v>
      </c>
      <c r="P2" t="s" s="66">
        <v>185</v>
      </c>
      <c r="Q2" t="s" s="66">
        <v>186</v>
      </c>
      <c r="R2" t="s" s="66">
        <v>187</v>
      </c>
      <c r="S2" t="s" s="66">
        <v>188</v>
      </c>
    </row>
    <row r="3" ht="13.55" customHeight="1">
      <c r="A3" t="s" s="98">
        <v>189</v>
      </c>
      <c r="B3" s="99">
        <f>'IBEX 35'!B40</f>
        <v>421</v>
      </c>
      <c r="C3" s="99">
        <f>'IBEX 35'!C40</f>
        <v>144</v>
      </c>
      <c r="D3" s="100">
        <f>C3/B3</f>
        <v>0.342042755344418</v>
      </c>
      <c r="E3" s="99">
        <f>'IBEX 35'!E40</f>
        <v>61</v>
      </c>
      <c r="F3" s="99">
        <f>'IBEX 35'!F40</f>
        <v>3</v>
      </c>
      <c r="G3" s="100">
        <f>F3/E3</f>
        <v>0.0491803278688525</v>
      </c>
      <c r="H3" s="99">
        <f>'IBEX 35'!H40</f>
        <v>90</v>
      </c>
      <c r="I3" s="99">
        <f>'IBEX 35'!I40</f>
        <v>21</v>
      </c>
      <c r="J3" s="100">
        <f>I3/H3</f>
        <v>0.233333333333333</v>
      </c>
      <c r="K3" s="99">
        <f>'IBEX 35'!K40</f>
        <v>237</v>
      </c>
      <c r="L3" s="99">
        <f>'IBEX 35'!L40</f>
        <v>116</v>
      </c>
      <c r="M3" s="100">
        <f>L3/K3</f>
        <v>0.489451476793249</v>
      </c>
      <c r="N3" s="99">
        <f>'IBEX 35'!N40</f>
        <v>33</v>
      </c>
      <c r="O3" s="99">
        <f>'IBEX 35'!O40</f>
        <v>4</v>
      </c>
      <c r="P3" s="100">
        <f>O3/N3</f>
        <v>0.121212121212121</v>
      </c>
      <c r="Q3" s="99">
        <f>'IBEX 35'!Q40</f>
        <v>409</v>
      </c>
      <c r="R3" s="99">
        <f>'IBEX 35'!R40</f>
        <v>90</v>
      </c>
      <c r="S3" s="100">
        <f>R3/Q3</f>
        <v>0.220048899755501</v>
      </c>
    </row>
    <row r="4" ht="13.55" customHeight="1">
      <c r="A4" t="s" s="101">
        <v>190</v>
      </c>
      <c r="B4" s="102">
        <v>394</v>
      </c>
      <c r="C4" s="102">
        <v>111</v>
      </c>
      <c r="D4" s="103">
        <f>C4/B4</f>
        <v>0.281725888324873</v>
      </c>
      <c r="E4" s="102">
        <v>60</v>
      </c>
      <c r="F4" s="102">
        <v>2</v>
      </c>
      <c r="G4" s="103">
        <f>F4/E4</f>
        <v>0.0333333333333333</v>
      </c>
      <c r="H4" s="102">
        <v>147</v>
      </c>
      <c r="I4" s="102">
        <v>35</v>
      </c>
      <c r="J4" s="103">
        <f>I4/H4</f>
        <v>0.238095238095238</v>
      </c>
      <c r="K4" s="102">
        <v>158</v>
      </c>
      <c r="L4" s="102">
        <v>72</v>
      </c>
      <c r="M4" s="103">
        <f>L4/K4</f>
        <v>0.455696202531646</v>
      </c>
      <c r="N4" s="102">
        <v>29</v>
      </c>
      <c r="O4" s="102">
        <v>2</v>
      </c>
      <c r="P4" s="103">
        <f>O4/N4</f>
        <v>0.0689655172413793</v>
      </c>
      <c r="Q4" s="102">
        <v>364</v>
      </c>
      <c r="R4" s="102">
        <v>69</v>
      </c>
      <c r="S4" s="103">
        <f>R4/Q4</f>
        <v>0.18956043956044</v>
      </c>
    </row>
    <row r="5" ht="13.55" customHeight="1">
      <c r="A5" t="s" s="101">
        <v>191</v>
      </c>
      <c r="B5" s="104">
        <v>405</v>
      </c>
      <c r="C5" s="104">
        <v>102</v>
      </c>
      <c r="D5" s="103">
        <f>C5/B5</f>
        <v>0.251851851851852</v>
      </c>
      <c r="E5" s="104">
        <v>66</v>
      </c>
      <c r="F5" s="104">
        <v>7</v>
      </c>
      <c r="G5" s="103">
        <f>F5/E5</f>
        <v>0.106060606060606</v>
      </c>
      <c r="H5" s="104">
        <v>145</v>
      </c>
      <c r="I5" s="104">
        <v>34</v>
      </c>
      <c r="J5" s="103">
        <f>I5/H5</f>
        <v>0.23448275862069</v>
      </c>
      <c r="K5" s="104">
        <v>159</v>
      </c>
      <c r="L5" s="104">
        <v>54</v>
      </c>
      <c r="M5" s="103">
        <f>L5/K5</f>
        <v>0.339622641509434</v>
      </c>
      <c r="N5" s="104">
        <v>27</v>
      </c>
      <c r="O5" s="104">
        <v>7</v>
      </c>
      <c r="P5" s="103">
        <f>O5/N5</f>
        <v>0.259259259259259</v>
      </c>
      <c r="Q5" s="104">
        <v>229</v>
      </c>
      <c r="R5" s="104">
        <v>38</v>
      </c>
      <c r="S5" s="103">
        <f>R5/Q5</f>
        <v>0.165938864628821</v>
      </c>
    </row>
    <row r="6" ht="13.55" customHeight="1">
      <c r="A6" s="7"/>
      <c r="B6" s="102">
        <f>SUM(B3:B5)</f>
        <v>1220</v>
      </c>
      <c r="C6" s="102">
        <f>SUM(C3:C5)</f>
        <v>357</v>
      </c>
      <c r="D6" s="103">
        <f>C6/B6</f>
        <v>0.292622950819672</v>
      </c>
      <c r="E6" s="102">
        <f>SUM(E3:E5)</f>
        <v>187</v>
      </c>
      <c r="F6" s="102">
        <f>SUM(F3:F5)</f>
        <v>12</v>
      </c>
      <c r="G6" s="103">
        <f>F6/E6</f>
        <v>0.0641711229946524</v>
      </c>
      <c r="H6" s="102">
        <f>SUM(H3:H5)</f>
        <v>382</v>
      </c>
      <c r="I6" s="102">
        <f>SUM(I3:I5)</f>
        <v>90</v>
      </c>
      <c r="J6" s="103">
        <f>I6/H6</f>
        <v>0.235602094240838</v>
      </c>
      <c r="K6" s="102">
        <f>SUM(K3:K5)</f>
        <v>554</v>
      </c>
      <c r="L6" s="102">
        <f>SUM(L3:L5)</f>
        <v>242</v>
      </c>
      <c r="M6" s="103">
        <f>L6/K6</f>
        <v>0.436823104693141</v>
      </c>
      <c r="N6" s="102">
        <f>SUM(N3:N5)</f>
        <v>89</v>
      </c>
      <c r="O6" s="102">
        <f>SUM(O3:O5)</f>
        <v>13</v>
      </c>
      <c r="P6" s="103">
        <f>O6/N6</f>
        <v>0.146067415730337</v>
      </c>
      <c r="Q6" s="102">
        <f>SUM(Q3:Q5)</f>
        <v>1002</v>
      </c>
      <c r="R6" s="102">
        <f>SUM(R3:R5)</f>
        <v>197</v>
      </c>
      <c r="S6" s="103">
        <f>R6/Q6</f>
        <v>0.196606786427146</v>
      </c>
    </row>
    <row r="7" ht="13.55" customHeight="1">
      <c r="A7" s="7"/>
      <c r="B7" s="7"/>
      <c r="C7" s="7"/>
      <c r="D7" s="7"/>
      <c r="E7" s="7"/>
      <c r="F7" s="7"/>
      <c r="G7" s="7"/>
      <c r="H7" s="7"/>
      <c r="I7" s="7"/>
      <c r="J7" s="7"/>
      <c r="K7" s="7"/>
      <c r="L7" s="7"/>
      <c r="M7" s="7"/>
      <c r="N7" s="7"/>
      <c r="O7" s="7"/>
      <c r="P7" s="7"/>
      <c r="Q7" s="7"/>
      <c r="R7" s="7"/>
      <c r="S7" s="7"/>
    </row>
    <row r="8" ht="13.55" customHeight="1">
      <c r="A8" s="7"/>
      <c r="B8" s="7"/>
      <c r="C8" s="7"/>
      <c r="D8" s="7"/>
      <c r="E8" s="7"/>
      <c r="F8" s="7"/>
      <c r="G8" s="7"/>
      <c r="H8" s="7"/>
      <c r="I8" s="7"/>
      <c r="J8" s="7"/>
      <c r="K8" s="7"/>
      <c r="L8" s="7"/>
      <c r="M8" s="7"/>
      <c r="N8" s="7"/>
      <c r="O8" s="7"/>
      <c r="P8" s="7"/>
      <c r="Q8" s="7"/>
      <c r="R8" s="7"/>
      <c r="S8" s="7"/>
    </row>
    <row r="9" ht="13.55" customHeight="1">
      <c r="A9" s="7"/>
      <c r="B9" s="7"/>
      <c r="C9" s="7"/>
      <c r="D9" s="7"/>
      <c r="E9" s="7"/>
      <c r="F9" s="7"/>
      <c r="G9" s="7"/>
      <c r="H9" s="7"/>
      <c r="I9" s="7"/>
      <c r="J9" s="7"/>
      <c r="K9" s="7"/>
      <c r="L9" s="7"/>
      <c r="M9" s="7"/>
      <c r="N9" s="7"/>
      <c r="O9" s="7"/>
      <c r="P9" s="7"/>
      <c r="Q9" s="7"/>
      <c r="R9" s="7"/>
      <c r="S9" s="7"/>
    </row>
    <row r="10" ht="13.55" customHeight="1">
      <c r="A10" s="7"/>
      <c r="B10" s="7"/>
      <c r="C10" s="7"/>
      <c r="D10" s="7"/>
      <c r="E10" s="7"/>
      <c r="F10" s="7"/>
      <c r="G10" s="7"/>
      <c r="H10" s="7"/>
      <c r="I10" s="7"/>
      <c r="J10" s="7"/>
      <c r="K10" s="7"/>
      <c r="L10" s="7"/>
      <c r="M10" s="7"/>
      <c r="N10" s="7"/>
      <c r="O10" s="7"/>
      <c r="P10" s="7"/>
      <c r="Q10" s="7"/>
      <c r="R10" s="7"/>
      <c r="S10" s="7"/>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