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_lbashor/Dropbox/SARS-CoV-2-evolution/Pipeline results 1.26.21/Analysis &amp; R code/Selection analyses/SNPGenie 1.25.21/"/>
    </mc:Choice>
  </mc:AlternateContent>
  <xr:revisionPtr revIDLastSave="0" documentId="13_ncr:1_{57405EDB-ED8E-684B-9D10-5D7CDCC90447}" xr6:coauthVersionLast="46" xr6:coauthVersionMax="46" xr10:uidLastSave="{00000000-0000-0000-0000-000000000000}"/>
  <bookViews>
    <workbookView xWindow="0" yWindow="500" windowWidth="28800" windowHeight="16940" xr2:uid="{75D993F7-1D8F-4D4D-983C-94C06D76FB14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3" l="1"/>
  <c r="G157" i="3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2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22" i="1"/>
  <c r="P23" i="1"/>
  <c r="P24" i="1"/>
  <c r="P25" i="1"/>
  <c r="P26" i="1"/>
  <c r="P27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" i="1"/>
</calcChain>
</file>

<file path=xl/sharedStrings.xml><?xml version="1.0" encoding="utf-8"?>
<sst xmlns="http://schemas.openxmlformats.org/spreadsheetml/2006/main" count="1108" uniqueCount="84">
  <si>
    <t>N_diffs</t>
  </si>
  <si>
    <t>S_diffs</t>
  </si>
  <si>
    <t>N_diffs_vs_ref</t>
  </si>
  <si>
    <t>S_diffs_vs_ref</t>
  </si>
  <si>
    <t>N_sites</t>
  </si>
  <si>
    <t>S_sites</t>
  </si>
  <si>
    <t>piN</t>
  </si>
  <si>
    <t>piS</t>
  </si>
  <si>
    <t>mean_dN_vs_ref</t>
  </si>
  <si>
    <t>mean_dS_vs_ref</t>
  </si>
  <si>
    <t>mean_gdiv_polymorphic</t>
  </si>
  <si>
    <t>mean_N_gdiv</t>
  </si>
  <si>
    <t>mean_S_gdiv</t>
  </si>
  <si>
    <t>vcfs_1.25.21/Cat_1_R.vcf</t>
  </si>
  <si>
    <t>E</t>
  </si>
  <si>
    <t>*</t>
  </si>
  <si>
    <t>M</t>
  </si>
  <si>
    <t>N</t>
  </si>
  <si>
    <t>S</t>
  </si>
  <si>
    <t>orf10</t>
  </si>
  <si>
    <t>orf1ab</t>
  </si>
  <si>
    <t>orf3a</t>
  </si>
  <si>
    <t>orf6</t>
  </si>
  <si>
    <t>orf7a</t>
  </si>
  <si>
    <t>orf8</t>
  </si>
  <si>
    <t>vcfs_1.25.21/Cat_2_R.vcf</t>
  </si>
  <si>
    <t>vcfs_1.25.21/Cat_3_R.vcf</t>
  </si>
  <si>
    <t>vcfs_1.25.21/Cat_4_R.vcf</t>
  </si>
  <si>
    <t>vcfs_1.25.21/Cat_5.vcf</t>
  </si>
  <si>
    <t>vcfs_1.25.21/Cat_6_R.vcf</t>
  </si>
  <si>
    <t>vcfs_1.25.21/Dog_1_R.vcf</t>
  </si>
  <si>
    <t>vcfs_1.25.21/Dog_2_R.vcf</t>
  </si>
  <si>
    <t>vcfs_1.25.21/Dog_3_R.vcf</t>
  </si>
  <si>
    <t>vcfs_1.25.21/Ferret_1_R.vcf</t>
  </si>
  <si>
    <t>vcfs_1.25.21/Hamster_1_R.vcf</t>
  </si>
  <si>
    <t>vcfs_1.25.21/Hamster_2_R.vcf</t>
  </si>
  <si>
    <t>vcfs_1.25.21/Hamster_3_R.vcf</t>
  </si>
  <si>
    <t>vcfs_1.25.21/Passage_1_R.vcf</t>
  </si>
  <si>
    <t>vcfs_1.25.21/Passage_2_R.vcf</t>
  </si>
  <si>
    <t>vcfs_1.25.21/Passage_3_R.vcf</t>
  </si>
  <si>
    <t>cat_1</t>
  </si>
  <si>
    <t>cat_2</t>
  </si>
  <si>
    <t>cat_3</t>
  </si>
  <si>
    <t>cat_4</t>
  </si>
  <si>
    <t>cat_5</t>
  </si>
  <si>
    <t>cat_6</t>
  </si>
  <si>
    <t>dog_1</t>
  </si>
  <si>
    <t>dog_2</t>
  </si>
  <si>
    <t>dog_3</t>
  </si>
  <si>
    <t>ferret_1</t>
  </si>
  <si>
    <t>hamster_1</t>
  </si>
  <si>
    <t>hamster_2</t>
  </si>
  <si>
    <t>hamster_3</t>
  </si>
  <si>
    <t>p1</t>
  </si>
  <si>
    <t>p2</t>
  </si>
  <si>
    <t>p3</t>
  </si>
  <si>
    <t>cds</t>
  </si>
  <si>
    <t>piN/piS</t>
  </si>
  <si>
    <t/>
  </si>
  <si>
    <t>piN&gt;piS</t>
  </si>
  <si>
    <t>gene_product</t>
  </si>
  <si>
    <t>dataset_ID</t>
  </si>
  <si>
    <t>dN/dS</t>
  </si>
  <si>
    <t>Cat_1</t>
  </si>
  <si>
    <t>Cat_2</t>
  </si>
  <si>
    <t>Cat_3</t>
  </si>
  <si>
    <t>Cat_4</t>
  </si>
  <si>
    <t>Cat_5</t>
  </si>
  <si>
    <t>Cat_6</t>
  </si>
  <si>
    <t>Dog_1</t>
  </si>
  <si>
    <t>Dog_2</t>
  </si>
  <si>
    <t>Dog_3</t>
  </si>
  <si>
    <t>Ferret_1</t>
  </si>
  <si>
    <t>Hamster_1</t>
  </si>
  <si>
    <t>Hamster_2</t>
  </si>
  <si>
    <t>Hamster_3</t>
  </si>
  <si>
    <t>Passage_1</t>
  </si>
  <si>
    <t>Passage_2</t>
  </si>
  <si>
    <t>Passage_3</t>
  </si>
  <si>
    <t>two sample t test for equal means</t>
  </si>
  <si>
    <t>one tailed or two tailed is significant</t>
  </si>
  <si>
    <t xml:space="preserve">paired because measurements come from the same animal? </t>
  </si>
  <si>
    <t>But do they have different sample sizes because there are different number of synonymous and nonsynonymous sites?</t>
  </si>
  <si>
    <t>https://www.nature.com/articles/ncomms3636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</si>
</sst>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0D379-5F3D-4949-8C73-7456980D626C}">
  <dimension ref="A1:R161"/>
  <sheetViews>
    <sheetView tabSelected="1" workbookViewId="0">
      <pane xSplit="1" topLeftCell="B1" activePane="topRight" state="frozen"/>
      <selection pane="topRight" activeCell="S9" sqref="S9"/>
    </sheetView>
  </sheetViews>
  <sheetFormatPr baseColWidth="10" defaultRowHeight="16" x14ac:dyDescent="0.2"/>
  <cols>
    <col min="1" max="1" width="23.1640625" customWidth="1"/>
    <col min="2" max="2" width="15.33203125" customWidth="1"/>
    <col min="5" max="5" width="17.1640625" customWidth="1"/>
    <col min="6" max="6" width="18" customWidth="1"/>
    <col min="11" max="11" width="16.83203125" customWidth="1"/>
    <col min="12" max="12" width="16.5" customWidth="1"/>
    <col min="15" max="15" width="15.6640625" customWidth="1"/>
    <col min="16" max="18" width="10.83203125" style="4"/>
  </cols>
  <sheetData>
    <row r="1" spans="1:18" x14ac:dyDescent="0.2">
      <c r="A1" t="s">
        <v>61</v>
      </c>
      <c r="B1" t="s">
        <v>60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s="4" t="s">
        <v>57</v>
      </c>
      <c r="Q1" s="4" t="s">
        <v>59</v>
      </c>
      <c r="R1" s="4" t="s">
        <v>62</v>
      </c>
    </row>
    <row r="2" spans="1:18" x14ac:dyDescent="0.2">
      <c r="A2" t="s">
        <v>13</v>
      </c>
      <c r="B2" t="s">
        <v>14</v>
      </c>
      <c r="C2">
        <v>0</v>
      </c>
      <c r="D2">
        <v>0</v>
      </c>
      <c r="E2">
        <v>0</v>
      </c>
      <c r="F2">
        <v>0</v>
      </c>
      <c r="G2">
        <v>164.16666699999999</v>
      </c>
      <c r="H2">
        <v>60.8333333</v>
      </c>
      <c r="I2">
        <v>0</v>
      </c>
      <c r="J2">
        <v>0</v>
      </c>
      <c r="K2">
        <v>0</v>
      </c>
      <c r="L2">
        <v>0</v>
      </c>
      <c r="M2" t="s">
        <v>15</v>
      </c>
      <c r="N2" t="s">
        <v>15</v>
      </c>
      <c r="O2" t="s">
        <v>15</v>
      </c>
      <c r="P2" s="4" t="str">
        <f>IFERROR(I2/J2,"")</f>
        <v/>
      </c>
      <c r="Q2" s="4" t="str">
        <f>IF(I2&gt;J2,TRUE,"")</f>
        <v/>
      </c>
      <c r="R2" s="4" t="e">
        <f>K2/L2</f>
        <v>#DIV/0!</v>
      </c>
    </row>
    <row r="3" spans="1:18" x14ac:dyDescent="0.2">
      <c r="A3" t="s">
        <v>13</v>
      </c>
      <c r="B3" t="s">
        <v>16</v>
      </c>
      <c r="C3">
        <v>0</v>
      </c>
      <c r="D3">
        <v>0</v>
      </c>
      <c r="E3">
        <v>0</v>
      </c>
      <c r="F3">
        <v>0</v>
      </c>
      <c r="G3">
        <v>502.33333299999998</v>
      </c>
      <c r="H3">
        <v>163.66666699999999</v>
      </c>
      <c r="I3">
        <v>0</v>
      </c>
      <c r="J3">
        <v>0</v>
      </c>
      <c r="K3">
        <v>0</v>
      </c>
      <c r="L3">
        <v>0</v>
      </c>
      <c r="M3" t="s">
        <v>15</v>
      </c>
      <c r="N3" t="s">
        <v>15</v>
      </c>
      <c r="O3" t="s">
        <v>15</v>
      </c>
      <c r="P3" s="4" t="str">
        <f t="shared" ref="P3:P65" si="0">IFERROR(I3/J3,"")</f>
        <v/>
      </c>
      <c r="Q3" s="4" t="str">
        <f t="shared" ref="Q3:Q61" si="1">IF(I3&gt;J3,TRUE,"")</f>
        <v/>
      </c>
      <c r="R3" s="4" t="e">
        <f t="shared" ref="R3:R66" si="2">K3/L3</f>
        <v>#DIV/0!</v>
      </c>
    </row>
    <row r="4" spans="1:18" x14ac:dyDescent="0.2">
      <c r="A4" t="s">
        <v>13</v>
      </c>
      <c r="B4" t="s">
        <v>17</v>
      </c>
      <c r="C4">
        <v>0</v>
      </c>
      <c r="D4">
        <v>0.45074150000000002</v>
      </c>
      <c r="E4">
        <v>0</v>
      </c>
      <c r="F4">
        <v>0.34299600000000002</v>
      </c>
      <c r="G4">
        <v>959.16666699999996</v>
      </c>
      <c r="H4">
        <v>297.83333299999998</v>
      </c>
      <c r="I4">
        <v>0</v>
      </c>
      <c r="J4">
        <v>1.5134E-3</v>
      </c>
      <c r="K4">
        <v>0</v>
      </c>
      <c r="L4">
        <v>1.15164E-3</v>
      </c>
      <c r="M4">
        <v>0.45069948999999998</v>
      </c>
      <c r="N4" t="s">
        <v>15</v>
      </c>
      <c r="O4">
        <v>0.45069948999999998</v>
      </c>
      <c r="P4" s="4">
        <f t="shared" si="0"/>
        <v>0</v>
      </c>
      <c r="Q4" s="4" t="str">
        <f t="shared" si="1"/>
        <v/>
      </c>
      <c r="R4" s="4">
        <f t="shared" si="2"/>
        <v>0</v>
      </c>
    </row>
    <row r="5" spans="1:18" x14ac:dyDescent="0.2">
      <c r="A5" t="s">
        <v>13</v>
      </c>
      <c r="B5" t="s">
        <v>18</v>
      </c>
      <c r="C5">
        <v>2.655832E-2</v>
      </c>
      <c r="D5">
        <v>0</v>
      </c>
      <c r="E5">
        <v>0.98654299999999995</v>
      </c>
      <c r="F5">
        <v>0</v>
      </c>
      <c r="G5">
        <v>2926.0089699999999</v>
      </c>
      <c r="H5">
        <v>892.99102900000003</v>
      </c>
      <c r="I5" s="1">
        <v>9.0799999999999995E-6</v>
      </c>
      <c r="J5">
        <v>0</v>
      </c>
      <c r="K5">
        <v>3.3715999999999998E-4</v>
      </c>
      <c r="L5">
        <v>0</v>
      </c>
      <c r="M5">
        <v>2.655182E-2</v>
      </c>
      <c r="N5">
        <v>2.655182E-2</v>
      </c>
      <c r="O5" t="s">
        <v>15</v>
      </c>
      <c r="P5" s="4" t="str">
        <f t="shared" si="0"/>
        <v/>
      </c>
      <c r="Q5" s="4" t="b">
        <f t="shared" si="1"/>
        <v>1</v>
      </c>
      <c r="R5" s="4" t="e">
        <f t="shared" si="2"/>
        <v>#DIV/0!</v>
      </c>
    </row>
    <row r="6" spans="1:18" x14ac:dyDescent="0.2">
      <c r="A6" t="s">
        <v>13</v>
      </c>
      <c r="B6" t="s">
        <v>19</v>
      </c>
      <c r="C6">
        <v>0</v>
      </c>
      <c r="D6">
        <v>0</v>
      </c>
      <c r="E6">
        <v>0</v>
      </c>
      <c r="F6">
        <v>0</v>
      </c>
      <c r="G6">
        <v>87.666666699999993</v>
      </c>
      <c r="H6">
        <v>26.3333333</v>
      </c>
      <c r="I6">
        <v>0</v>
      </c>
      <c r="J6">
        <v>0</v>
      </c>
      <c r="K6">
        <v>0</v>
      </c>
      <c r="L6">
        <v>0</v>
      </c>
      <c r="M6" t="s">
        <v>15</v>
      </c>
      <c r="N6" t="s">
        <v>15</v>
      </c>
      <c r="O6" t="s">
        <v>15</v>
      </c>
      <c r="P6" s="4" t="str">
        <f t="shared" si="0"/>
        <v/>
      </c>
      <c r="Q6" s="4" t="str">
        <f t="shared" si="1"/>
        <v/>
      </c>
      <c r="R6" s="4" t="e">
        <f t="shared" si="2"/>
        <v>#DIV/0!</v>
      </c>
    </row>
    <row r="7" spans="1:18" x14ac:dyDescent="0.2">
      <c r="A7" t="s">
        <v>13</v>
      </c>
      <c r="B7" t="s">
        <v>20</v>
      </c>
      <c r="C7">
        <v>0</v>
      </c>
      <c r="D7">
        <v>0</v>
      </c>
      <c r="E7">
        <v>0</v>
      </c>
      <c r="F7">
        <v>0</v>
      </c>
      <c r="G7">
        <v>16372.3333</v>
      </c>
      <c r="H7">
        <v>4915.6666699999996</v>
      </c>
      <c r="I7">
        <v>0</v>
      </c>
      <c r="J7">
        <v>0</v>
      </c>
      <c r="K7">
        <v>0</v>
      </c>
      <c r="L7">
        <v>0</v>
      </c>
      <c r="M7" t="s">
        <v>15</v>
      </c>
      <c r="N7" t="s">
        <v>15</v>
      </c>
      <c r="O7" t="s">
        <v>15</v>
      </c>
      <c r="P7" s="4" t="str">
        <f t="shared" si="0"/>
        <v/>
      </c>
      <c r="Q7" s="4" t="str">
        <f t="shared" si="1"/>
        <v/>
      </c>
      <c r="R7" s="4" t="e">
        <f t="shared" si="2"/>
        <v>#DIV/0!</v>
      </c>
    </row>
    <row r="8" spans="1:18" x14ac:dyDescent="0.2">
      <c r="A8" t="s">
        <v>13</v>
      </c>
      <c r="B8" t="s">
        <v>21</v>
      </c>
      <c r="C8">
        <v>0</v>
      </c>
      <c r="D8">
        <v>0</v>
      </c>
      <c r="E8">
        <v>0</v>
      </c>
      <c r="F8">
        <v>0</v>
      </c>
      <c r="G8">
        <v>628.33333300000004</v>
      </c>
      <c r="H8">
        <v>196.66666699999999</v>
      </c>
      <c r="I8">
        <v>0</v>
      </c>
      <c r="J8">
        <v>0</v>
      </c>
      <c r="K8">
        <v>0</v>
      </c>
      <c r="L8">
        <v>0</v>
      </c>
      <c r="M8" t="s">
        <v>15</v>
      </c>
      <c r="N8" t="s">
        <v>15</v>
      </c>
      <c r="O8" t="s">
        <v>15</v>
      </c>
      <c r="P8" s="4" t="str">
        <f t="shared" si="0"/>
        <v/>
      </c>
      <c r="Q8" s="4" t="str">
        <f t="shared" si="1"/>
        <v/>
      </c>
      <c r="R8" s="4" t="e">
        <f t="shared" si="2"/>
        <v>#DIV/0!</v>
      </c>
    </row>
    <row r="9" spans="1:18" x14ac:dyDescent="0.2">
      <c r="A9" t="s">
        <v>13</v>
      </c>
      <c r="B9" t="s">
        <v>22</v>
      </c>
      <c r="C9">
        <v>0</v>
      </c>
      <c r="D9">
        <v>0</v>
      </c>
      <c r="E9">
        <v>0</v>
      </c>
      <c r="F9">
        <v>0</v>
      </c>
      <c r="G9">
        <v>146</v>
      </c>
      <c r="H9">
        <v>37</v>
      </c>
      <c r="I9">
        <v>0</v>
      </c>
      <c r="J9">
        <v>0</v>
      </c>
      <c r="K9">
        <v>0</v>
      </c>
      <c r="L9">
        <v>0</v>
      </c>
      <c r="M9" t="s">
        <v>15</v>
      </c>
      <c r="N9" t="s">
        <v>15</v>
      </c>
      <c r="O9" t="s">
        <v>15</v>
      </c>
      <c r="P9" s="4" t="str">
        <f t="shared" si="0"/>
        <v/>
      </c>
      <c r="Q9" s="4" t="str">
        <f t="shared" si="1"/>
        <v/>
      </c>
      <c r="R9" s="4" t="e">
        <f t="shared" si="2"/>
        <v>#DIV/0!</v>
      </c>
    </row>
    <row r="10" spans="1:18" x14ac:dyDescent="0.2">
      <c r="A10" t="s">
        <v>13</v>
      </c>
      <c r="B10" t="s">
        <v>23</v>
      </c>
      <c r="C10">
        <v>0</v>
      </c>
      <c r="D10">
        <v>0</v>
      </c>
      <c r="E10">
        <v>0</v>
      </c>
      <c r="F10">
        <v>0</v>
      </c>
      <c r="G10">
        <v>274.33333299999998</v>
      </c>
      <c r="H10">
        <v>88.666666699999993</v>
      </c>
      <c r="I10">
        <v>0</v>
      </c>
      <c r="J10">
        <v>0</v>
      </c>
      <c r="K10">
        <v>0</v>
      </c>
      <c r="L10">
        <v>0</v>
      </c>
      <c r="M10" t="s">
        <v>15</v>
      </c>
      <c r="N10" t="s">
        <v>15</v>
      </c>
      <c r="O10" t="s">
        <v>15</v>
      </c>
      <c r="P10" s="4" t="str">
        <f t="shared" si="0"/>
        <v/>
      </c>
      <c r="Q10" s="4" t="str">
        <f t="shared" si="1"/>
        <v/>
      </c>
      <c r="R10" s="4" t="e">
        <f t="shared" si="2"/>
        <v>#DIV/0!</v>
      </c>
    </row>
    <row r="11" spans="1:18" x14ac:dyDescent="0.2">
      <c r="A11" t="s">
        <v>13</v>
      </c>
      <c r="B11" t="s">
        <v>24</v>
      </c>
      <c r="C11">
        <v>0</v>
      </c>
      <c r="D11">
        <v>0</v>
      </c>
      <c r="E11">
        <v>0</v>
      </c>
      <c r="F11">
        <v>0</v>
      </c>
      <c r="G11">
        <v>280.16666700000002</v>
      </c>
      <c r="H11">
        <v>82.833333300000007</v>
      </c>
      <c r="I11">
        <v>0</v>
      </c>
      <c r="J11">
        <v>0</v>
      </c>
      <c r="K11">
        <v>0</v>
      </c>
      <c r="L11">
        <v>0</v>
      </c>
      <c r="M11" t="s">
        <v>15</v>
      </c>
      <c r="N11" t="s">
        <v>15</v>
      </c>
      <c r="O11" t="s">
        <v>15</v>
      </c>
      <c r="P11" s="4" t="str">
        <f t="shared" si="0"/>
        <v/>
      </c>
      <c r="Q11" s="4" t="str">
        <f t="shared" si="1"/>
        <v/>
      </c>
      <c r="R11" s="4" t="e">
        <f t="shared" si="2"/>
        <v>#DIV/0!</v>
      </c>
    </row>
    <row r="12" spans="1:18" x14ac:dyDescent="0.2">
      <c r="A12" t="s">
        <v>25</v>
      </c>
      <c r="B12" t="s">
        <v>14</v>
      </c>
      <c r="C12">
        <v>0</v>
      </c>
      <c r="D12">
        <v>0</v>
      </c>
      <c r="E12">
        <v>0</v>
      </c>
      <c r="F12">
        <v>0</v>
      </c>
      <c r="G12">
        <v>164.16666699999999</v>
      </c>
      <c r="H12">
        <v>60.8333333</v>
      </c>
      <c r="I12">
        <v>0</v>
      </c>
      <c r="J12">
        <v>0</v>
      </c>
      <c r="K12">
        <v>0</v>
      </c>
      <c r="L12">
        <v>0</v>
      </c>
      <c r="M12" t="s">
        <v>15</v>
      </c>
      <c r="N12" t="s">
        <v>15</v>
      </c>
      <c r="O12" t="s">
        <v>15</v>
      </c>
      <c r="P12" s="4" t="str">
        <f t="shared" si="0"/>
        <v/>
      </c>
      <c r="Q12" s="4" t="str">
        <f t="shared" si="1"/>
        <v/>
      </c>
      <c r="R12" s="4" t="e">
        <f t="shared" si="2"/>
        <v>#DIV/0!</v>
      </c>
    </row>
    <row r="13" spans="1:18" x14ac:dyDescent="0.2">
      <c r="A13" t="s">
        <v>25</v>
      </c>
      <c r="B13" t="s">
        <v>16</v>
      </c>
      <c r="C13">
        <v>0.50167404999999998</v>
      </c>
      <c r="D13">
        <v>7.0136450000000003E-2</v>
      </c>
      <c r="E13">
        <v>0.51162799999999997</v>
      </c>
      <c r="F13">
        <v>3.6389999999999999E-2</v>
      </c>
      <c r="G13">
        <v>502.50387599999999</v>
      </c>
      <c r="H13">
        <v>163.49612400000001</v>
      </c>
      <c r="I13">
        <v>9.9835000000000006E-4</v>
      </c>
      <c r="J13">
        <v>4.2897999999999998E-4</v>
      </c>
      <c r="K13">
        <v>1.0181599999999999E-3</v>
      </c>
      <c r="L13">
        <v>2.2257000000000001E-4</v>
      </c>
      <c r="M13">
        <v>0.28493056</v>
      </c>
      <c r="N13">
        <v>0.49972958000000001</v>
      </c>
      <c r="O13">
        <v>7.0131540000000006E-2</v>
      </c>
      <c r="P13" s="4">
        <f t="shared" si="0"/>
        <v>2.3272646743437924</v>
      </c>
      <c r="Q13" s="4" t="b">
        <f t="shared" si="1"/>
        <v>1</v>
      </c>
      <c r="R13" s="4">
        <f t="shared" si="2"/>
        <v>4.5745608123287056</v>
      </c>
    </row>
    <row r="14" spans="1:18" x14ac:dyDescent="0.2">
      <c r="A14" t="s">
        <v>25</v>
      </c>
      <c r="B14" t="s">
        <v>17</v>
      </c>
      <c r="C14">
        <v>0.49458837</v>
      </c>
      <c r="D14">
        <v>0.62550771000000005</v>
      </c>
      <c r="E14">
        <v>0.55221100000000001</v>
      </c>
      <c r="F14">
        <v>0.39110099999999998</v>
      </c>
      <c r="G14">
        <v>959.16666699999996</v>
      </c>
      <c r="H14">
        <v>297.83333299999998</v>
      </c>
      <c r="I14">
        <v>5.1564000000000004E-4</v>
      </c>
      <c r="J14">
        <v>2.10019E-3</v>
      </c>
      <c r="K14">
        <v>5.7572000000000005E-4</v>
      </c>
      <c r="L14">
        <v>1.3131499999999999E-3</v>
      </c>
      <c r="M14">
        <v>0.37332832999999999</v>
      </c>
      <c r="N14">
        <v>0.49454801999999998</v>
      </c>
      <c r="O14">
        <v>0.31271848000000002</v>
      </c>
      <c r="P14" s="4">
        <f t="shared" si="0"/>
        <v>0.24552064337036175</v>
      </c>
      <c r="Q14" s="4" t="str">
        <f t="shared" si="1"/>
        <v/>
      </c>
      <c r="R14" s="4">
        <f t="shared" si="2"/>
        <v>0.43842668392795958</v>
      </c>
    </row>
    <row r="15" spans="1:18" x14ac:dyDescent="0.2">
      <c r="A15" t="s">
        <v>25</v>
      </c>
      <c r="B15" t="s">
        <v>18</v>
      </c>
      <c r="C15">
        <v>1.8032835</v>
      </c>
      <c r="D15">
        <v>0</v>
      </c>
      <c r="E15">
        <v>1.1777310000000001</v>
      </c>
      <c r="F15">
        <v>0</v>
      </c>
      <c r="G15">
        <v>2926.1668500000001</v>
      </c>
      <c r="H15">
        <v>892.83314499999994</v>
      </c>
      <c r="I15">
        <v>6.1625999999999998E-4</v>
      </c>
      <c r="J15">
        <v>0</v>
      </c>
      <c r="K15">
        <v>4.0247999999999998E-4</v>
      </c>
      <c r="L15">
        <v>0</v>
      </c>
      <c r="M15">
        <v>0.25745175999999997</v>
      </c>
      <c r="N15">
        <v>0.25745175999999997</v>
      </c>
      <c r="O15" t="s">
        <v>15</v>
      </c>
      <c r="P15" s="4" t="str">
        <f t="shared" si="0"/>
        <v/>
      </c>
      <c r="Q15" s="4" t="b">
        <f t="shared" si="1"/>
        <v>1</v>
      </c>
      <c r="R15" s="4" t="e">
        <f t="shared" si="2"/>
        <v>#DIV/0!</v>
      </c>
    </row>
    <row r="16" spans="1:18" x14ac:dyDescent="0.2">
      <c r="A16" t="s">
        <v>25</v>
      </c>
      <c r="B16" t="s">
        <v>19</v>
      </c>
      <c r="C16">
        <v>0</v>
      </c>
      <c r="D16">
        <v>0</v>
      </c>
      <c r="E16">
        <v>0</v>
      </c>
      <c r="F16">
        <v>0</v>
      </c>
      <c r="G16">
        <v>87.666666699999993</v>
      </c>
      <c r="H16">
        <v>26.3333333</v>
      </c>
      <c r="I16">
        <v>0</v>
      </c>
      <c r="J16">
        <v>0</v>
      </c>
      <c r="K16">
        <v>0</v>
      </c>
      <c r="L16">
        <v>0</v>
      </c>
      <c r="M16" t="s">
        <v>15</v>
      </c>
      <c r="N16" t="s">
        <v>15</v>
      </c>
      <c r="O16" t="s">
        <v>15</v>
      </c>
      <c r="P16" s="4" t="str">
        <f t="shared" si="0"/>
        <v/>
      </c>
      <c r="Q16" s="4" t="str">
        <f t="shared" si="1"/>
        <v/>
      </c>
      <c r="R16" s="4" t="e">
        <f t="shared" si="2"/>
        <v>#DIV/0!</v>
      </c>
    </row>
    <row r="17" spans="1:18" x14ac:dyDescent="0.2">
      <c r="A17" t="s">
        <v>25</v>
      </c>
      <c r="B17" t="s">
        <v>20</v>
      </c>
      <c r="C17">
        <v>1.6956756900000001</v>
      </c>
      <c r="D17">
        <v>0.31793301000000002</v>
      </c>
      <c r="E17">
        <v>0.99927900000000003</v>
      </c>
      <c r="F17">
        <v>0.16777400000000001</v>
      </c>
      <c r="G17">
        <v>16372.401</v>
      </c>
      <c r="H17">
        <v>4915.5990000000002</v>
      </c>
      <c r="I17">
        <v>1.0357E-4</v>
      </c>
      <c r="J17" s="1">
        <v>6.4700000000000001E-5</v>
      </c>
      <c r="K17" s="1">
        <v>6.0999999999999999E-5</v>
      </c>
      <c r="L17" s="1">
        <v>3.4100000000000002E-5</v>
      </c>
      <c r="M17">
        <v>0.18272670999999999</v>
      </c>
      <c r="N17">
        <v>0.21182778999999999</v>
      </c>
      <c r="O17">
        <v>0.10512384</v>
      </c>
      <c r="P17" s="4">
        <f t="shared" si="0"/>
        <v>1.6007727975270478</v>
      </c>
      <c r="Q17" s="4" t="b">
        <f t="shared" si="1"/>
        <v>1</v>
      </c>
      <c r="R17" s="4">
        <f t="shared" si="2"/>
        <v>1.788856304985337</v>
      </c>
    </row>
    <row r="18" spans="1:18" x14ac:dyDescent="0.2">
      <c r="A18" t="s">
        <v>25</v>
      </c>
      <c r="B18" t="s">
        <v>21</v>
      </c>
      <c r="C18">
        <v>0</v>
      </c>
      <c r="D18">
        <v>0</v>
      </c>
      <c r="E18">
        <v>0</v>
      </c>
      <c r="F18">
        <v>0</v>
      </c>
      <c r="G18">
        <v>628.33333300000004</v>
      </c>
      <c r="H18">
        <v>196.66666699999999</v>
      </c>
      <c r="I18">
        <v>0</v>
      </c>
      <c r="J18">
        <v>0</v>
      </c>
      <c r="K18">
        <v>0</v>
      </c>
      <c r="L18">
        <v>0</v>
      </c>
      <c r="M18" t="s">
        <v>15</v>
      </c>
      <c r="N18" t="s">
        <v>15</v>
      </c>
      <c r="O18" t="s">
        <v>15</v>
      </c>
      <c r="P18" s="4" t="str">
        <f t="shared" si="0"/>
        <v/>
      </c>
      <c r="Q18" s="4" t="str">
        <f t="shared" si="1"/>
        <v/>
      </c>
      <c r="R18" s="4" t="e">
        <f t="shared" si="2"/>
        <v>#DIV/0!</v>
      </c>
    </row>
    <row r="19" spans="1:18" x14ac:dyDescent="0.2">
      <c r="A19" t="s">
        <v>25</v>
      </c>
      <c r="B19" t="s">
        <v>22</v>
      </c>
      <c r="C19">
        <v>0</v>
      </c>
      <c r="D19">
        <v>0</v>
      </c>
      <c r="E19">
        <v>0</v>
      </c>
      <c r="F19">
        <v>0</v>
      </c>
      <c r="G19">
        <v>146</v>
      </c>
      <c r="H19">
        <v>37</v>
      </c>
      <c r="I19">
        <v>0</v>
      </c>
      <c r="J19">
        <v>0</v>
      </c>
      <c r="K19">
        <v>0</v>
      </c>
      <c r="L19">
        <v>0</v>
      </c>
      <c r="M19" t="s">
        <v>15</v>
      </c>
      <c r="N19" t="s">
        <v>15</v>
      </c>
      <c r="O19" t="s">
        <v>15</v>
      </c>
      <c r="P19" s="4" t="str">
        <f t="shared" si="0"/>
        <v/>
      </c>
      <c r="Q19" s="4" t="str">
        <f t="shared" si="1"/>
        <v/>
      </c>
      <c r="R19" s="4" t="e">
        <f t="shared" si="2"/>
        <v>#DIV/0!</v>
      </c>
    </row>
    <row r="20" spans="1:18" x14ac:dyDescent="0.2">
      <c r="A20" t="s">
        <v>25</v>
      </c>
      <c r="B20" t="s">
        <v>23</v>
      </c>
      <c r="C20">
        <v>0</v>
      </c>
      <c r="D20">
        <v>0</v>
      </c>
      <c r="E20">
        <v>0</v>
      </c>
      <c r="F20">
        <v>0</v>
      </c>
      <c r="G20">
        <v>274.33333299999998</v>
      </c>
      <c r="H20">
        <v>88.666666699999993</v>
      </c>
      <c r="I20">
        <v>0</v>
      </c>
      <c r="J20">
        <v>0</v>
      </c>
      <c r="K20">
        <v>0</v>
      </c>
      <c r="L20">
        <v>0</v>
      </c>
      <c r="M20" t="s">
        <v>15</v>
      </c>
      <c r="N20" t="s">
        <v>15</v>
      </c>
      <c r="O20" t="s">
        <v>15</v>
      </c>
      <c r="P20" s="4" t="str">
        <f t="shared" si="0"/>
        <v/>
      </c>
      <c r="Q20" s="4" t="str">
        <f t="shared" si="1"/>
        <v/>
      </c>
      <c r="R20" s="4" t="e">
        <f t="shared" si="2"/>
        <v>#DIV/0!</v>
      </c>
    </row>
    <row r="21" spans="1:18" x14ac:dyDescent="0.2">
      <c r="A21" t="s">
        <v>25</v>
      </c>
      <c r="B21" t="s">
        <v>24</v>
      </c>
      <c r="C21">
        <v>0</v>
      </c>
      <c r="D21">
        <v>0</v>
      </c>
      <c r="E21">
        <v>0</v>
      </c>
      <c r="F21">
        <v>0</v>
      </c>
      <c r="G21">
        <v>280.16666700000002</v>
      </c>
      <c r="H21">
        <v>82.833333300000007</v>
      </c>
      <c r="I21">
        <v>0</v>
      </c>
      <c r="J21">
        <v>0</v>
      </c>
      <c r="K21">
        <v>0</v>
      </c>
      <c r="L21">
        <v>0</v>
      </c>
      <c r="M21" t="s">
        <v>15</v>
      </c>
      <c r="N21" t="s">
        <v>15</v>
      </c>
      <c r="O21" t="s">
        <v>15</v>
      </c>
      <c r="P21" s="4" t="str">
        <f t="shared" si="0"/>
        <v/>
      </c>
      <c r="Q21" s="4" t="str">
        <f t="shared" si="1"/>
        <v/>
      </c>
      <c r="R21" s="4" t="e">
        <f t="shared" si="2"/>
        <v>#DIV/0!</v>
      </c>
    </row>
    <row r="22" spans="1:18" x14ac:dyDescent="0.2">
      <c r="A22" t="s">
        <v>26</v>
      </c>
      <c r="B22" t="s">
        <v>14</v>
      </c>
      <c r="C22">
        <v>0</v>
      </c>
      <c r="D22">
        <v>0</v>
      </c>
      <c r="E22">
        <v>0</v>
      </c>
      <c r="F22">
        <v>0</v>
      </c>
      <c r="G22">
        <v>164.16666699999999</v>
      </c>
      <c r="H22">
        <v>60.8333333</v>
      </c>
      <c r="I22">
        <v>0</v>
      </c>
      <c r="J22">
        <v>0</v>
      </c>
      <c r="K22">
        <v>0</v>
      </c>
      <c r="L22">
        <v>0</v>
      </c>
      <c r="M22" t="s">
        <v>15</v>
      </c>
      <c r="N22" t="s">
        <v>15</v>
      </c>
      <c r="O22" t="s">
        <v>15</v>
      </c>
      <c r="P22" s="4" t="str">
        <f t="shared" si="0"/>
        <v/>
      </c>
      <c r="Q22" s="4" t="str">
        <f t="shared" si="1"/>
        <v/>
      </c>
      <c r="R22" s="4" t="e">
        <f t="shared" si="2"/>
        <v>#DIV/0!</v>
      </c>
    </row>
    <row r="23" spans="1:18" x14ac:dyDescent="0.2">
      <c r="A23" t="s">
        <v>26</v>
      </c>
      <c r="B23" t="s">
        <v>16</v>
      </c>
      <c r="C23">
        <v>0.49740899999999999</v>
      </c>
      <c r="D23">
        <v>0</v>
      </c>
      <c r="E23">
        <v>0.53911399999999998</v>
      </c>
      <c r="F23">
        <v>0</v>
      </c>
      <c r="G23">
        <v>502.51303799999999</v>
      </c>
      <c r="H23">
        <v>163.48696200000001</v>
      </c>
      <c r="I23">
        <v>9.8984000000000008E-4</v>
      </c>
      <c r="J23">
        <v>0</v>
      </c>
      <c r="K23">
        <v>1.07284E-3</v>
      </c>
      <c r="L23">
        <v>0</v>
      </c>
      <c r="M23">
        <v>0.49694019</v>
      </c>
      <c r="N23">
        <v>0.49694019</v>
      </c>
      <c r="O23" t="s">
        <v>15</v>
      </c>
      <c r="P23" s="4" t="str">
        <f t="shared" si="0"/>
        <v/>
      </c>
      <c r="Q23" s="4" t="b">
        <f t="shared" si="1"/>
        <v>1</v>
      </c>
      <c r="R23" s="4" t="e">
        <f t="shared" si="2"/>
        <v>#DIV/0!</v>
      </c>
    </row>
    <row r="24" spans="1:18" x14ac:dyDescent="0.2">
      <c r="A24" t="s">
        <v>26</v>
      </c>
      <c r="B24" t="s">
        <v>17</v>
      </c>
      <c r="C24">
        <v>0.48706795000000003</v>
      </c>
      <c r="D24">
        <v>0.11082103</v>
      </c>
      <c r="E24">
        <v>0.58058600000000005</v>
      </c>
      <c r="F24">
        <v>5.8868999999999998E-2</v>
      </c>
      <c r="G24">
        <v>959.16666699999996</v>
      </c>
      <c r="H24">
        <v>297.83333299999998</v>
      </c>
      <c r="I24">
        <v>5.0779999999999998E-4</v>
      </c>
      <c r="J24">
        <v>3.7209E-4</v>
      </c>
      <c r="K24">
        <v>6.0530000000000002E-4</v>
      </c>
      <c r="L24">
        <v>1.9766E-4</v>
      </c>
      <c r="M24">
        <v>0.29890934000000002</v>
      </c>
      <c r="N24">
        <v>0.48701179</v>
      </c>
      <c r="O24">
        <v>0.11080688</v>
      </c>
      <c r="P24" s="4">
        <f t="shared" si="0"/>
        <v>1.3647235883791555</v>
      </c>
      <c r="Q24" s="4" t="b">
        <f t="shared" si="1"/>
        <v>1</v>
      </c>
      <c r="R24" s="4">
        <f t="shared" si="2"/>
        <v>3.0623292522513408</v>
      </c>
    </row>
    <row r="25" spans="1:18" x14ac:dyDescent="0.2">
      <c r="A25" t="s">
        <v>26</v>
      </c>
      <c r="B25" t="s">
        <v>18</v>
      </c>
      <c r="C25">
        <v>1.7920008700000001</v>
      </c>
      <c r="D25">
        <v>0</v>
      </c>
      <c r="E25">
        <v>1.155945</v>
      </c>
      <c r="F25">
        <v>0</v>
      </c>
      <c r="G25">
        <v>2926.2570700000001</v>
      </c>
      <c r="H25">
        <v>892.742932</v>
      </c>
      <c r="I25">
        <v>6.1238999999999998E-4</v>
      </c>
      <c r="J25">
        <v>0</v>
      </c>
      <c r="K25">
        <v>3.9502999999999999E-4</v>
      </c>
      <c r="L25">
        <v>0</v>
      </c>
      <c r="M25">
        <v>0.22389949000000001</v>
      </c>
      <c r="N25">
        <v>0.22389949000000001</v>
      </c>
      <c r="O25" t="s">
        <v>15</v>
      </c>
      <c r="P25" s="4" t="str">
        <f t="shared" si="0"/>
        <v/>
      </c>
      <c r="Q25" s="4" t="b">
        <f t="shared" si="1"/>
        <v>1</v>
      </c>
      <c r="R25" s="4" t="e">
        <f t="shared" si="2"/>
        <v>#DIV/0!</v>
      </c>
    </row>
    <row r="26" spans="1:18" x14ac:dyDescent="0.2">
      <c r="A26" t="s">
        <v>26</v>
      </c>
      <c r="B26" t="s">
        <v>19</v>
      </c>
      <c r="C26">
        <v>0</v>
      </c>
      <c r="D26">
        <v>0</v>
      </c>
      <c r="E26">
        <v>0</v>
      </c>
      <c r="F26">
        <v>0</v>
      </c>
      <c r="G26">
        <v>87.666666699999993</v>
      </c>
      <c r="H26">
        <v>26.3333333</v>
      </c>
      <c r="I26">
        <v>0</v>
      </c>
      <c r="J26">
        <v>0</v>
      </c>
      <c r="K26">
        <v>0</v>
      </c>
      <c r="L26">
        <v>0</v>
      </c>
      <c r="M26" t="s">
        <v>15</v>
      </c>
      <c r="N26" t="s">
        <v>15</v>
      </c>
      <c r="O26" t="s">
        <v>15</v>
      </c>
      <c r="P26" s="4" t="str">
        <f t="shared" si="0"/>
        <v/>
      </c>
      <c r="Q26" s="4" t="str">
        <f t="shared" si="1"/>
        <v/>
      </c>
      <c r="R26" s="4" t="e">
        <f t="shared" si="2"/>
        <v>#DIV/0!</v>
      </c>
    </row>
    <row r="27" spans="1:18" x14ac:dyDescent="0.2">
      <c r="A27" t="s">
        <v>26</v>
      </c>
      <c r="B27" t="s">
        <v>20</v>
      </c>
      <c r="C27">
        <v>1.63481264</v>
      </c>
      <c r="D27">
        <v>0.46569310000000003</v>
      </c>
      <c r="E27">
        <v>1.3104596500000001</v>
      </c>
      <c r="F27">
        <v>0.26800889</v>
      </c>
      <c r="G27">
        <v>16372.829400000001</v>
      </c>
      <c r="H27">
        <v>4915.17065</v>
      </c>
      <c r="I27" s="1">
        <v>9.98E-5</v>
      </c>
      <c r="J27" s="1">
        <v>9.4699999999999998E-5</v>
      </c>
      <c r="K27" s="1">
        <v>8.0000000000000007E-5</v>
      </c>
      <c r="L27" s="1">
        <v>5.4500000000000003E-5</v>
      </c>
      <c r="M27">
        <v>0.13982865</v>
      </c>
      <c r="N27">
        <v>0.13599921000000001</v>
      </c>
      <c r="O27">
        <v>0.15514642000000001</v>
      </c>
      <c r="P27" s="4">
        <f t="shared" si="0"/>
        <v>1.0538542766631469</v>
      </c>
      <c r="Q27" s="4" t="b">
        <f t="shared" si="1"/>
        <v>1</v>
      </c>
      <c r="R27" s="4">
        <f t="shared" si="2"/>
        <v>1.4678899082568808</v>
      </c>
    </row>
    <row r="28" spans="1:18" x14ac:dyDescent="0.2">
      <c r="A28" t="s">
        <v>26</v>
      </c>
      <c r="B28" t="s">
        <v>21</v>
      </c>
      <c r="C28">
        <v>0</v>
      </c>
      <c r="D28">
        <v>0</v>
      </c>
      <c r="E28">
        <v>0</v>
      </c>
      <c r="F28">
        <v>0</v>
      </c>
      <c r="G28">
        <v>628.33333300000004</v>
      </c>
      <c r="H28">
        <v>196.66666699999999</v>
      </c>
      <c r="I28">
        <v>0</v>
      </c>
      <c r="J28">
        <v>0</v>
      </c>
      <c r="K28">
        <v>0</v>
      </c>
      <c r="L28">
        <v>0</v>
      </c>
      <c r="M28" t="s">
        <v>15</v>
      </c>
      <c r="N28" t="s">
        <v>15</v>
      </c>
      <c r="O28" t="s">
        <v>15</v>
      </c>
      <c r="P28" s="4" t="str">
        <f t="shared" si="0"/>
        <v/>
      </c>
      <c r="Q28" s="4" t="str">
        <f t="shared" si="1"/>
        <v/>
      </c>
      <c r="R28" s="4" t="e">
        <f t="shared" si="2"/>
        <v>#DIV/0!</v>
      </c>
    </row>
    <row r="29" spans="1:18" x14ac:dyDescent="0.2">
      <c r="A29" t="s">
        <v>26</v>
      </c>
      <c r="B29" t="s">
        <v>22</v>
      </c>
      <c r="C29">
        <v>5.9968260000000002E-2</v>
      </c>
      <c r="D29">
        <v>0</v>
      </c>
      <c r="E29">
        <v>3.0901999999999999E-2</v>
      </c>
      <c r="F29">
        <v>0</v>
      </c>
      <c r="G29">
        <v>145.989699</v>
      </c>
      <c r="H29">
        <v>37.010300700000002</v>
      </c>
      <c r="I29">
        <v>4.1077000000000003E-4</v>
      </c>
      <c r="J29">
        <v>0</v>
      </c>
      <c r="K29">
        <v>2.1167000000000001E-4</v>
      </c>
      <c r="L29">
        <v>0</v>
      </c>
      <c r="M29">
        <v>5.9894129999999997E-2</v>
      </c>
      <c r="N29">
        <v>5.9894129999999997E-2</v>
      </c>
      <c r="O29" t="s">
        <v>15</v>
      </c>
      <c r="P29" s="4" t="str">
        <f t="shared" si="0"/>
        <v/>
      </c>
      <c r="Q29" s="4" t="b">
        <f t="shared" si="1"/>
        <v>1</v>
      </c>
      <c r="R29" s="4" t="e">
        <f t="shared" si="2"/>
        <v>#DIV/0!</v>
      </c>
    </row>
    <row r="30" spans="1:18" x14ac:dyDescent="0.2">
      <c r="A30" t="s">
        <v>26</v>
      </c>
      <c r="B30" t="s">
        <v>23</v>
      </c>
      <c r="C30">
        <v>0</v>
      </c>
      <c r="D30">
        <v>0</v>
      </c>
      <c r="E30">
        <v>0</v>
      </c>
      <c r="F30">
        <v>0</v>
      </c>
      <c r="G30">
        <v>274.33333299999998</v>
      </c>
      <c r="H30">
        <v>88.666666699999993</v>
      </c>
      <c r="I30">
        <v>0</v>
      </c>
      <c r="J30">
        <v>0</v>
      </c>
      <c r="K30">
        <v>0</v>
      </c>
      <c r="L30">
        <v>0</v>
      </c>
      <c r="M30" t="s">
        <v>15</v>
      </c>
      <c r="N30" t="s">
        <v>15</v>
      </c>
      <c r="O30" t="s">
        <v>15</v>
      </c>
      <c r="P30" s="4" t="str">
        <f t="shared" si="0"/>
        <v/>
      </c>
      <c r="Q30" s="4" t="str">
        <f t="shared" si="1"/>
        <v/>
      </c>
      <c r="R30" s="4" t="e">
        <f t="shared" si="2"/>
        <v>#DIV/0!</v>
      </c>
    </row>
    <row r="31" spans="1:18" x14ac:dyDescent="0.2">
      <c r="A31" t="s">
        <v>26</v>
      </c>
      <c r="B31" t="s">
        <v>24</v>
      </c>
      <c r="C31">
        <v>0.13460183000000001</v>
      </c>
      <c r="D31">
        <v>0</v>
      </c>
      <c r="E31">
        <v>7.2551000000000004E-2</v>
      </c>
      <c r="F31">
        <v>0</v>
      </c>
      <c r="G31">
        <v>280.09411599999999</v>
      </c>
      <c r="H31">
        <v>82.905884299999997</v>
      </c>
      <c r="I31">
        <v>4.8055999999999999E-4</v>
      </c>
      <c r="J31">
        <v>0</v>
      </c>
      <c r="K31">
        <v>2.5902E-4</v>
      </c>
      <c r="L31">
        <v>0</v>
      </c>
      <c r="M31">
        <v>0.13457469999999999</v>
      </c>
      <c r="N31">
        <v>0.13457469999999999</v>
      </c>
      <c r="O31" t="s">
        <v>15</v>
      </c>
      <c r="P31" s="4" t="str">
        <f t="shared" si="0"/>
        <v/>
      </c>
      <c r="Q31" s="4" t="b">
        <f t="shared" si="1"/>
        <v>1</v>
      </c>
      <c r="R31" s="4" t="e">
        <f t="shared" si="2"/>
        <v>#DIV/0!</v>
      </c>
    </row>
    <row r="32" spans="1:18" x14ac:dyDescent="0.2">
      <c r="A32" t="s">
        <v>27</v>
      </c>
      <c r="B32" t="s">
        <v>14</v>
      </c>
      <c r="C32">
        <v>0</v>
      </c>
      <c r="D32">
        <v>0</v>
      </c>
      <c r="E32">
        <v>0</v>
      </c>
      <c r="F32">
        <v>0</v>
      </c>
      <c r="G32">
        <v>164.166666666667</v>
      </c>
      <c r="H32">
        <v>60.8333333333334</v>
      </c>
      <c r="I32">
        <v>0</v>
      </c>
      <c r="J32">
        <v>0</v>
      </c>
      <c r="K32">
        <v>0</v>
      </c>
      <c r="L32">
        <v>0</v>
      </c>
      <c r="M32" t="s">
        <v>15</v>
      </c>
      <c r="N32" t="s">
        <v>15</v>
      </c>
      <c r="O32" t="s">
        <v>15</v>
      </c>
      <c r="P32" s="4" t="str">
        <f t="shared" si="0"/>
        <v/>
      </c>
      <c r="Q32" s="4" t="str">
        <f t="shared" si="1"/>
        <v/>
      </c>
      <c r="R32" s="4" t="e">
        <f t="shared" si="2"/>
        <v>#DIV/0!</v>
      </c>
    </row>
    <row r="33" spans="1:18" x14ac:dyDescent="0.2">
      <c r="A33" t="s">
        <v>27</v>
      </c>
      <c r="B33" t="s">
        <v>16</v>
      </c>
      <c r="C33">
        <v>0.49324825583991599</v>
      </c>
      <c r="D33">
        <v>0</v>
      </c>
      <c r="E33">
        <v>0.55986499999999995</v>
      </c>
      <c r="F33">
        <v>0</v>
      </c>
      <c r="G33">
        <v>502.51995499999998</v>
      </c>
      <c r="H33">
        <v>163.48004499999999</v>
      </c>
      <c r="I33">
        <v>9.8154959008526403E-4</v>
      </c>
      <c r="J33">
        <v>0</v>
      </c>
      <c r="K33">
        <v>1.11411496086757E-3</v>
      </c>
      <c r="L33">
        <v>0</v>
      </c>
      <c r="M33">
        <v>0.49283236354999999</v>
      </c>
      <c r="N33">
        <v>0.49283236354999999</v>
      </c>
      <c r="O33" t="s">
        <v>15</v>
      </c>
      <c r="P33" s="4" t="str">
        <f t="shared" si="0"/>
        <v/>
      </c>
      <c r="Q33" s="4" t="b">
        <f t="shared" si="1"/>
        <v>1</v>
      </c>
      <c r="R33" s="4" t="e">
        <f t="shared" si="2"/>
        <v>#DIV/0!</v>
      </c>
    </row>
    <row r="34" spans="1:18" x14ac:dyDescent="0.2">
      <c r="A34" t="s">
        <v>27</v>
      </c>
      <c r="B34" t="s">
        <v>17</v>
      </c>
      <c r="C34">
        <v>0.48432030758394701</v>
      </c>
      <c r="D34">
        <v>0.245003673870761</v>
      </c>
      <c r="E34">
        <v>0.58873200000000003</v>
      </c>
      <c r="F34">
        <v>0.14291000000000001</v>
      </c>
      <c r="G34">
        <v>959.16666666666401</v>
      </c>
      <c r="H34">
        <v>297.83333333333297</v>
      </c>
      <c r="I34">
        <v>5.0493863518743501E-4</v>
      </c>
      <c r="J34">
        <v>8.2262005776416697E-4</v>
      </c>
      <c r="K34">
        <v>6.1379530842745598E-4</v>
      </c>
      <c r="L34">
        <v>4.7983212087297197E-4</v>
      </c>
      <c r="M34">
        <v>0.36461336407599998</v>
      </c>
      <c r="N34">
        <v>0.484253264352</v>
      </c>
      <c r="O34">
        <v>0.24497346380000001</v>
      </c>
      <c r="P34" s="4">
        <f t="shared" si="0"/>
        <v>0.61381755820521633</v>
      </c>
      <c r="Q34" s="4" t="str">
        <f t="shared" si="1"/>
        <v/>
      </c>
      <c r="R34" s="4">
        <f t="shared" si="2"/>
        <v>1.2791876194339826</v>
      </c>
    </row>
    <row r="35" spans="1:18" x14ac:dyDescent="0.2">
      <c r="A35" t="s">
        <v>27</v>
      </c>
      <c r="B35" t="s">
        <v>18</v>
      </c>
      <c r="C35">
        <v>1.3140807165714099</v>
      </c>
      <c r="D35">
        <v>0</v>
      </c>
      <c r="E35">
        <v>0.99912999999999996</v>
      </c>
      <c r="F35">
        <v>0</v>
      </c>
      <c r="G35">
        <v>2926.4473679999901</v>
      </c>
      <c r="H35">
        <v>892.552632000004</v>
      </c>
      <c r="I35">
        <v>4.4903616956879801E-4</v>
      </c>
      <c r="J35">
        <v>0</v>
      </c>
      <c r="K35">
        <v>3.4141396524853002E-4</v>
      </c>
      <c r="L35">
        <v>0</v>
      </c>
      <c r="M35">
        <v>0.218941432463333</v>
      </c>
      <c r="N35">
        <v>0.218941432463333</v>
      </c>
      <c r="O35" t="s">
        <v>15</v>
      </c>
      <c r="P35" s="4" t="str">
        <f t="shared" si="0"/>
        <v/>
      </c>
      <c r="Q35" s="4" t="b">
        <f t="shared" si="1"/>
        <v>1</v>
      </c>
      <c r="R35" s="4" t="e">
        <f t="shared" si="2"/>
        <v>#DIV/0!</v>
      </c>
    </row>
    <row r="36" spans="1:18" x14ac:dyDescent="0.2">
      <c r="A36" t="s">
        <v>27</v>
      </c>
      <c r="B36" t="s">
        <v>19</v>
      </c>
      <c r="C36">
        <v>0</v>
      </c>
      <c r="D36">
        <v>0</v>
      </c>
      <c r="E36">
        <v>0</v>
      </c>
      <c r="F36">
        <v>0</v>
      </c>
      <c r="G36">
        <v>87.6666666666667</v>
      </c>
      <c r="H36">
        <v>26.3333333333333</v>
      </c>
      <c r="I36">
        <v>0</v>
      </c>
      <c r="J36">
        <v>0</v>
      </c>
      <c r="K36">
        <v>0</v>
      </c>
      <c r="L36">
        <v>0</v>
      </c>
      <c r="M36" t="s">
        <v>15</v>
      </c>
      <c r="N36" t="s">
        <v>15</v>
      </c>
      <c r="O36" t="s">
        <v>15</v>
      </c>
      <c r="P36" s="4" t="str">
        <f t="shared" si="0"/>
        <v/>
      </c>
      <c r="Q36" s="4" t="str">
        <f t="shared" si="1"/>
        <v/>
      </c>
      <c r="R36" s="4" t="e">
        <f t="shared" si="2"/>
        <v>#DIV/0!</v>
      </c>
    </row>
    <row r="37" spans="1:18" x14ac:dyDescent="0.2">
      <c r="A37" t="s">
        <v>27</v>
      </c>
      <c r="B37" t="s">
        <v>20</v>
      </c>
      <c r="C37">
        <v>2.0538069349974299</v>
      </c>
      <c r="D37">
        <v>0.11505852864732</v>
      </c>
      <c r="E37">
        <v>1.304932</v>
      </c>
      <c r="F37">
        <v>6.1254000000000003E-2</v>
      </c>
      <c r="G37">
        <v>16372.7300686662</v>
      </c>
      <c r="H37">
        <v>4915.2699313333196</v>
      </c>
      <c r="I37">
        <v>1.2544071308718201E-4</v>
      </c>
      <c r="J37" s="1">
        <v>2.34083845352739E-5</v>
      </c>
      <c r="K37" s="1">
        <v>7.9701552186299996E-5</v>
      </c>
      <c r="L37" s="1">
        <v>1.24619808994669E-5</v>
      </c>
      <c r="M37">
        <v>0.196859769138546</v>
      </c>
      <c r="N37">
        <v>0.20504535655559999</v>
      </c>
      <c r="O37">
        <v>0.115003894968</v>
      </c>
      <c r="P37" s="4">
        <f t="shared" si="0"/>
        <v>5.3587941063663083</v>
      </c>
      <c r="Q37" s="4" t="b">
        <f t="shared" si="1"/>
        <v>1</v>
      </c>
      <c r="R37" s="4">
        <f t="shared" si="2"/>
        <v>6.3955765001781923</v>
      </c>
    </row>
    <row r="38" spans="1:18" x14ac:dyDescent="0.2">
      <c r="A38" t="s">
        <v>27</v>
      </c>
      <c r="B38" t="s">
        <v>21</v>
      </c>
      <c r="C38">
        <v>0</v>
      </c>
      <c r="D38">
        <v>0</v>
      </c>
      <c r="E38">
        <v>0</v>
      </c>
      <c r="F38">
        <v>0</v>
      </c>
      <c r="G38">
        <v>628.33333333333303</v>
      </c>
      <c r="H38">
        <v>196.666666666667</v>
      </c>
      <c r="I38">
        <v>0</v>
      </c>
      <c r="J38">
        <v>0</v>
      </c>
      <c r="K38">
        <v>0</v>
      </c>
      <c r="L38">
        <v>0</v>
      </c>
      <c r="M38" t="s">
        <v>15</v>
      </c>
      <c r="N38" t="s">
        <v>15</v>
      </c>
      <c r="O38" t="s">
        <v>15</v>
      </c>
      <c r="P38" s="4" t="str">
        <f t="shared" si="0"/>
        <v/>
      </c>
      <c r="Q38" s="4" t="str">
        <f t="shared" si="1"/>
        <v/>
      </c>
      <c r="R38" s="4" t="e">
        <f t="shared" si="2"/>
        <v>#DIV/0!</v>
      </c>
    </row>
    <row r="39" spans="1:18" x14ac:dyDescent="0.2">
      <c r="A39" t="s">
        <v>27</v>
      </c>
      <c r="B39" t="s">
        <v>22</v>
      </c>
      <c r="C39">
        <v>0</v>
      </c>
      <c r="D39">
        <v>0</v>
      </c>
      <c r="E39">
        <v>0</v>
      </c>
      <c r="F39">
        <v>0</v>
      </c>
      <c r="G39">
        <v>146</v>
      </c>
      <c r="H39">
        <v>37</v>
      </c>
      <c r="I39">
        <v>0</v>
      </c>
      <c r="J39">
        <v>0</v>
      </c>
      <c r="K39">
        <v>0</v>
      </c>
      <c r="L39">
        <v>0</v>
      </c>
      <c r="M39" t="s">
        <v>15</v>
      </c>
      <c r="N39" t="s">
        <v>15</v>
      </c>
      <c r="O39" t="s">
        <v>15</v>
      </c>
      <c r="P39" s="4" t="str">
        <f t="shared" si="0"/>
        <v/>
      </c>
      <c r="Q39" s="4" t="str">
        <f t="shared" si="1"/>
        <v/>
      </c>
      <c r="R39" s="4" t="e">
        <f t="shared" si="2"/>
        <v>#DIV/0!</v>
      </c>
    </row>
    <row r="40" spans="1:18" x14ac:dyDescent="0.2">
      <c r="A40" t="s">
        <v>27</v>
      </c>
      <c r="B40" t="s">
        <v>23</v>
      </c>
      <c r="C40">
        <v>0</v>
      </c>
      <c r="D40">
        <v>0</v>
      </c>
      <c r="E40">
        <v>0</v>
      </c>
      <c r="F40">
        <v>0</v>
      </c>
      <c r="G40">
        <v>274.33333333333297</v>
      </c>
      <c r="H40">
        <v>88.6666666666667</v>
      </c>
      <c r="I40">
        <v>0</v>
      </c>
      <c r="J40">
        <v>0</v>
      </c>
      <c r="K40">
        <v>0</v>
      </c>
      <c r="L40">
        <v>0</v>
      </c>
      <c r="M40" t="s">
        <v>15</v>
      </c>
      <c r="N40" t="s">
        <v>15</v>
      </c>
      <c r="O40" t="s">
        <v>15</v>
      </c>
      <c r="P40" s="4" t="str">
        <f t="shared" si="0"/>
        <v/>
      </c>
      <c r="Q40" s="4" t="str">
        <f t="shared" si="1"/>
        <v/>
      </c>
      <c r="R40" s="4" t="e">
        <f t="shared" si="2"/>
        <v>#DIV/0!</v>
      </c>
    </row>
    <row r="41" spans="1:18" x14ac:dyDescent="0.2">
      <c r="A41" t="s">
        <v>27</v>
      </c>
      <c r="B41" t="s">
        <v>24</v>
      </c>
      <c r="C41">
        <v>0</v>
      </c>
      <c r="D41">
        <v>0</v>
      </c>
      <c r="E41">
        <v>0</v>
      </c>
      <c r="F41">
        <v>0</v>
      </c>
      <c r="G41">
        <v>280.16666666666703</v>
      </c>
      <c r="H41">
        <v>82.8333333333333</v>
      </c>
      <c r="I41">
        <v>0</v>
      </c>
      <c r="J41">
        <v>0</v>
      </c>
      <c r="K41">
        <v>0</v>
      </c>
      <c r="L41">
        <v>0</v>
      </c>
      <c r="M41" t="s">
        <v>15</v>
      </c>
      <c r="N41" t="s">
        <v>15</v>
      </c>
      <c r="O41" t="s">
        <v>15</v>
      </c>
      <c r="P41" s="4" t="str">
        <f t="shared" si="0"/>
        <v/>
      </c>
      <c r="Q41" s="4" t="str">
        <f t="shared" si="1"/>
        <v/>
      </c>
      <c r="R41" s="4" t="e">
        <f t="shared" si="2"/>
        <v>#DIV/0!</v>
      </c>
    </row>
    <row r="42" spans="1:18" x14ac:dyDescent="0.2">
      <c r="A42" t="s">
        <v>28</v>
      </c>
      <c r="B42" t="s">
        <v>14</v>
      </c>
      <c r="C42">
        <v>0</v>
      </c>
      <c r="D42">
        <v>0</v>
      </c>
      <c r="E42">
        <v>0</v>
      </c>
      <c r="F42">
        <v>0</v>
      </c>
      <c r="G42">
        <v>164.16666699999999</v>
      </c>
      <c r="H42">
        <v>60.8333333</v>
      </c>
      <c r="I42">
        <v>0</v>
      </c>
      <c r="J42">
        <v>0</v>
      </c>
      <c r="K42">
        <v>0</v>
      </c>
      <c r="L42">
        <v>0</v>
      </c>
      <c r="M42" t="s">
        <v>15</v>
      </c>
      <c r="N42" t="s">
        <v>15</v>
      </c>
      <c r="O42" t="s">
        <v>15</v>
      </c>
      <c r="P42" s="4" t="str">
        <f t="shared" si="0"/>
        <v/>
      </c>
      <c r="Q42" s="4" t="str">
        <f t="shared" si="1"/>
        <v/>
      </c>
      <c r="R42" s="4" t="e">
        <f t="shared" si="2"/>
        <v>#DIV/0!</v>
      </c>
    </row>
    <row r="43" spans="1:18" x14ac:dyDescent="0.2">
      <c r="A43" t="s">
        <v>28</v>
      </c>
      <c r="B43" t="s">
        <v>16</v>
      </c>
      <c r="C43">
        <v>0</v>
      </c>
      <c r="D43">
        <v>0</v>
      </c>
      <c r="E43">
        <v>0</v>
      </c>
      <c r="F43">
        <v>0</v>
      </c>
      <c r="G43">
        <v>502.33333299999998</v>
      </c>
      <c r="H43">
        <v>163.66666699999999</v>
      </c>
      <c r="I43">
        <v>0</v>
      </c>
      <c r="J43">
        <v>0</v>
      </c>
      <c r="K43">
        <v>0</v>
      </c>
      <c r="L43">
        <v>0</v>
      </c>
      <c r="M43" t="s">
        <v>15</v>
      </c>
      <c r="N43" t="s">
        <v>15</v>
      </c>
      <c r="O43" t="s">
        <v>15</v>
      </c>
      <c r="P43" s="4" t="str">
        <f t="shared" si="0"/>
        <v/>
      </c>
      <c r="Q43" s="4" t="str">
        <f t="shared" si="1"/>
        <v/>
      </c>
      <c r="R43" s="4" t="e">
        <f t="shared" si="2"/>
        <v>#DIV/0!</v>
      </c>
    </row>
    <row r="44" spans="1:18" x14ac:dyDescent="0.2">
      <c r="A44" t="s">
        <v>28</v>
      </c>
      <c r="B44" t="s">
        <v>17</v>
      </c>
      <c r="C44">
        <v>0</v>
      </c>
      <c r="D44">
        <v>0</v>
      </c>
      <c r="E44">
        <v>0</v>
      </c>
      <c r="F44">
        <v>0</v>
      </c>
      <c r="G44">
        <v>959.16666699999996</v>
      </c>
      <c r="H44">
        <v>297.83333299999998</v>
      </c>
      <c r="I44">
        <v>0</v>
      </c>
      <c r="J44">
        <v>0</v>
      </c>
      <c r="K44">
        <v>0</v>
      </c>
      <c r="L44">
        <v>0</v>
      </c>
      <c r="M44" t="s">
        <v>15</v>
      </c>
      <c r="N44" t="s">
        <v>15</v>
      </c>
      <c r="O44" t="s">
        <v>15</v>
      </c>
      <c r="P44" s="4" t="str">
        <f t="shared" si="0"/>
        <v/>
      </c>
      <c r="Q44" s="4" t="str">
        <f t="shared" si="1"/>
        <v/>
      </c>
      <c r="R44" s="4" t="e">
        <f t="shared" si="2"/>
        <v>#DIV/0!</v>
      </c>
    </row>
    <row r="45" spans="1:18" x14ac:dyDescent="0.2">
      <c r="A45" t="s">
        <v>28</v>
      </c>
      <c r="B45" t="s">
        <v>18</v>
      </c>
      <c r="C45">
        <v>9.9356040000000007E-2</v>
      </c>
      <c r="D45">
        <v>0</v>
      </c>
      <c r="E45">
        <v>2.029881</v>
      </c>
      <c r="F45">
        <v>0</v>
      </c>
      <c r="G45">
        <v>2925.3134100000002</v>
      </c>
      <c r="H45">
        <v>893.68658700000003</v>
      </c>
      <c r="I45" s="1">
        <v>3.4E-5</v>
      </c>
      <c r="J45">
        <v>0</v>
      </c>
      <c r="K45">
        <v>6.9390000000000001E-4</v>
      </c>
      <c r="L45">
        <v>0</v>
      </c>
      <c r="M45">
        <v>3.3080169999999999E-2</v>
      </c>
      <c r="N45">
        <v>4.9620249999999998E-2</v>
      </c>
      <c r="O45" t="s">
        <v>15</v>
      </c>
      <c r="P45" s="4" t="str">
        <f t="shared" si="0"/>
        <v/>
      </c>
      <c r="Q45" s="4" t="b">
        <f t="shared" si="1"/>
        <v>1</v>
      </c>
      <c r="R45" s="4" t="e">
        <f t="shared" si="2"/>
        <v>#DIV/0!</v>
      </c>
    </row>
    <row r="46" spans="1:18" x14ac:dyDescent="0.2">
      <c r="A46" t="s">
        <v>28</v>
      </c>
      <c r="B46" t="s">
        <v>19</v>
      </c>
      <c r="C46">
        <v>0</v>
      </c>
      <c r="D46">
        <v>0</v>
      </c>
      <c r="E46">
        <v>0</v>
      </c>
      <c r="F46">
        <v>0</v>
      </c>
      <c r="G46">
        <v>87.666666699999993</v>
      </c>
      <c r="H46">
        <v>26.3333333</v>
      </c>
      <c r="I46">
        <v>0</v>
      </c>
      <c r="J46">
        <v>0</v>
      </c>
      <c r="K46">
        <v>0</v>
      </c>
      <c r="L46">
        <v>0</v>
      </c>
      <c r="M46" t="s">
        <v>15</v>
      </c>
      <c r="N46" t="s">
        <v>15</v>
      </c>
      <c r="O46" t="s">
        <v>15</v>
      </c>
      <c r="P46" s="4" t="str">
        <f t="shared" si="0"/>
        <v/>
      </c>
      <c r="Q46" s="4" t="str">
        <f t="shared" si="1"/>
        <v/>
      </c>
      <c r="R46" s="4" t="e">
        <f t="shared" si="2"/>
        <v>#DIV/0!</v>
      </c>
    </row>
    <row r="47" spans="1:18" x14ac:dyDescent="0.2">
      <c r="A47" t="s">
        <v>28</v>
      </c>
      <c r="B47" t="s">
        <v>20</v>
      </c>
      <c r="C47">
        <v>0.64161462000000002</v>
      </c>
      <c r="D47">
        <v>8.7508160000000001E-2</v>
      </c>
      <c r="E47">
        <v>0.34380100000000002</v>
      </c>
      <c r="F47">
        <v>4.5752000000000001E-2</v>
      </c>
      <c r="G47">
        <v>16372.349399999999</v>
      </c>
      <c r="H47">
        <v>4915.6505800000004</v>
      </c>
      <c r="I47" s="1">
        <v>3.9199999999999997E-5</v>
      </c>
      <c r="J47" s="1">
        <v>1.7799999999999999E-5</v>
      </c>
      <c r="K47" s="1">
        <v>2.0999999999999999E-5</v>
      </c>
      <c r="L47" s="1">
        <v>9.3100000000000006E-6</v>
      </c>
      <c r="M47">
        <v>0.10396856</v>
      </c>
      <c r="N47">
        <v>0.10674373</v>
      </c>
      <c r="O47">
        <v>8.7317510000000001E-2</v>
      </c>
      <c r="P47" s="4">
        <f t="shared" si="0"/>
        <v>2.202247191011236</v>
      </c>
      <c r="Q47" s="4" t="b">
        <f t="shared" si="1"/>
        <v>1</v>
      </c>
      <c r="R47" s="4">
        <f t="shared" si="2"/>
        <v>2.2556390977443606</v>
      </c>
    </row>
    <row r="48" spans="1:18" x14ac:dyDescent="0.2">
      <c r="A48" t="s">
        <v>28</v>
      </c>
      <c r="B48" t="s">
        <v>21</v>
      </c>
      <c r="C48">
        <v>0</v>
      </c>
      <c r="D48">
        <v>0</v>
      </c>
      <c r="E48">
        <v>0</v>
      </c>
      <c r="F48">
        <v>0</v>
      </c>
      <c r="G48">
        <v>628.33333300000004</v>
      </c>
      <c r="H48">
        <v>196.66666699999999</v>
      </c>
      <c r="I48">
        <v>0</v>
      </c>
      <c r="J48">
        <v>0</v>
      </c>
      <c r="K48">
        <v>0</v>
      </c>
      <c r="L48">
        <v>0</v>
      </c>
      <c r="M48" t="s">
        <v>15</v>
      </c>
      <c r="N48" t="s">
        <v>15</v>
      </c>
      <c r="O48" t="s">
        <v>15</v>
      </c>
      <c r="P48" s="4" t="str">
        <f t="shared" si="0"/>
        <v/>
      </c>
      <c r="Q48" s="4" t="str">
        <f t="shared" si="1"/>
        <v/>
      </c>
      <c r="R48" s="4" t="e">
        <f t="shared" si="2"/>
        <v>#DIV/0!</v>
      </c>
    </row>
    <row r="49" spans="1:18" x14ac:dyDescent="0.2">
      <c r="A49" t="s">
        <v>28</v>
      </c>
      <c r="B49" t="s">
        <v>22</v>
      </c>
      <c r="C49">
        <v>0</v>
      </c>
      <c r="D49">
        <v>0</v>
      </c>
      <c r="E49">
        <v>0</v>
      </c>
      <c r="F49">
        <v>0</v>
      </c>
      <c r="G49">
        <v>146</v>
      </c>
      <c r="H49">
        <v>37</v>
      </c>
      <c r="I49">
        <v>0</v>
      </c>
      <c r="J49">
        <v>0</v>
      </c>
      <c r="K49">
        <v>0</v>
      </c>
      <c r="L49">
        <v>0</v>
      </c>
      <c r="M49" t="s">
        <v>15</v>
      </c>
      <c r="N49" t="s">
        <v>15</v>
      </c>
      <c r="O49" t="s">
        <v>15</v>
      </c>
      <c r="P49" s="4" t="str">
        <f t="shared" si="0"/>
        <v/>
      </c>
      <c r="Q49" s="4" t="str">
        <f t="shared" si="1"/>
        <v/>
      </c>
      <c r="R49" s="4" t="e">
        <f t="shared" si="2"/>
        <v>#DIV/0!</v>
      </c>
    </row>
    <row r="50" spans="1:18" x14ac:dyDescent="0.2">
      <c r="A50" t="s">
        <v>28</v>
      </c>
      <c r="B50" t="s">
        <v>23</v>
      </c>
      <c r="C50">
        <v>0</v>
      </c>
      <c r="D50">
        <v>0</v>
      </c>
      <c r="E50">
        <v>0</v>
      </c>
      <c r="F50">
        <v>0</v>
      </c>
      <c r="G50">
        <v>274.33333299999998</v>
      </c>
      <c r="H50">
        <v>88.666666699999993</v>
      </c>
      <c r="I50">
        <v>0</v>
      </c>
      <c r="J50">
        <v>0</v>
      </c>
      <c r="K50">
        <v>0</v>
      </c>
      <c r="L50">
        <v>0</v>
      </c>
      <c r="M50" t="s">
        <v>15</v>
      </c>
      <c r="N50" t="s">
        <v>15</v>
      </c>
      <c r="O50" t="s">
        <v>15</v>
      </c>
      <c r="P50" s="4" t="str">
        <f t="shared" si="0"/>
        <v/>
      </c>
      <c r="Q50" s="4" t="str">
        <f t="shared" si="1"/>
        <v/>
      </c>
      <c r="R50" s="4" t="e">
        <f t="shared" si="2"/>
        <v>#DIV/0!</v>
      </c>
    </row>
    <row r="51" spans="1:18" x14ac:dyDescent="0.2">
      <c r="A51" t="s">
        <v>28</v>
      </c>
      <c r="B51" t="s">
        <v>24</v>
      </c>
      <c r="C51">
        <v>0</v>
      </c>
      <c r="D51">
        <v>0</v>
      </c>
      <c r="E51">
        <v>0</v>
      </c>
      <c r="F51">
        <v>0</v>
      </c>
      <c r="G51">
        <v>280.16666700000002</v>
      </c>
      <c r="H51">
        <v>82.833333300000007</v>
      </c>
      <c r="I51">
        <v>0</v>
      </c>
      <c r="J51">
        <v>0</v>
      </c>
      <c r="K51">
        <v>0</v>
      </c>
      <c r="L51">
        <v>0</v>
      </c>
      <c r="M51" t="s">
        <v>15</v>
      </c>
      <c r="N51" t="s">
        <v>15</v>
      </c>
      <c r="O51" t="s">
        <v>15</v>
      </c>
      <c r="P51" s="4" t="str">
        <f t="shared" si="0"/>
        <v/>
      </c>
      <c r="Q51" s="4" t="str">
        <f t="shared" si="1"/>
        <v/>
      </c>
      <c r="R51" s="4" t="e">
        <f t="shared" si="2"/>
        <v>#DIV/0!</v>
      </c>
    </row>
    <row r="52" spans="1:18" x14ac:dyDescent="0.2">
      <c r="A52" t="s">
        <v>29</v>
      </c>
      <c r="B52" t="s">
        <v>14</v>
      </c>
      <c r="C52">
        <v>0</v>
      </c>
      <c r="D52">
        <v>0</v>
      </c>
      <c r="E52">
        <v>0</v>
      </c>
      <c r="F52">
        <v>0</v>
      </c>
      <c r="G52">
        <v>164.166666666667</v>
      </c>
      <c r="H52">
        <v>60.8333333333334</v>
      </c>
      <c r="I52">
        <v>0</v>
      </c>
      <c r="J52">
        <v>0</v>
      </c>
      <c r="K52">
        <v>0</v>
      </c>
      <c r="L52">
        <v>0</v>
      </c>
      <c r="M52" t="s">
        <v>15</v>
      </c>
      <c r="N52" t="s">
        <v>15</v>
      </c>
      <c r="O52" t="s">
        <v>15</v>
      </c>
      <c r="P52" s="4" t="str">
        <f t="shared" si="0"/>
        <v/>
      </c>
      <c r="Q52" s="4" t="str">
        <f t="shared" si="1"/>
        <v/>
      </c>
      <c r="R52" s="4" t="e">
        <f t="shared" si="2"/>
        <v>#DIV/0!</v>
      </c>
    </row>
    <row r="53" spans="1:18" x14ac:dyDescent="0.2">
      <c r="A53" t="s">
        <v>29</v>
      </c>
      <c r="B53" t="s">
        <v>16</v>
      </c>
      <c r="C53">
        <v>0</v>
      </c>
      <c r="D53">
        <v>0</v>
      </c>
      <c r="E53">
        <v>0</v>
      </c>
      <c r="F53">
        <v>0</v>
      </c>
      <c r="G53">
        <v>502.333333333334</v>
      </c>
      <c r="H53">
        <v>163.666666666667</v>
      </c>
      <c r="I53">
        <v>0</v>
      </c>
      <c r="J53">
        <v>0</v>
      </c>
      <c r="K53">
        <v>0</v>
      </c>
      <c r="L53">
        <v>0</v>
      </c>
      <c r="M53" t="s">
        <v>15</v>
      </c>
      <c r="N53" t="s">
        <v>15</v>
      </c>
      <c r="O53" t="s">
        <v>15</v>
      </c>
      <c r="P53" s="4" t="str">
        <f t="shared" si="0"/>
        <v/>
      </c>
      <c r="Q53" s="4" t="str">
        <f t="shared" si="1"/>
        <v/>
      </c>
      <c r="R53" s="4" t="e">
        <f t="shared" si="2"/>
        <v>#DIV/0!</v>
      </c>
    </row>
    <row r="54" spans="1:18" x14ac:dyDescent="0.2">
      <c r="A54" t="s">
        <v>29</v>
      </c>
      <c r="B54" t="s">
        <v>17</v>
      </c>
      <c r="C54">
        <v>0</v>
      </c>
      <c r="D54">
        <v>0</v>
      </c>
      <c r="E54">
        <v>0</v>
      </c>
      <c r="F54">
        <v>0</v>
      </c>
      <c r="G54">
        <v>959.16666666666401</v>
      </c>
      <c r="H54">
        <v>297.83333333333297</v>
      </c>
      <c r="I54">
        <v>0</v>
      </c>
      <c r="J54">
        <v>0</v>
      </c>
      <c r="K54">
        <v>0</v>
      </c>
      <c r="L54">
        <v>0</v>
      </c>
      <c r="M54" t="s">
        <v>15</v>
      </c>
      <c r="N54" t="s">
        <v>15</v>
      </c>
      <c r="O54" t="s">
        <v>15</v>
      </c>
      <c r="P54" s="4" t="str">
        <f t="shared" si="0"/>
        <v/>
      </c>
      <c r="Q54" s="4" t="str">
        <f t="shared" si="1"/>
        <v/>
      </c>
      <c r="R54" s="4" t="e">
        <f t="shared" si="2"/>
        <v>#DIV/0!</v>
      </c>
    </row>
    <row r="55" spans="1:18" x14ac:dyDescent="0.2">
      <c r="A55" t="s">
        <v>29</v>
      </c>
      <c r="B55" t="s">
        <v>18</v>
      </c>
      <c r="C55">
        <v>0.13915699695873299</v>
      </c>
      <c r="D55">
        <v>0</v>
      </c>
      <c r="E55">
        <v>2.0274920000000001</v>
      </c>
      <c r="F55">
        <v>0</v>
      </c>
      <c r="G55">
        <v>2925.3150053333302</v>
      </c>
      <c r="H55">
        <v>893.68499466667004</v>
      </c>
      <c r="I55" s="1">
        <v>4.7569918694235403E-5</v>
      </c>
      <c r="J55">
        <v>0</v>
      </c>
      <c r="K55">
        <v>6.9308501693101504E-4</v>
      </c>
      <c r="L55">
        <v>0</v>
      </c>
      <c r="M55">
        <v>4.63670387466667E-2</v>
      </c>
      <c r="N55">
        <v>4.63670387466667E-2</v>
      </c>
      <c r="O55" t="s">
        <v>15</v>
      </c>
      <c r="P55" s="4" t="str">
        <f t="shared" si="0"/>
        <v/>
      </c>
      <c r="Q55" s="4" t="b">
        <f t="shared" si="1"/>
        <v>1</v>
      </c>
      <c r="R55" s="4" t="e">
        <f t="shared" si="2"/>
        <v>#DIV/0!</v>
      </c>
    </row>
    <row r="56" spans="1:18" x14ac:dyDescent="0.2">
      <c r="A56" t="s">
        <v>29</v>
      </c>
      <c r="B56" t="s">
        <v>19</v>
      </c>
      <c r="C56">
        <v>0</v>
      </c>
      <c r="D56">
        <v>0</v>
      </c>
      <c r="E56">
        <v>0</v>
      </c>
      <c r="F56">
        <v>0</v>
      </c>
      <c r="G56">
        <v>87.6666666666667</v>
      </c>
      <c r="H56">
        <v>26.3333333333333</v>
      </c>
      <c r="I56">
        <v>0</v>
      </c>
      <c r="J56">
        <v>0</v>
      </c>
      <c r="K56">
        <v>0</v>
      </c>
      <c r="L56">
        <v>0</v>
      </c>
      <c r="M56" t="s">
        <v>15</v>
      </c>
      <c r="N56" t="s">
        <v>15</v>
      </c>
      <c r="O56" t="s">
        <v>15</v>
      </c>
      <c r="P56" s="4" t="str">
        <f t="shared" si="0"/>
        <v/>
      </c>
      <c r="Q56" s="4" t="str">
        <f t="shared" si="1"/>
        <v/>
      </c>
      <c r="R56" s="4" t="e">
        <f t="shared" si="2"/>
        <v>#DIV/0!</v>
      </c>
    </row>
    <row r="57" spans="1:18" x14ac:dyDescent="0.2">
      <c r="A57" t="s">
        <v>29</v>
      </c>
      <c r="B57" t="s">
        <v>20</v>
      </c>
      <c r="C57">
        <v>0.42637532542422701</v>
      </c>
      <c r="D57">
        <v>0</v>
      </c>
      <c r="E57">
        <v>0.23553099999999999</v>
      </c>
      <c r="F57">
        <v>0</v>
      </c>
      <c r="G57">
        <v>16372.3524556662</v>
      </c>
      <c r="H57">
        <v>4915.6475443333202</v>
      </c>
      <c r="I57" s="1">
        <v>2.6042398401743801E-5</v>
      </c>
      <c r="J57">
        <v>0</v>
      </c>
      <c r="K57" s="1">
        <v>1.4385898461310399E-5</v>
      </c>
      <c r="L57">
        <v>0</v>
      </c>
      <c r="M57">
        <v>0.14204167553399999</v>
      </c>
      <c r="N57">
        <v>0.14204167553399999</v>
      </c>
      <c r="O57" t="s">
        <v>15</v>
      </c>
      <c r="P57" s="4" t="str">
        <f t="shared" si="0"/>
        <v/>
      </c>
      <c r="Q57" s="4" t="b">
        <f t="shared" si="1"/>
        <v>1</v>
      </c>
      <c r="R57" s="4" t="e">
        <f t="shared" si="2"/>
        <v>#DIV/0!</v>
      </c>
    </row>
    <row r="58" spans="1:18" x14ac:dyDescent="0.2">
      <c r="A58" t="s">
        <v>29</v>
      </c>
      <c r="B58" t="s">
        <v>21</v>
      </c>
      <c r="C58">
        <v>0</v>
      </c>
      <c r="D58">
        <v>0</v>
      </c>
      <c r="E58">
        <v>0</v>
      </c>
      <c r="F58">
        <v>0</v>
      </c>
      <c r="G58">
        <v>628.33333333333303</v>
      </c>
      <c r="H58">
        <v>196.666666666667</v>
      </c>
      <c r="I58">
        <v>0</v>
      </c>
      <c r="J58">
        <v>0</v>
      </c>
      <c r="K58">
        <v>0</v>
      </c>
      <c r="L58">
        <v>0</v>
      </c>
      <c r="M58" t="s">
        <v>15</v>
      </c>
      <c r="N58" t="s">
        <v>15</v>
      </c>
      <c r="O58" t="s">
        <v>15</v>
      </c>
      <c r="P58" s="4" t="str">
        <f t="shared" si="0"/>
        <v/>
      </c>
      <c r="Q58" s="4" t="str">
        <f t="shared" si="1"/>
        <v/>
      </c>
      <c r="R58" s="4" t="e">
        <f t="shared" si="2"/>
        <v>#DIV/0!</v>
      </c>
    </row>
    <row r="59" spans="1:18" x14ac:dyDescent="0.2">
      <c r="A59" t="s">
        <v>29</v>
      </c>
      <c r="B59" t="s">
        <v>22</v>
      </c>
      <c r="C59">
        <v>0</v>
      </c>
      <c r="D59">
        <v>0</v>
      </c>
      <c r="E59">
        <v>0</v>
      </c>
      <c r="F59">
        <v>0</v>
      </c>
      <c r="G59">
        <v>146</v>
      </c>
      <c r="H59">
        <v>37</v>
      </c>
      <c r="I59">
        <v>0</v>
      </c>
      <c r="J59">
        <v>0</v>
      </c>
      <c r="K59">
        <v>0</v>
      </c>
      <c r="L59">
        <v>0</v>
      </c>
      <c r="M59" t="s">
        <v>15</v>
      </c>
      <c r="N59" t="s">
        <v>15</v>
      </c>
      <c r="O59" t="s">
        <v>15</v>
      </c>
      <c r="P59" s="4" t="str">
        <f t="shared" si="0"/>
        <v/>
      </c>
      <c r="Q59" s="4" t="str">
        <f t="shared" si="1"/>
        <v/>
      </c>
      <c r="R59" s="4" t="e">
        <f t="shared" si="2"/>
        <v>#DIV/0!</v>
      </c>
    </row>
    <row r="60" spans="1:18" x14ac:dyDescent="0.2">
      <c r="A60" t="s">
        <v>29</v>
      </c>
      <c r="B60" t="s">
        <v>23</v>
      </c>
      <c r="C60">
        <v>0</v>
      </c>
      <c r="D60">
        <v>0</v>
      </c>
      <c r="E60">
        <v>0</v>
      </c>
      <c r="F60">
        <v>0</v>
      </c>
      <c r="G60">
        <v>274.33333333333297</v>
      </c>
      <c r="H60">
        <v>88.6666666666667</v>
      </c>
      <c r="I60">
        <v>0</v>
      </c>
      <c r="J60">
        <v>0</v>
      </c>
      <c r="K60">
        <v>0</v>
      </c>
      <c r="L60">
        <v>0</v>
      </c>
      <c r="M60" t="s">
        <v>15</v>
      </c>
      <c r="N60" t="s">
        <v>15</v>
      </c>
      <c r="O60" t="s">
        <v>15</v>
      </c>
      <c r="P60" s="4" t="str">
        <f t="shared" si="0"/>
        <v/>
      </c>
      <c r="Q60" s="4" t="str">
        <f t="shared" si="1"/>
        <v/>
      </c>
      <c r="R60" s="4" t="e">
        <f t="shared" si="2"/>
        <v>#DIV/0!</v>
      </c>
    </row>
    <row r="61" spans="1:18" x14ac:dyDescent="0.2">
      <c r="A61" t="s">
        <v>29</v>
      </c>
      <c r="B61" t="s">
        <v>24</v>
      </c>
      <c r="C61">
        <v>0</v>
      </c>
      <c r="D61">
        <v>0</v>
      </c>
      <c r="E61">
        <v>0</v>
      </c>
      <c r="F61">
        <v>0</v>
      </c>
      <c r="G61">
        <v>280.16666666666703</v>
      </c>
      <c r="H61">
        <v>82.8333333333333</v>
      </c>
      <c r="I61">
        <v>0</v>
      </c>
      <c r="J61">
        <v>0</v>
      </c>
      <c r="K61">
        <v>0</v>
      </c>
      <c r="L61">
        <v>0</v>
      </c>
      <c r="M61" t="s">
        <v>15</v>
      </c>
      <c r="N61" t="s">
        <v>15</v>
      </c>
      <c r="O61" t="s">
        <v>15</v>
      </c>
      <c r="P61" s="4" t="str">
        <f t="shared" si="0"/>
        <v/>
      </c>
      <c r="Q61" s="4" t="str">
        <f t="shared" si="1"/>
        <v/>
      </c>
      <c r="R61" s="4" t="e">
        <f t="shared" si="2"/>
        <v>#DIV/0!</v>
      </c>
    </row>
    <row r="62" spans="1:18" x14ac:dyDescent="0.2">
      <c r="A62" t="s">
        <v>30</v>
      </c>
      <c r="B62" t="s">
        <v>14</v>
      </c>
      <c r="C62">
        <v>0</v>
      </c>
      <c r="D62">
        <v>9.6826099999999998E-2</v>
      </c>
      <c r="E62">
        <v>0</v>
      </c>
      <c r="F62">
        <v>5.0978000000000002E-2</v>
      </c>
      <c r="G62">
        <v>164.16666699999999</v>
      </c>
      <c r="H62">
        <v>60.8333333</v>
      </c>
      <c r="I62">
        <v>0</v>
      </c>
      <c r="J62">
        <v>1.5916599999999999E-3</v>
      </c>
      <c r="K62">
        <v>0</v>
      </c>
      <c r="L62">
        <v>8.3799000000000005E-4</v>
      </c>
      <c r="M62">
        <v>9.6758490000000003E-2</v>
      </c>
      <c r="N62" t="s">
        <v>15</v>
      </c>
      <c r="O62">
        <v>9.6758490000000003E-2</v>
      </c>
      <c r="P62" s="4">
        <f t="shared" si="0"/>
        <v>0</v>
      </c>
      <c r="Q62" s="4" t="str">
        <f t="shared" ref="Q62:Q119" si="3">IF(I62&gt;J62,TRUE,"")</f>
        <v/>
      </c>
      <c r="R62" s="4">
        <f t="shared" si="2"/>
        <v>0</v>
      </c>
    </row>
    <row r="63" spans="1:18" x14ac:dyDescent="0.2">
      <c r="A63" t="s">
        <v>30</v>
      </c>
      <c r="B63" t="s">
        <v>16</v>
      </c>
      <c r="C63">
        <v>0.17520237999999999</v>
      </c>
      <c r="D63">
        <v>0</v>
      </c>
      <c r="E63">
        <v>9.6926999999999999E-2</v>
      </c>
      <c r="F63">
        <v>0</v>
      </c>
      <c r="G63">
        <v>502.36564199999998</v>
      </c>
      <c r="H63">
        <v>163.63435799999999</v>
      </c>
      <c r="I63">
        <v>3.4874999999999999E-4</v>
      </c>
      <c r="J63">
        <v>0</v>
      </c>
      <c r="K63">
        <v>1.9294000000000001E-4</v>
      </c>
      <c r="L63">
        <v>0</v>
      </c>
      <c r="M63">
        <v>0.17506431</v>
      </c>
      <c r="N63">
        <v>0.17506431</v>
      </c>
      <c r="O63" t="s">
        <v>15</v>
      </c>
      <c r="P63" s="4" t="str">
        <f t="shared" si="0"/>
        <v/>
      </c>
      <c r="Q63" s="4" t="b">
        <f t="shared" si="3"/>
        <v>1</v>
      </c>
      <c r="R63" s="4" t="e">
        <f t="shared" si="2"/>
        <v>#DIV/0!</v>
      </c>
    </row>
    <row r="64" spans="1:18" x14ac:dyDescent="0.2">
      <c r="A64" t="s">
        <v>30</v>
      </c>
      <c r="B64" t="s">
        <v>17</v>
      </c>
      <c r="C64">
        <v>0.30402835</v>
      </c>
      <c r="D64">
        <v>0.47603839999999997</v>
      </c>
      <c r="E64">
        <v>0.16734099999999999</v>
      </c>
      <c r="F64">
        <v>0.609541</v>
      </c>
      <c r="G64">
        <v>959.16666699999996</v>
      </c>
      <c r="H64">
        <v>297.83333299999998</v>
      </c>
      <c r="I64">
        <v>3.1697000000000002E-4</v>
      </c>
      <c r="J64">
        <v>1.59834E-3</v>
      </c>
      <c r="K64">
        <v>1.7446000000000001E-4</v>
      </c>
      <c r="L64">
        <v>2.0465800000000001E-3</v>
      </c>
      <c r="M64">
        <v>0.26000106000000001</v>
      </c>
      <c r="N64">
        <v>0.15200083</v>
      </c>
      <c r="O64">
        <v>0.47600154</v>
      </c>
      <c r="P64" s="4">
        <f t="shared" si="0"/>
        <v>0.19831199869864988</v>
      </c>
      <c r="Q64" s="4" t="str">
        <f t="shared" si="3"/>
        <v/>
      </c>
      <c r="R64" s="4">
        <f t="shared" si="2"/>
        <v>8.5244652053670031E-2</v>
      </c>
    </row>
    <row r="65" spans="1:18" x14ac:dyDescent="0.2">
      <c r="A65" t="s">
        <v>30</v>
      </c>
      <c r="B65" t="s">
        <v>18</v>
      </c>
      <c r="C65">
        <v>0.68105793000000003</v>
      </c>
      <c r="D65">
        <v>0</v>
      </c>
      <c r="E65">
        <v>0.99855400000000005</v>
      </c>
      <c r="F65">
        <v>0</v>
      </c>
      <c r="G65">
        <v>2926.5823300000002</v>
      </c>
      <c r="H65">
        <v>892.41766500000006</v>
      </c>
      <c r="I65">
        <v>2.3271000000000001E-4</v>
      </c>
      <c r="J65">
        <v>0</v>
      </c>
      <c r="K65">
        <v>3.412E-4</v>
      </c>
      <c r="L65">
        <v>0</v>
      </c>
      <c r="M65">
        <v>0.22692048000000001</v>
      </c>
      <c r="N65">
        <v>0.22692048000000001</v>
      </c>
      <c r="O65" t="s">
        <v>15</v>
      </c>
      <c r="P65" s="4" t="str">
        <f t="shared" si="0"/>
        <v/>
      </c>
      <c r="Q65" s="4" t="b">
        <f t="shared" si="3"/>
        <v>1</v>
      </c>
      <c r="R65" s="4" t="e">
        <f t="shared" si="2"/>
        <v>#DIV/0!</v>
      </c>
    </row>
    <row r="66" spans="1:18" x14ac:dyDescent="0.2">
      <c r="A66" t="s">
        <v>30</v>
      </c>
      <c r="B66" t="s">
        <v>19</v>
      </c>
      <c r="C66">
        <v>0</v>
      </c>
      <c r="D66">
        <v>0</v>
      </c>
      <c r="E66">
        <v>0</v>
      </c>
      <c r="F66">
        <v>0</v>
      </c>
      <c r="G66">
        <v>87.666666699999993</v>
      </c>
      <c r="H66">
        <v>26.3333333</v>
      </c>
      <c r="I66">
        <v>0</v>
      </c>
      <c r="J66">
        <v>0</v>
      </c>
      <c r="K66">
        <v>0</v>
      </c>
      <c r="L66">
        <v>0</v>
      </c>
      <c r="M66" t="s">
        <v>15</v>
      </c>
      <c r="N66" t="s">
        <v>15</v>
      </c>
      <c r="O66" t="s">
        <v>15</v>
      </c>
      <c r="P66" s="4" t="str">
        <f t="shared" ref="P66:P123" si="4">IFERROR(I66/J66,"")</f>
        <v/>
      </c>
      <c r="Q66" s="4" t="str">
        <f t="shared" si="3"/>
        <v/>
      </c>
      <c r="R66" s="4" t="e">
        <f t="shared" si="2"/>
        <v>#DIV/0!</v>
      </c>
    </row>
    <row r="67" spans="1:18" x14ac:dyDescent="0.2">
      <c r="A67" t="s">
        <v>30</v>
      </c>
      <c r="B67" t="s">
        <v>20</v>
      </c>
      <c r="C67">
        <v>3.2277839199999998</v>
      </c>
      <c r="D67">
        <v>0.18257670000000001</v>
      </c>
      <c r="E67">
        <v>4.1884459999999999</v>
      </c>
      <c r="F67">
        <v>9.6481999999999998E-2</v>
      </c>
      <c r="G67">
        <v>16372.2119</v>
      </c>
      <c r="H67">
        <v>4915.7880800000003</v>
      </c>
      <c r="I67">
        <v>1.9714999999999999E-4</v>
      </c>
      <c r="J67" s="1">
        <v>3.7100000000000001E-5</v>
      </c>
      <c r="K67">
        <v>2.5583000000000002E-4</v>
      </c>
      <c r="L67" s="1">
        <v>1.9599999999999999E-5</v>
      </c>
      <c r="M67">
        <v>0.26209738999999999</v>
      </c>
      <c r="N67">
        <v>0.29315827999999999</v>
      </c>
      <c r="O67">
        <v>9.1262460000000004E-2</v>
      </c>
      <c r="P67" s="4">
        <f t="shared" si="4"/>
        <v>5.3140161725067383</v>
      </c>
      <c r="Q67" s="4" t="b">
        <f t="shared" si="3"/>
        <v>1</v>
      </c>
      <c r="R67" s="4">
        <f t="shared" ref="R67:R130" si="5">K67/L67</f>
        <v>13.052551020408165</v>
      </c>
    </row>
    <row r="68" spans="1:18" x14ac:dyDescent="0.2">
      <c r="A68" t="s">
        <v>30</v>
      </c>
      <c r="B68" t="s">
        <v>21</v>
      </c>
      <c r="C68">
        <v>0</v>
      </c>
      <c r="D68">
        <v>0</v>
      </c>
      <c r="E68">
        <v>0</v>
      </c>
      <c r="F68">
        <v>0</v>
      </c>
      <c r="G68">
        <v>628.33333300000004</v>
      </c>
      <c r="H68">
        <v>196.66666699999999</v>
      </c>
      <c r="I68">
        <v>0</v>
      </c>
      <c r="J68">
        <v>0</v>
      </c>
      <c r="K68">
        <v>0</v>
      </c>
      <c r="L68">
        <v>0</v>
      </c>
      <c r="M68" t="s">
        <v>15</v>
      </c>
      <c r="N68" t="s">
        <v>15</v>
      </c>
      <c r="O68" t="s">
        <v>15</v>
      </c>
      <c r="P68" s="4" t="str">
        <f t="shared" si="4"/>
        <v/>
      </c>
      <c r="Q68" s="4" t="str">
        <f t="shared" si="3"/>
        <v/>
      </c>
      <c r="R68" s="4" t="e">
        <f t="shared" si="5"/>
        <v>#DIV/0!</v>
      </c>
    </row>
    <row r="69" spans="1:18" x14ac:dyDescent="0.2">
      <c r="A69" t="s">
        <v>30</v>
      </c>
      <c r="B69" t="s">
        <v>22</v>
      </c>
      <c r="C69">
        <v>0</v>
      </c>
      <c r="D69">
        <v>0</v>
      </c>
      <c r="E69">
        <v>0</v>
      </c>
      <c r="F69">
        <v>0</v>
      </c>
      <c r="G69">
        <v>146</v>
      </c>
      <c r="H69">
        <v>37</v>
      </c>
      <c r="I69">
        <v>0</v>
      </c>
      <c r="J69">
        <v>0</v>
      </c>
      <c r="K69">
        <v>0</v>
      </c>
      <c r="L69">
        <v>0</v>
      </c>
      <c r="M69" t="s">
        <v>15</v>
      </c>
      <c r="N69" t="s">
        <v>15</v>
      </c>
      <c r="O69" t="s">
        <v>15</v>
      </c>
      <c r="P69" s="4" t="str">
        <f t="shared" si="4"/>
        <v/>
      </c>
      <c r="Q69" s="4" t="str">
        <f t="shared" si="3"/>
        <v/>
      </c>
      <c r="R69" s="4" t="e">
        <f t="shared" si="5"/>
        <v>#DIV/0!</v>
      </c>
    </row>
    <row r="70" spans="1:18" x14ac:dyDescent="0.2">
      <c r="A70" t="s">
        <v>30</v>
      </c>
      <c r="B70" t="s">
        <v>23</v>
      </c>
      <c r="C70">
        <v>0</v>
      </c>
      <c r="D70">
        <v>0</v>
      </c>
      <c r="E70">
        <v>0</v>
      </c>
      <c r="F70">
        <v>0</v>
      </c>
      <c r="G70">
        <v>274.33333299999998</v>
      </c>
      <c r="H70">
        <v>88.666666699999993</v>
      </c>
      <c r="I70">
        <v>0</v>
      </c>
      <c r="J70">
        <v>0</v>
      </c>
      <c r="K70">
        <v>0</v>
      </c>
      <c r="L70">
        <v>0</v>
      </c>
      <c r="M70" t="s">
        <v>15</v>
      </c>
      <c r="N70" t="s">
        <v>15</v>
      </c>
      <c r="O70" t="s">
        <v>15</v>
      </c>
      <c r="P70" s="4" t="str">
        <f t="shared" si="4"/>
        <v/>
      </c>
      <c r="Q70" s="4" t="str">
        <f t="shared" si="3"/>
        <v/>
      </c>
      <c r="R70" s="4" t="e">
        <f t="shared" si="5"/>
        <v>#DIV/0!</v>
      </c>
    </row>
    <row r="71" spans="1:18" x14ac:dyDescent="0.2">
      <c r="A71" t="s">
        <v>30</v>
      </c>
      <c r="B71" t="s">
        <v>24</v>
      </c>
      <c r="C71">
        <v>0.49893627000000002</v>
      </c>
      <c r="D71">
        <v>0.15012792999999999</v>
      </c>
      <c r="E71">
        <v>0.52384500000000001</v>
      </c>
      <c r="F71">
        <v>8.1722000000000003E-2</v>
      </c>
      <c r="G71">
        <v>280.16666700000002</v>
      </c>
      <c r="H71">
        <v>82.833333300000007</v>
      </c>
      <c r="I71">
        <v>1.78086E-3</v>
      </c>
      <c r="J71">
        <v>1.81241E-3</v>
      </c>
      <c r="K71">
        <v>1.86976E-3</v>
      </c>
      <c r="L71">
        <v>9.8657999999999992E-4</v>
      </c>
      <c r="M71">
        <v>0.32447492999999999</v>
      </c>
      <c r="N71">
        <v>0.49886282999999998</v>
      </c>
      <c r="O71">
        <v>0.15008703000000001</v>
      </c>
      <c r="P71" s="4">
        <f t="shared" si="4"/>
        <v>0.98259223906290516</v>
      </c>
      <c r="Q71" s="4" t="str">
        <f t="shared" si="3"/>
        <v/>
      </c>
      <c r="R71" s="4">
        <f t="shared" si="5"/>
        <v>1.895193496726064</v>
      </c>
    </row>
    <row r="72" spans="1:18" x14ac:dyDescent="0.2">
      <c r="A72" t="s">
        <v>31</v>
      </c>
      <c r="B72" t="s">
        <v>14</v>
      </c>
      <c r="C72">
        <v>0</v>
      </c>
      <c r="D72">
        <v>0</v>
      </c>
      <c r="E72">
        <v>0</v>
      </c>
      <c r="F72">
        <v>0</v>
      </c>
      <c r="G72">
        <v>164.16666699999999</v>
      </c>
      <c r="H72">
        <v>60.8333333</v>
      </c>
      <c r="I72">
        <v>0</v>
      </c>
      <c r="J72">
        <v>0</v>
      </c>
      <c r="K72">
        <v>0</v>
      </c>
      <c r="L72">
        <v>0</v>
      </c>
      <c r="M72" t="s">
        <v>15</v>
      </c>
      <c r="N72" t="s">
        <v>15</v>
      </c>
      <c r="O72" t="s">
        <v>15</v>
      </c>
      <c r="P72" s="4" t="str">
        <f t="shared" si="4"/>
        <v/>
      </c>
      <c r="Q72" s="4" t="str">
        <f t="shared" si="3"/>
        <v/>
      </c>
      <c r="R72" s="4" t="e">
        <f t="shared" si="5"/>
        <v>#DIV/0!</v>
      </c>
    </row>
    <row r="73" spans="1:18" x14ac:dyDescent="0.2">
      <c r="A73" t="s">
        <v>31</v>
      </c>
      <c r="B73" t="s">
        <v>16</v>
      </c>
      <c r="C73">
        <v>0.44183719999999999</v>
      </c>
      <c r="D73">
        <v>0</v>
      </c>
      <c r="E73">
        <v>0.328407</v>
      </c>
      <c r="F73">
        <v>0</v>
      </c>
      <c r="G73">
        <v>502.44280199999997</v>
      </c>
      <c r="H73">
        <v>163.557198</v>
      </c>
      <c r="I73">
        <v>8.7938000000000003E-4</v>
      </c>
      <c r="J73">
        <v>0</v>
      </c>
      <c r="K73">
        <v>6.5362000000000005E-4</v>
      </c>
      <c r="L73">
        <v>0</v>
      </c>
      <c r="M73">
        <v>0.44111168000000001</v>
      </c>
      <c r="N73">
        <v>0.44111168000000001</v>
      </c>
      <c r="O73" t="s">
        <v>15</v>
      </c>
      <c r="P73" s="4" t="str">
        <f t="shared" si="4"/>
        <v/>
      </c>
      <c r="Q73" s="4" t="b">
        <f t="shared" si="3"/>
        <v>1</v>
      </c>
      <c r="R73" s="4" t="e">
        <f t="shared" si="5"/>
        <v>#DIV/0!</v>
      </c>
    </row>
    <row r="74" spans="1:18" x14ac:dyDescent="0.2">
      <c r="A74" t="s">
        <v>31</v>
      </c>
      <c r="B74" t="s">
        <v>17</v>
      </c>
      <c r="C74">
        <v>0.48991996999999998</v>
      </c>
      <c r="D74">
        <v>0.20139177</v>
      </c>
      <c r="E74">
        <v>0.42868000000000001</v>
      </c>
      <c r="F74">
        <v>0.113592</v>
      </c>
      <c r="G74">
        <v>959.16666699999996</v>
      </c>
      <c r="H74">
        <v>297.83333299999998</v>
      </c>
      <c r="I74">
        <v>5.1077999999999996E-4</v>
      </c>
      <c r="J74">
        <v>6.7619000000000002E-4</v>
      </c>
      <c r="K74">
        <v>4.4693000000000001E-4</v>
      </c>
      <c r="L74">
        <v>3.8139000000000001E-4</v>
      </c>
      <c r="M74">
        <v>0.34560232000000002</v>
      </c>
      <c r="N74">
        <v>0.48982692</v>
      </c>
      <c r="O74">
        <v>0.20137772000000001</v>
      </c>
      <c r="P74" s="4">
        <f t="shared" si="4"/>
        <v>0.75537940519676416</v>
      </c>
      <c r="Q74" s="4" t="str">
        <f t="shared" si="3"/>
        <v/>
      </c>
      <c r="R74" s="4">
        <f t="shared" si="5"/>
        <v>1.1718450929494744</v>
      </c>
    </row>
    <row r="75" spans="1:18" x14ac:dyDescent="0.2">
      <c r="A75" t="s">
        <v>31</v>
      </c>
      <c r="B75" t="s">
        <v>18</v>
      </c>
      <c r="C75">
        <v>1.7777862099999999</v>
      </c>
      <c r="D75">
        <v>0</v>
      </c>
      <c r="E75">
        <v>1.102603</v>
      </c>
      <c r="F75">
        <v>0</v>
      </c>
      <c r="G75">
        <v>2926.3089500000001</v>
      </c>
      <c r="H75">
        <v>892.69104600000003</v>
      </c>
      <c r="I75">
        <v>6.0751999999999996E-4</v>
      </c>
      <c r="J75">
        <v>0</v>
      </c>
      <c r="K75">
        <v>3.7679E-4</v>
      </c>
      <c r="L75">
        <v>0</v>
      </c>
      <c r="M75">
        <v>0.22201588</v>
      </c>
      <c r="N75">
        <v>0.22201588</v>
      </c>
      <c r="O75" t="s">
        <v>15</v>
      </c>
      <c r="P75" s="4" t="str">
        <f t="shared" si="4"/>
        <v/>
      </c>
      <c r="Q75" s="4" t="b">
        <f t="shared" si="3"/>
        <v>1</v>
      </c>
      <c r="R75" s="4" t="e">
        <f t="shared" si="5"/>
        <v>#DIV/0!</v>
      </c>
    </row>
    <row r="76" spans="1:18" x14ac:dyDescent="0.2">
      <c r="A76" t="s">
        <v>31</v>
      </c>
      <c r="B76" t="s">
        <v>19</v>
      </c>
      <c r="C76">
        <v>0</v>
      </c>
      <c r="D76">
        <v>0</v>
      </c>
      <c r="E76">
        <v>0</v>
      </c>
      <c r="F76">
        <v>0</v>
      </c>
      <c r="G76">
        <v>87.666666699999993</v>
      </c>
      <c r="H76">
        <v>26.3333333</v>
      </c>
      <c r="I76">
        <v>0</v>
      </c>
      <c r="J76">
        <v>0</v>
      </c>
      <c r="K76">
        <v>0</v>
      </c>
      <c r="L76">
        <v>0</v>
      </c>
      <c r="M76" t="s">
        <v>15</v>
      </c>
      <c r="N76" t="s">
        <v>15</v>
      </c>
      <c r="O76" t="s">
        <v>15</v>
      </c>
      <c r="P76" s="4" t="str">
        <f t="shared" si="4"/>
        <v/>
      </c>
      <c r="Q76" s="4" t="str">
        <f t="shared" si="3"/>
        <v/>
      </c>
      <c r="R76" s="4" t="e">
        <f t="shared" si="5"/>
        <v>#DIV/0!</v>
      </c>
    </row>
    <row r="77" spans="1:18" x14ac:dyDescent="0.2">
      <c r="A77" t="s">
        <v>31</v>
      </c>
      <c r="B77" t="s">
        <v>20</v>
      </c>
      <c r="C77">
        <v>2.7585434800000002</v>
      </c>
      <c r="D77">
        <v>0.86088284999999998</v>
      </c>
      <c r="E77">
        <v>1.587985</v>
      </c>
      <c r="F77">
        <v>0.52868800000000005</v>
      </c>
      <c r="G77">
        <v>16372.268599999999</v>
      </c>
      <c r="H77">
        <v>4915.7313999999997</v>
      </c>
      <c r="I77">
        <v>1.6849000000000001E-4</v>
      </c>
      <c r="J77">
        <v>1.7513000000000001E-4</v>
      </c>
      <c r="K77" s="1">
        <v>9.7E-5</v>
      </c>
      <c r="L77">
        <v>1.0755E-4</v>
      </c>
      <c r="M77">
        <v>0.19037589999999999</v>
      </c>
      <c r="N77">
        <v>0.18378353</v>
      </c>
      <c r="O77">
        <v>0.21509729</v>
      </c>
      <c r="P77" s="4">
        <f t="shared" si="4"/>
        <v>0.96208530805687198</v>
      </c>
      <c r="Q77" s="4" t="str">
        <f t="shared" si="3"/>
        <v/>
      </c>
      <c r="R77" s="4">
        <f t="shared" si="5"/>
        <v>0.90190609019060908</v>
      </c>
    </row>
    <row r="78" spans="1:18" x14ac:dyDescent="0.2">
      <c r="A78" t="s">
        <v>31</v>
      </c>
      <c r="B78" t="s">
        <v>21</v>
      </c>
      <c r="C78">
        <v>0.37296012000000001</v>
      </c>
      <c r="D78">
        <v>0</v>
      </c>
      <c r="E78">
        <v>0.242424</v>
      </c>
      <c r="F78">
        <v>0</v>
      </c>
      <c r="G78">
        <v>628.25252499999999</v>
      </c>
      <c r="H78">
        <v>196.74747500000001</v>
      </c>
      <c r="I78">
        <v>5.9365000000000004E-4</v>
      </c>
      <c r="J78">
        <v>0</v>
      </c>
      <c r="K78">
        <v>3.8587000000000002E-4</v>
      </c>
      <c r="L78">
        <v>0</v>
      </c>
      <c r="M78">
        <v>0.36730921</v>
      </c>
      <c r="N78">
        <v>0.36730921</v>
      </c>
      <c r="O78" t="s">
        <v>15</v>
      </c>
      <c r="P78" s="4" t="str">
        <f t="shared" si="4"/>
        <v/>
      </c>
      <c r="Q78" s="4" t="b">
        <f t="shared" si="3"/>
        <v>1</v>
      </c>
      <c r="R78" s="4" t="e">
        <f t="shared" si="5"/>
        <v>#DIV/0!</v>
      </c>
    </row>
    <row r="79" spans="1:18" x14ac:dyDescent="0.2">
      <c r="A79" t="s">
        <v>31</v>
      </c>
      <c r="B79" t="s">
        <v>22</v>
      </c>
      <c r="C79">
        <v>0</v>
      </c>
      <c r="D79">
        <v>0</v>
      </c>
      <c r="E79">
        <v>0</v>
      </c>
      <c r="F79">
        <v>0</v>
      </c>
      <c r="G79">
        <v>146</v>
      </c>
      <c r="H79">
        <v>37</v>
      </c>
      <c r="I79">
        <v>0</v>
      </c>
      <c r="J79">
        <v>0</v>
      </c>
      <c r="K79">
        <v>0</v>
      </c>
      <c r="L79">
        <v>0</v>
      </c>
      <c r="M79" t="s">
        <v>15</v>
      </c>
      <c r="N79" t="s">
        <v>15</v>
      </c>
      <c r="O79" t="s">
        <v>15</v>
      </c>
      <c r="P79" s="4" t="str">
        <f t="shared" si="4"/>
        <v/>
      </c>
      <c r="Q79" s="4" t="str">
        <f t="shared" si="3"/>
        <v/>
      </c>
      <c r="R79" s="4" t="e">
        <f t="shared" si="5"/>
        <v>#DIV/0!</v>
      </c>
    </row>
    <row r="80" spans="1:18" x14ac:dyDescent="0.2">
      <c r="A80" t="s">
        <v>31</v>
      </c>
      <c r="B80" t="s">
        <v>23</v>
      </c>
      <c r="C80">
        <v>0</v>
      </c>
      <c r="D80">
        <v>0</v>
      </c>
      <c r="E80">
        <v>0</v>
      </c>
      <c r="F80">
        <v>0</v>
      </c>
      <c r="G80">
        <v>274.33333299999998</v>
      </c>
      <c r="H80">
        <v>88.666666699999993</v>
      </c>
      <c r="I80">
        <v>0</v>
      </c>
      <c r="J80">
        <v>0</v>
      </c>
      <c r="K80">
        <v>0</v>
      </c>
      <c r="L80">
        <v>0</v>
      </c>
      <c r="M80" t="s">
        <v>15</v>
      </c>
      <c r="N80" t="s">
        <v>15</v>
      </c>
      <c r="O80" t="s">
        <v>15</v>
      </c>
      <c r="P80" s="4" t="str">
        <f t="shared" si="4"/>
        <v/>
      </c>
      <c r="Q80" s="4" t="str">
        <f t="shared" si="3"/>
        <v/>
      </c>
      <c r="R80" s="4" t="e">
        <f t="shared" si="5"/>
        <v>#DIV/0!</v>
      </c>
    </row>
    <row r="81" spans="1:18" x14ac:dyDescent="0.2">
      <c r="A81" t="s">
        <v>31</v>
      </c>
      <c r="B81" t="s">
        <v>24</v>
      </c>
      <c r="C81">
        <v>0.17602161999999999</v>
      </c>
      <c r="D81">
        <v>0.22963739</v>
      </c>
      <c r="E81">
        <v>9.7500000000000003E-2</v>
      </c>
      <c r="F81">
        <v>0.13231899999999999</v>
      </c>
      <c r="G81">
        <v>280.16666700000002</v>
      </c>
      <c r="H81">
        <v>82.833333300000007</v>
      </c>
      <c r="I81">
        <v>6.2827E-4</v>
      </c>
      <c r="J81">
        <v>2.7722799999999998E-3</v>
      </c>
      <c r="K81">
        <v>3.4801E-4</v>
      </c>
      <c r="L81">
        <v>1.5974100000000001E-3</v>
      </c>
      <c r="M81">
        <v>0.20280443000000001</v>
      </c>
      <c r="N81">
        <v>0.17598749999999999</v>
      </c>
      <c r="O81">
        <v>0.22962136</v>
      </c>
      <c r="P81" s="4">
        <f t="shared" si="4"/>
        <v>0.22662573765997665</v>
      </c>
      <c r="Q81" s="4" t="str">
        <f t="shared" si="3"/>
        <v/>
      </c>
      <c r="R81" s="4">
        <f t="shared" si="5"/>
        <v>0.21785890910912037</v>
      </c>
    </row>
    <row r="82" spans="1:18" x14ac:dyDescent="0.2">
      <c r="A82" t="s">
        <v>32</v>
      </c>
      <c r="B82" t="s">
        <v>14</v>
      </c>
      <c r="C82">
        <v>0</v>
      </c>
      <c r="D82">
        <v>0</v>
      </c>
      <c r="E82">
        <v>0</v>
      </c>
      <c r="F82">
        <v>0</v>
      </c>
      <c r="G82">
        <v>164.16666699999999</v>
      </c>
      <c r="H82">
        <v>60.8333333</v>
      </c>
      <c r="I82">
        <v>0</v>
      </c>
      <c r="J82">
        <v>0</v>
      </c>
      <c r="K82">
        <v>0</v>
      </c>
      <c r="L82">
        <v>0</v>
      </c>
      <c r="M82" t="s">
        <v>15</v>
      </c>
      <c r="N82" t="s">
        <v>15</v>
      </c>
      <c r="O82" t="s">
        <v>15</v>
      </c>
      <c r="P82" s="4" t="str">
        <f t="shared" si="4"/>
        <v/>
      </c>
      <c r="Q82" s="4" t="str">
        <f t="shared" si="3"/>
        <v/>
      </c>
      <c r="R82" s="4" t="e">
        <f t="shared" si="5"/>
        <v>#DIV/0!</v>
      </c>
    </row>
    <row r="83" spans="1:18" x14ac:dyDescent="0.2">
      <c r="A83" t="s">
        <v>32</v>
      </c>
      <c r="B83" t="s">
        <v>16</v>
      </c>
      <c r="C83">
        <v>9.4745079999999995E-2</v>
      </c>
      <c r="D83">
        <v>0</v>
      </c>
      <c r="E83">
        <v>4.9807999999999998E-2</v>
      </c>
      <c r="F83">
        <v>0</v>
      </c>
      <c r="G83">
        <v>502.34993600000001</v>
      </c>
      <c r="H83">
        <v>163.65006399999999</v>
      </c>
      <c r="I83">
        <v>1.886E-4</v>
      </c>
      <c r="J83">
        <v>0</v>
      </c>
      <c r="K83" s="1">
        <v>9.9199999999999999E-5</v>
      </c>
      <c r="L83">
        <v>0</v>
      </c>
      <c r="M83">
        <v>9.4654329999999995E-2</v>
      </c>
      <c r="N83">
        <v>9.4654329999999995E-2</v>
      </c>
      <c r="O83" t="s">
        <v>15</v>
      </c>
      <c r="P83" s="4" t="str">
        <f t="shared" si="4"/>
        <v/>
      </c>
      <c r="Q83" s="4" t="b">
        <f t="shared" si="3"/>
        <v>1</v>
      </c>
      <c r="R83" s="4" t="e">
        <f t="shared" si="5"/>
        <v>#DIV/0!</v>
      </c>
    </row>
    <row r="84" spans="1:18" x14ac:dyDescent="0.2">
      <c r="A84" t="s">
        <v>32</v>
      </c>
      <c r="B84" t="s">
        <v>17</v>
      </c>
      <c r="C84">
        <v>0.36399610999999998</v>
      </c>
      <c r="D84">
        <v>0.48665626000000001</v>
      </c>
      <c r="E84">
        <v>0.23766799999999999</v>
      </c>
      <c r="F84">
        <v>0.41819800000000001</v>
      </c>
      <c r="G84">
        <v>959.24588900000003</v>
      </c>
      <c r="H84">
        <v>297.75411100000002</v>
      </c>
      <c r="I84">
        <v>3.7945999999999998E-4</v>
      </c>
      <c r="J84">
        <v>1.6344199999999999E-3</v>
      </c>
      <c r="K84">
        <v>2.4777000000000002E-4</v>
      </c>
      <c r="L84">
        <v>1.4045100000000001E-3</v>
      </c>
      <c r="M84">
        <v>0.42449035000000002</v>
      </c>
      <c r="N84">
        <v>0.36236383999999999</v>
      </c>
      <c r="O84">
        <v>0.48661686999999998</v>
      </c>
      <c r="P84" s="4">
        <f t="shared" si="4"/>
        <v>0.23216798619693835</v>
      </c>
      <c r="Q84" s="4" t="str">
        <f t="shared" si="3"/>
        <v/>
      </c>
      <c r="R84" s="4">
        <f t="shared" si="5"/>
        <v>0.17641027831770512</v>
      </c>
    </row>
    <row r="85" spans="1:18" x14ac:dyDescent="0.2">
      <c r="A85" t="s">
        <v>32</v>
      </c>
      <c r="B85" t="s">
        <v>18</v>
      </c>
      <c r="C85">
        <v>0.86571297000000003</v>
      </c>
      <c r="D85">
        <v>0</v>
      </c>
      <c r="E85">
        <v>1.1929080000000001</v>
      </c>
      <c r="F85">
        <v>0</v>
      </c>
      <c r="G85">
        <v>2926.43876</v>
      </c>
      <c r="H85">
        <v>892.56124</v>
      </c>
      <c r="I85">
        <v>2.9582000000000002E-4</v>
      </c>
      <c r="J85">
        <v>0</v>
      </c>
      <c r="K85">
        <v>4.0763000000000003E-4</v>
      </c>
      <c r="L85">
        <v>0</v>
      </c>
      <c r="M85">
        <v>0.28838439999999999</v>
      </c>
      <c r="N85">
        <v>0.28838439999999999</v>
      </c>
      <c r="O85" t="s">
        <v>15</v>
      </c>
      <c r="P85" s="4" t="str">
        <f t="shared" si="4"/>
        <v/>
      </c>
      <c r="Q85" s="4" t="b">
        <f t="shared" si="3"/>
        <v>1</v>
      </c>
      <c r="R85" s="4" t="e">
        <f t="shared" si="5"/>
        <v>#DIV/0!</v>
      </c>
    </row>
    <row r="86" spans="1:18" x14ac:dyDescent="0.2">
      <c r="A86" t="s">
        <v>32</v>
      </c>
      <c r="B86" t="s">
        <v>19</v>
      </c>
      <c r="C86">
        <v>0</v>
      </c>
      <c r="D86">
        <v>0</v>
      </c>
      <c r="E86">
        <v>0</v>
      </c>
      <c r="F86">
        <v>0</v>
      </c>
      <c r="G86">
        <v>87.666666699999993</v>
      </c>
      <c r="H86">
        <v>26.3333333</v>
      </c>
      <c r="I86">
        <v>0</v>
      </c>
      <c r="J86">
        <v>0</v>
      </c>
      <c r="K86">
        <v>0</v>
      </c>
      <c r="L86">
        <v>0</v>
      </c>
      <c r="M86" t="s">
        <v>15</v>
      </c>
      <c r="N86" t="s">
        <v>15</v>
      </c>
      <c r="O86" t="s">
        <v>15</v>
      </c>
      <c r="P86" s="4" t="str">
        <f t="shared" si="4"/>
        <v/>
      </c>
      <c r="Q86" s="4" t="str">
        <f t="shared" si="3"/>
        <v/>
      </c>
      <c r="R86" s="4" t="e">
        <f t="shared" si="5"/>
        <v>#DIV/0!</v>
      </c>
    </row>
    <row r="87" spans="1:18" x14ac:dyDescent="0.2">
      <c r="A87" t="s">
        <v>32</v>
      </c>
      <c r="B87" t="s">
        <v>20</v>
      </c>
      <c r="C87">
        <v>3.8233706600000001</v>
      </c>
      <c r="D87">
        <v>0.40435523000000001</v>
      </c>
      <c r="E87">
        <v>4.0268610000000002</v>
      </c>
      <c r="F87">
        <v>0.25238300000000002</v>
      </c>
      <c r="G87">
        <v>16372.5962</v>
      </c>
      <c r="H87">
        <v>4915.4037900000003</v>
      </c>
      <c r="I87">
        <v>2.3352E-4</v>
      </c>
      <c r="J87" s="1">
        <v>8.2299999999999995E-5</v>
      </c>
      <c r="K87">
        <v>2.4594999999999999E-4</v>
      </c>
      <c r="L87" s="1">
        <v>5.13E-5</v>
      </c>
      <c r="M87">
        <v>0.35166948999999997</v>
      </c>
      <c r="N87">
        <v>0.38157542</v>
      </c>
      <c r="O87">
        <v>0.20213982999999999</v>
      </c>
      <c r="P87" s="4">
        <f t="shared" si="4"/>
        <v>2.837424058323208</v>
      </c>
      <c r="Q87" s="4" t="b">
        <f t="shared" si="3"/>
        <v>1</v>
      </c>
      <c r="R87" s="4">
        <f t="shared" si="5"/>
        <v>4.7943469785575044</v>
      </c>
    </row>
    <row r="88" spans="1:18" x14ac:dyDescent="0.2">
      <c r="A88" t="s">
        <v>32</v>
      </c>
      <c r="B88" t="s">
        <v>21</v>
      </c>
      <c r="C88">
        <v>0</v>
      </c>
      <c r="D88">
        <v>0</v>
      </c>
      <c r="E88">
        <v>0</v>
      </c>
      <c r="F88">
        <v>0</v>
      </c>
      <c r="G88">
        <v>628.33333300000004</v>
      </c>
      <c r="H88">
        <v>196.66666699999999</v>
      </c>
      <c r="I88">
        <v>0</v>
      </c>
      <c r="J88">
        <v>0</v>
      </c>
      <c r="K88">
        <v>0</v>
      </c>
      <c r="L88">
        <v>0</v>
      </c>
      <c r="M88" t="s">
        <v>15</v>
      </c>
      <c r="N88" t="s">
        <v>15</v>
      </c>
      <c r="O88" t="s">
        <v>15</v>
      </c>
      <c r="P88" s="4" t="str">
        <f t="shared" si="4"/>
        <v/>
      </c>
      <c r="Q88" s="4" t="str">
        <f t="shared" si="3"/>
        <v/>
      </c>
      <c r="R88" s="4" t="e">
        <f t="shared" si="5"/>
        <v>#DIV/0!</v>
      </c>
    </row>
    <row r="89" spans="1:18" x14ac:dyDescent="0.2">
      <c r="A89" t="s">
        <v>32</v>
      </c>
      <c r="B89" t="s">
        <v>22</v>
      </c>
      <c r="C89">
        <v>0</v>
      </c>
      <c r="D89">
        <v>0</v>
      </c>
      <c r="E89">
        <v>0</v>
      </c>
      <c r="F89">
        <v>0</v>
      </c>
      <c r="G89">
        <v>146</v>
      </c>
      <c r="H89">
        <v>37</v>
      </c>
      <c r="I89">
        <v>0</v>
      </c>
      <c r="J89">
        <v>0</v>
      </c>
      <c r="K89">
        <v>0</v>
      </c>
      <c r="L89">
        <v>0</v>
      </c>
      <c r="M89" t="s">
        <v>15</v>
      </c>
      <c r="N89" t="s">
        <v>15</v>
      </c>
      <c r="O89" t="s">
        <v>15</v>
      </c>
      <c r="P89" s="4" t="str">
        <f t="shared" si="4"/>
        <v/>
      </c>
      <c r="Q89" s="4" t="str">
        <f t="shared" si="3"/>
        <v/>
      </c>
      <c r="R89" s="4" t="e">
        <f t="shared" si="5"/>
        <v>#DIV/0!</v>
      </c>
    </row>
    <row r="90" spans="1:18" x14ac:dyDescent="0.2">
      <c r="A90" t="s">
        <v>32</v>
      </c>
      <c r="B90" t="s">
        <v>23</v>
      </c>
      <c r="C90">
        <v>0.12846019</v>
      </c>
      <c r="D90">
        <v>0</v>
      </c>
      <c r="E90">
        <v>6.8945000000000006E-2</v>
      </c>
      <c r="F90">
        <v>0</v>
      </c>
      <c r="G90">
        <v>274.356315</v>
      </c>
      <c r="H90">
        <v>88.643685000000005</v>
      </c>
      <c r="I90">
        <v>4.6821999999999999E-4</v>
      </c>
      <c r="J90">
        <v>0</v>
      </c>
      <c r="K90">
        <v>2.5129999999999998E-4</v>
      </c>
      <c r="L90">
        <v>0</v>
      </c>
      <c r="M90">
        <v>0.12838316999999999</v>
      </c>
      <c r="N90">
        <v>0.12838316999999999</v>
      </c>
      <c r="O90" t="s">
        <v>15</v>
      </c>
      <c r="P90" s="4" t="str">
        <f t="shared" si="4"/>
        <v/>
      </c>
      <c r="Q90" s="4" t="b">
        <f t="shared" si="3"/>
        <v>1</v>
      </c>
      <c r="R90" s="4" t="e">
        <f t="shared" si="5"/>
        <v>#DIV/0!</v>
      </c>
    </row>
    <row r="91" spans="1:18" x14ac:dyDescent="0.2">
      <c r="A91" t="s">
        <v>32</v>
      </c>
      <c r="B91" t="s">
        <v>24</v>
      </c>
      <c r="C91">
        <v>0.56615375000000001</v>
      </c>
      <c r="D91">
        <v>0</v>
      </c>
      <c r="E91">
        <v>0.48244799999999999</v>
      </c>
      <c r="F91">
        <v>0</v>
      </c>
      <c r="G91">
        <v>280.179149</v>
      </c>
      <c r="H91">
        <v>82.820851000000005</v>
      </c>
      <c r="I91">
        <v>2.02068E-3</v>
      </c>
      <c r="J91">
        <v>0</v>
      </c>
      <c r="K91">
        <v>1.72193E-3</v>
      </c>
      <c r="L91">
        <v>0</v>
      </c>
      <c r="M91">
        <v>0.28301982999999997</v>
      </c>
      <c r="N91">
        <v>0.28301982999999997</v>
      </c>
      <c r="O91" t="s">
        <v>15</v>
      </c>
      <c r="P91" s="4" t="str">
        <f t="shared" si="4"/>
        <v/>
      </c>
      <c r="Q91" s="4" t="b">
        <f t="shared" si="3"/>
        <v>1</v>
      </c>
      <c r="R91" s="4" t="e">
        <f t="shared" si="5"/>
        <v>#DIV/0!</v>
      </c>
    </row>
    <row r="92" spans="1:18" x14ac:dyDescent="0.2">
      <c r="A92" t="s">
        <v>33</v>
      </c>
      <c r="B92" t="s">
        <v>14</v>
      </c>
      <c r="C92">
        <v>0</v>
      </c>
      <c r="D92">
        <v>0</v>
      </c>
      <c r="E92">
        <v>0</v>
      </c>
      <c r="F92">
        <v>0</v>
      </c>
      <c r="G92">
        <v>164.166666666667</v>
      </c>
      <c r="H92">
        <v>60.8333333333334</v>
      </c>
      <c r="I92">
        <v>0</v>
      </c>
      <c r="J92">
        <v>0</v>
      </c>
      <c r="K92">
        <v>0</v>
      </c>
      <c r="L92">
        <v>0</v>
      </c>
      <c r="M92" t="s">
        <v>15</v>
      </c>
      <c r="N92" t="s">
        <v>15</v>
      </c>
      <c r="O92" t="s">
        <v>15</v>
      </c>
      <c r="P92" s="4" t="str">
        <f t="shared" si="4"/>
        <v/>
      </c>
      <c r="Q92" s="4" t="str">
        <f t="shared" si="3"/>
        <v/>
      </c>
      <c r="R92" s="4" t="e">
        <f t="shared" si="5"/>
        <v>#DIV/0!</v>
      </c>
    </row>
    <row r="93" spans="1:18" x14ac:dyDescent="0.2">
      <c r="A93" t="s">
        <v>33</v>
      </c>
      <c r="B93" t="s">
        <v>16</v>
      </c>
      <c r="C93">
        <v>0.19506882255448299</v>
      </c>
      <c r="D93">
        <v>0</v>
      </c>
      <c r="E93">
        <v>1.0605560000000001</v>
      </c>
      <c r="F93">
        <v>0</v>
      </c>
      <c r="G93">
        <v>502.67336899999998</v>
      </c>
      <c r="H93">
        <v>163.32663099999999</v>
      </c>
      <c r="I93">
        <v>3.8806277512283202E-4</v>
      </c>
      <c r="J93">
        <v>0</v>
      </c>
      <c r="K93">
        <v>2.10983128489546E-3</v>
      </c>
      <c r="L93">
        <v>0</v>
      </c>
      <c r="M93">
        <v>6.4899459006666702E-2</v>
      </c>
      <c r="N93">
        <v>6.4899459006666702E-2</v>
      </c>
      <c r="O93" t="s">
        <v>15</v>
      </c>
      <c r="P93" s="4" t="str">
        <f t="shared" si="4"/>
        <v/>
      </c>
      <c r="Q93" s="4" t="b">
        <f t="shared" si="3"/>
        <v>1</v>
      </c>
      <c r="R93" s="4" t="e">
        <f t="shared" si="5"/>
        <v>#DIV/0!</v>
      </c>
    </row>
    <row r="94" spans="1:18" x14ac:dyDescent="0.2">
      <c r="A94" t="s">
        <v>33</v>
      </c>
      <c r="B94" t="s">
        <v>17</v>
      </c>
      <c r="C94">
        <v>4.9513155868690102E-2</v>
      </c>
      <c r="D94">
        <v>0</v>
      </c>
      <c r="E94">
        <v>0.97460100000000005</v>
      </c>
      <c r="F94">
        <v>0</v>
      </c>
      <c r="G94">
        <v>959.16666666666401</v>
      </c>
      <c r="H94">
        <v>297.83333333333297</v>
      </c>
      <c r="I94" s="1">
        <v>5.1621013937817798E-5</v>
      </c>
      <c r="J94">
        <v>0</v>
      </c>
      <c r="K94">
        <v>1.0160913987836699E-3</v>
      </c>
      <c r="L94">
        <v>0</v>
      </c>
      <c r="M94">
        <v>4.9507781597999803E-2</v>
      </c>
      <c r="N94">
        <v>4.9507781597999803E-2</v>
      </c>
      <c r="O94" t="s">
        <v>15</v>
      </c>
      <c r="P94" s="4" t="str">
        <f t="shared" si="4"/>
        <v/>
      </c>
      <c r="Q94" s="4" t="b">
        <f t="shared" si="3"/>
        <v>1</v>
      </c>
      <c r="R94" s="4" t="e">
        <f t="shared" si="5"/>
        <v>#DIV/0!</v>
      </c>
    </row>
    <row r="95" spans="1:18" x14ac:dyDescent="0.2">
      <c r="A95" t="s">
        <v>33</v>
      </c>
      <c r="B95" t="s">
        <v>18</v>
      </c>
      <c r="C95">
        <v>0.51753763413925902</v>
      </c>
      <c r="D95">
        <v>9.5034753292499996E-2</v>
      </c>
      <c r="E95">
        <v>2.7735660000000002</v>
      </c>
      <c r="F95">
        <v>4.9645000000000002E-2</v>
      </c>
      <c r="G95">
        <v>2926.7521993333298</v>
      </c>
      <c r="H95">
        <v>892.24780066666995</v>
      </c>
      <c r="I95">
        <v>1.7683001460019299E-4</v>
      </c>
      <c r="J95">
        <v>1.06511613950174E-4</v>
      </c>
      <c r="K95">
        <v>9.4766000368318897E-4</v>
      </c>
      <c r="L95" s="1">
        <v>5.5640372509639403E-5</v>
      </c>
      <c r="M95">
        <v>0.12232780249480001</v>
      </c>
      <c r="N95">
        <v>0.12931956613100001</v>
      </c>
      <c r="O95">
        <v>9.4360747949999907E-2</v>
      </c>
      <c r="P95" s="4">
        <f t="shared" si="4"/>
        <v>1.6601946777645662</v>
      </c>
      <c r="Q95" s="4" t="b">
        <f t="shared" si="3"/>
        <v>1</v>
      </c>
      <c r="R95" s="4">
        <f t="shared" si="5"/>
        <v>17.031877410939543</v>
      </c>
    </row>
    <row r="96" spans="1:18" x14ac:dyDescent="0.2">
      <c r="A96" t="s">
        <v>33</v>
      </c>
      <c r="B96" t="s">
        <v>19</v>
      </c>
      <c r="C96">
        <v>0</v>
      </c>
      <c r="D96">
        <v>0</v>
      </c>
      <c r="E96">
        <v>0</v>
      </c>
      <c r="F96">
        <v>0</v>
      </c>
      <c r="G96">
        <v>87.6666666666667</v>
      </c>
      <c r="H96">
        <v>26.3333333333333</v>
      </c>
      <c r="I96">
        <v>0</v>
      </c>
      <c r="J96">
        <v>0</v>
      </c>
      <c r="K96">
        <v>0</v>
      </c>
      <c r="L96">
        <v>0</v>
      </c>
      <c r="M96" t="s">
        <v>15</v>
      </c>
      <c r="N96" t="s">
        <v>15</v>
      </c>
      <c r="O96" t="s">
        <v>15</v>
      </c>
      <c r="P96" s="4" t="str">
        <f t="shared" si="4"/>
        <v/>
      </c>
      <c r="Q96" s="4" t="str">
        <f t="shared" si="3"/>
        <v/>
      </c>
      <c r="R96" s="4" t="e">
        <f t="shared" si="5"/>
        <v>#DIV/0!</v>
      </c>
    </row>
    <row r="97" spans="1:18" x14ac:dyDescent="0.2">
      <c r="A97" t="s">
        <v>33</v>
      </c>
      <c r="B97" t="s">
        <v>20</v>
      </c>
      <c r="C97">
        <v>0.577320522429979</v>
      </c>
      <c r="D97">
        <v>0.41316097331218798</v>
      </c>
      <c r="E97">
        <v>1.198707</v>
      </c>
      <c r="F97">
        <v>0.25998399999999999</v>
      </c>
      <c r="G97">
        <v>16372.379824666201</v>
      </c>
      <c r="H97">
        <v>4915.6201753333198</v>
      </c>
      <c r="I97" s="1">
        <v>3.5261857384972501E-5</v>
      </c>
      <c r="J97" s="1">
        <v>8.4050630149464696E-5</v>
      </c>
      <c r="K97" s="1">
        <v>7.3215196131356595E-5</v>
      </c>
      <c r="L97" s="1">
        <v>5.2889358967278402E-5</v>
      </c>
      <c r="M97">
        <v>0.12374399096575001</v>
      </c>
      <c r="N97">
        <v>9.61537162636667E-2</v>
      </c>
      <c r="O97">
        <v>0.20651481507200001</v>
      </c>
      <c r="P97" s="4">
        <f t="shared" si="4"/>
        <v>0.41953114833603755</v>
      </c>
      <c r="Q97" s="4" t="str">
        <f t="shared" si="3"/>
        <v/>
      </c>
      <c r="R97" s="4">
        <f t="shared" si="5"/>
        <v>1.3843086314707158</v>
      </c>
    </row>
    <row r="98" spans="1:18" x14ac:dyDescent="0.2">
      <c r="A98" t="s">
        <v>33</v>
      </c>
      <c r="B98" t="s">
        <v>21</v>
      </c>
      <c r="C98">
        <v>0</v>
      </c>
      <c r="D98">
        <v>0</v>
      </c>
      <c r="E98">
        <v>0</v>
      </c>
      <c r="F98">
        <v>0</v>
      </c>
      <c r="G98">
        <v>628.33333333333303</v>
      </c>
      <c r="H98">
        <v>196.666666666667</v>
      </c>
      <c r="I98">
        <v>0</v>
      </c>
      <c r="J98">
        <v>0</v>
      </c>
      <c r="K98">
        <v>0</v>
      </c>
      <c r="L98">
        <v>0</v>
      </c>
      <c r="M98" t="s">
        <v>15</v>
      </c>
      <c r="N98" t="s">
        <v>15</v>
      </c>
      <c r="O98" t="s">
        <v>15</v>
      </c>
      <c r="P98" s="4" t="str">
        <f t="shared" si="4"/>
        <v/>
      </c>
      <c r="Q98" s="4" t="str">
        <f t="shared" si="3"/>
        <v/>
      </c>
      <c r="R98" s="4" t="e">
        <f t="shared" si="5"/>
        <v>#DIV/0!</v>
      </c>
    </row>
    <row r="99" spans="1:18" x14ac:dyDescent="0.2">
      <c r="A99" t="s">
        <v>33</v>
      </c>
      <c r="B99" t="s">
        <v>22</v>
      </c>
      <c r="C99">
        <v>0.11512486004816599</v>
      </c>
      <c r="D99">
        <v>0</v>
      </c>
      <c r="E99">
        <v>6.1291999999999999E-2</v>
      </c>
      <c r="F99">
        <v>0</v>
      </c>
      <c r="G99">
        <v>146.02043066666701</v>
      </c>
      <c r="H99">
        <v>36.979569333333302</v>
      </c>
      <c r="I99">
        <v>7.8841611083158198E-4</v>
      </c>
      <c r="J99">
        <v>0</v>
      </c>
      <c r="K99">
        <v>4.1974948108403098E-4</v>
      </c>
      <c r="L99">
        <v>0</v>
      </c>
      <c r="M99">
        <v>0.115070581472</v>
      </c>
      <c r="N99">
        <v>0.115070581472</v>
      </c>
      <c r="O99" t="s">
        <v>15</v>
      </c>
      <c r="P99" s="4" t="str">
        <f t="shared" si="4"/>
        <v/>
      </c>
      <c r="Q99" s="4" t="b">
        <f t="shared" si="3"/>
        <v>1</v>
      </c>
      <c r="R99" s="4" t="e">
        <f t="shared" si="5"/>
        <v>#DIV/0!</v>
      </c>
    </row>
    <row r="100" spans="1:18" x14ac:dyDescent="0.2">
      <c r="A100" t="s">
        <v>33</v>
      </c>
      <c r="B100" t="s">
        <v>23</v>
      </c>
      <c r="C100">
        <v>0</v>
      </c>
      <c r="D100">
        <v>0</v>
      </c>
      <c r="E100">
        <v>0</v>
      </c>
      <c r="F100">
        <v>0</v>
      </c>
      <c r="G100">
        <v>274.33333333333297</v>
      </c>
      <c r="H100">
        <v>88.6666666666667</v>
      </c>
      <c r="I100">
        <v>0</v>
      </c>
      <c r="J100">
        <v>0</v>
      </c>
      <c r="K100">
        <v>0</v>
      </c>
      <c r="L100">
        <v>0</v>
      </c>
      <c r="M100" t="s">
        <v>15</v>
      </c>
      <c r="N100" t="s">
        <v>15</v>
      </c>
      <c r="O100" t="s">
        <v>15</v>
      </c>
      <c r="P100" s="4" t="str">
        <f t="shared" si="4"/>
        <v/>
      </c>
      <c r="Q100" s="4" t="str">
        <f t="shared" si="3"/>
        <v/>
      </c>
      <c r="R100" s="4" t="e">
        <f t="shared" si="5"/>
        <v>#DIV/0!</v>
      </c>
    </row>
    <row r="101" spans="1:18" x14ac:dyDescent="0.2">
      <c r="A101" t="s">
        <v>33</v>
      </c>
      <c r="B101" t="s">
        <v>24</v>
      </c>
      <c r="C101">
        <v>0</v>
      </c>
      <c r="D101">
        <v>0</v>
      </c>
      <c r="E101">
        <v>0</v>
      </c>
      <c r="F101">
        <v>0</v>
      </c>
      <c r="G101">
        <v>280.16666666666703</v>
      </c>
      <c r="H101">
        <v>82.8333333333333</v>
      </c>
      <c r="I101">
        <v>0</v>
      </c>
      <c r="J101">
        <v>0</v>
      </c>
      <c r="K101">
        <v>0</v>
      </c>
      <c r="L101">
        <v>0</v>
      </c>
      <c r="M101" t="s">
        <v>15</v>
      </c>
      <c r="N101" t="s">
        <v>15</v>
      </c>
      <c r="O101" t="s">
        <v>15</v>
      </c>
      <c r="P101" s="4" t="str">
        <f t="shared" si="4"/>
        <v/>
      </c>
      <c r="Q101" s="4" t="str">
        <f t="shared" si="3"/>
        <v/>
      </c>
      <c r="R101" s="4" t="e">
        <f t="shared" si="5"/>
        <v>#DIV/0!</v>
      </c>
    </row>
    <row r="102" spans="1:18" x14ac:dyDescent="0.2">
      <c r="A102" t="s">
        <v>34</v>
      </c>
      <c r="B102" t="s">
        <v>14</v>
      </c>
      <c r="C102">
        <v>0</v>
      </c>
      <c r="D102">
        <v>0</v>
      </c>
      <c r="E102">
        <v>0</v>
      </c>
      <c r="F102">
        <v>0</v>
      </c>
      <c r="G102">
        <v>164.16666699999999</v>
      </c>
      <c r="H102">
        <v>60.8333333</v>
      </c>
      <c r="I102">
        <v>0</v>
      </c>
      <c r="J102">
        <v>0</v>
      </c>
      <c r="K102">
        <v>0</v>
      </c>
      <c r="L102">
        <v>0</v>
      </c>
      <c r="M102" t="s">
        <v>15</v>
      </c>
      <c r="N102" t="s">
        <v>15</v>
      </c>
      <c r="O102" t="s">
        <v>15</v>
      </c>
      <c r="P102" s="4" t="str">
        <f t="shared" si="4"/>
        <v/>
      </c>
      <c r="Q102" s="4" t="str">
        <f t="shared" si="3"/>
        <v/>
      </c>
      <c r="R102" s="4" t="e">
        <f t="shared" si="5"/>
        <v>#DIV/0!</v>
      </c>
    </row>
    <row r="103" spans="1:18" x14ac:dyDescent="0.2">
      <c r="A103" t="s">
        <v>34</v>
      </c>
      <c r="B103" t="s">
        <v>16</v>
      </c>
      <c r="C103">
        <v>0.46963760999999998</v>
      </c>
      <c r="D103">
        <v>0</v>
      </c>
      <c r="E103">
        <v>0.62421099999999996</v>
      </c>
      <c r="F103">
        <v>0</v>
      </c>
      <c r="G103">
        <v>502.541404</v>
      </c>
      <c r="H103">
        <v>163.458596</v>
      </c>
      <c r="I103">
        <v>9.3453000000000004E-4</v>
      </c>
      <c r="J103">
        <v>0</v>
      </c>
      <c r="K103">
        <v>1.24211E-3</v>
      </c>
      <c r="L103">
        <v>0</v>
      </c>
      <c r="M103">
        <v>0.46914325000000001</v>
      </c>
      <c r="N103">
        <v>0.46914325000000001</v>
      </c>
      <c r="O103" t="s">
        <v>15</v>
      </c>
      <c r="P103" s="4" t="str">
        <f t="shared" si="4"/>
        <v/>
      </c>
      <c r="Q103" s="4" t="b">
        <f t="shared" si="3"/>
        <v>1</v>
      </c>
      <c r="R103" s="4" t="e">
        <f t="shared" si="5"/>
        <v>#DIV/0!</v>
      </c>
    </row>
    <row r="104" spans="1:18" x14ac:dyDescent="0.2">
      <c r="A104" t="s">
        <v>34</v>
      </c>
      <c r="B104" t="s">
        <v>17</v>
      </c>
      <c r="C104">
        <v>0.46965225999999999</v>
      </c>
      <c r="D104">
        <v>0</v>
      </c>
      <c r="E104">
        <v>0.62326800000000004</v>
      </c>
      <c r="F104">
        <v>0</v>
      </c>
      <c r="G104">
        <v>959.16666699999996</v>
      </c>
      <c r="H104">
        <v>297.83333299999998</v>
      </c>
      <c r="I104">
        <v>4.8965E-4</v>
      </c>
      <c r="J104">
        <v>0</v>
      </c>
      <c r="K104">
        <v>6.4979999999999997E-4</v>
      </c>
      <c r="L104">
        <v>0</v>
      </c>
      <c r="M104">
        <v>0.46961000000000003</v>
      </c>
      <c r="N104">
        <v>0.46961000000000003</v>
      </c>
      <c r="O104" t="s">
        <v>15</v>
      </c>
      <c r="P104" s="4" t="str">
        <f t="shared" si="4"/>
        <v/>
      </c>
      <c r="Q104" s="4" t="b">
        <f t="shared" si="3"/>
        <v>1</v>
      </c>
      <c r="R104" s="4" t="e">
        <f t="shared" si="5"/>
        <v>#DIV/0!</v>
      </c>
    </row>
    <row r="105" spans="1:18" x14ac:dyDescent="0.2">
      <c r="A105" t="s">
        <v>34</v>
      </c>
      <c r="B105" t="s">
        <v>18</v>
      </c>
      <c r="C105">
        <v>1.4638822199999999</v>
      </c>
      <c r="D105">
        <v>0</v>
      </c>
      <c r="E105">
        <v>1.0667359999999999</v>
      </c>
      <c r="F105">
        <v>0</v>
      </c>
      <c r="G105">
        <v>2926.4692500000001</v>
      </c>
      <c r="H105">
        <v>892.53075000000001</v>
      </c>
      <c r="I105">
        <v>5.0022E-4</v>
      </c>
      <c r="J105">
        <v>0</v>
      </c>
      <c r="K105">
        <v>3.6451000000000002E-4</v>
      </c>
      <c r="L105">
        <v>0</v>
      </c>
      <c r="M105">
        <v>0.18291114999999999</v>
      </c>
      <c r="N105">
        <v>0.18291114999999999</v>
      </c>
      <c r="O105" t="s">
        <v>15</v>
      </c>
      <c r="P105" s="4" t="str">
        <f t="shared" si="4"/>
        <v/>
      </c>
      <c r="Q105" s="4" t="b">
        <f t="shared" si="3"/>
        <v>1</v>
      </c>
      <c r="R105" s="4" t="e">
        <f t="shared" si="5"/>
        <v>#DIV/0!</v>
      </c>
    </row>
    <row r="106" spans="1:18" x14ac:dyDescent="0.2">
      <c r="A106" t="s">
        <v>34</v>
      </c>
      <c r="B106" t="s">
        <v>19</v>
      </c>
      <c r="C106">
        <v>0</v>
      </c>
      <c r="D106">
        <v>0</v>
      </c>
      <c r="E106">
        <v>0</v>
      </c>
      <c r="F106">
        <v>0</v>
      </c>
      <c r="G106">
        <v>87.666666699999993</v>
      </c>
      <c r="H106">
        <v>26.3333333</v>
      </c>
      <c r="I106">
        <v>0</v>
      </c>
      <c r="J106">
        <v>0</v>
      </c>
      <c r="K106">
        <v>0</v>
      </c>
      <c r="L106">
        <v>0</v>
      </c>
      <c r="M106" t="s">
        <v>15</v>
      </c>
      <c r="N106" t="s">
        <v>15</v>
      </c>
      <c r="O106" t="s">
        <v>15</v>
      </c>
      <c r="P106" s="4" t="str">
        <f t="shared" si="4"/>
        <v/>
      </c>
      <c r="Q106" s="4" t="str">
        <f t="shared" si="3"/>
        <v/>
      </c>
      <c r="R106" s="4" t="e">
        <f t="shared" si="5"/>
        <v>#DIV/0!</v>
      </c>
    </row>
    <row r="107" spans="1:18" x14ac:dyDescent="0.2">
      <c r="A107" t="s">
        <v>34</v>
      </c>
      <c r="B107" t="s">
        <v>20</v>
      </c>
      <c r="C107">
        <v>1.2451583100000001</v>
      </c>
      <c r="D107">
        <v>8.2124359999999993E-2</v>
      </c>
      <c r="E107">
        <v>0.97972400000000004</v>
      </c>
      <c r="F107">
        <v>4.2856999999999999E-2</v>
      </c>
      <c r="G107">
        <v>16372.745199999999</v>
      </c>
      <c r="H107">
        <v>4915.2547699999996</v>
      </c>
      <c r="I107" s="1">
        <v>7.6100000000000007E-5</v>
      </c>
      <c r="J107" s="1">
        <v>1.6699999999999999E-5</v>
      </c>
      <c r="K107" s="1">
        <v>5.9799999999999997E-5</v>
      </c>
      <c r="L107" s="1">
        <v>8.7199999999999995E-6</v>
      </c>
      <c r="M107">
        <v>0.14698959</v>
      </c>
      <c r="N107">
        <v>0.15510821999999999</v>
      </c>
      <c r="O107">
        <v>8.2040559999999998E-2</v>
      </c>
      <c r="P107" s="4">
        <f t="shared" si="4"/>
        <v>4.5568862275449105</v>
      </c>
      <c r="Q107" s="4" t="b">
        <f t="shared" si="3"/>
        <v>1</v>
      </c>
      <c r="R107" s="4">
        <f t="shared" si="5"/>
        <v>6.8577981651376145</v>
      </c>
    </row>
    <row r="108" spans="1:18" x14ac:dyDescent="0.2">
      <c r="A108" t="s">
        <v>34</v>
      </c>
      <c r="B108" t="s">
        <v>21</v>
      </c>
      <c r="C108">
        <v>0</v>
      </c>
      <c r="D108">
        <v>0</v>
      </c>
      <c r="E108">
        <v>0</v>
      </c>
      <c r="F108">
        <v>0</v>
      </c>
      <c r="G108">
        <v>628.33333300000004</v>
      </c>
      <c r="H108">
        <v>196.66666699999999</v>
      </c>
      <c r="I108">
        <v>0</v>
      </c>
      <c r="J108">
        <v>0</v>
      </c>
      <c r="K108">
        <v>0</v>
      </c>
      <c r="L108">
        <v>0</v>
      </c>
      <c r="M108" t="s">
        <v>15</v>
      </c>
      <c r="N108" t="s">
        <v>15</v>
      </c>
      <c r="O108" t="s">
        <v>15</v>
      </c>
      <c r="P108" s="4" t="str">
        <f t="shared" si="4"/>
        <v/>
      </c>
      <c r="Q108" s="4" t="str">
        <f t="shared" si="3"/>
        <v/>
      </c>
      <c r="R108" s="4" t="e">
        <f t="shared" si="5"/>
        <v>#DIV/0!</v>
      </c>
    </row>
    <row r="109" spans="1:18" x14ac:dyDescent="0.2">
      <c r="A109" t="s">
        <v>34</v>
      </c>
      <c r="B109" t="s">
        <v>22</v>
      </c>
      <c r="C109">
        <v>0</v>
      </c>
      <c r="D109">
        <v>0</v>
      </c>
      <c r="E109">
        <v>0</v>
      </c>
      <c r="F109">
        <v>0</v>
      </c>
      <c r="G109">
        <v>146</v>
      </c>
      <c r="H109">
        <v>37</v>
      </c>
      <c r="I109">
        <v>0</v>
      </c>
      <c r="J109">
        <v>0</v>
      </c>
      <c r="K109">
        <v>0</v>
      </c>
      <c r="L109">
        <v>0</v>
      </c>
      <c r="M109" t="s">
        <v>15</v>
      </c>
      <c r="N109" t="s">
        <v>15</v>
      </c>
      <c r="O109" t="s">
        <v>15</v>
      </c>
      <c r="P109" s="4" t="str">
        <f t="shared" si="4"/>
        <v/>
      </c>
      <c r="Q109" s="4" t="str">
        <f t="shared" si="3"/>
        <v/>
      </c>
      <c r="R109" s="4" t="e">
        <f t="shared" si="5"/>
        <v>#DIV/0!</v>
      </c>
    </row>
    <row r="110" spans="1:18" x14ac:dyDescent="0.2">
      <c r="A110" t="s">
        <v>34</v>
      </c>
      <c r="B110" t="s">
        <v>23</v>
      </c>
      <c r="C110">
        <v>0</v>
      </c>
      <c r="D110">
        <v>0</v>
      </c>
      <c r="E110">
        <v>0</v>
      </c>
      <c r="F110">
        <v>0</v>
      </c>
      <c r="G110">
        <v>274.33333299999998</v>
      </c>
      <c r="H110">
        <v>88.666666699999993</v>
      </c>
      <c r="I110">
        <v>0</v>
      </c>
      <c r="J110">
        <v>0</v>
      </c>
      <c r="K110">
        <v>0</v>
      </c>
      <c r="L110">
        <v>0</v>
      </c>
      <c r="M110" t="s">
        <v>15</v>
      </c>
      <c r="N110" t="s">
        <v>15</v>
      </c>
      <c r="O110" t="s">
        <v>15</v>
      </c>
      <c r="P110" s="4" t="str">
        <f t="shared" si="4"/>
        <v/>
      </c>
      <c r="Q110" s="4" t="str">
        <f t="shared" si="3"/>
        <v/>
      </c>
      <c r="R110" s="4" t="e">
        <f t="shared" si="5"/>
        <v>#DIV/0!</v>
      </c>
    </row>
    <row r="111" spans="1:18" x14ac:dyDescent="0.2">
      <c r="A111" t="s">
        <v>34</v>
      </c>
      <c r="B111" t="s">
        <v>24</v>
      </c>
      <c r="C111">
        <v>0</v>
      </c>
      <c r="D111">
        <v>0</v>
      </c>
      <c r="E111">
        <v>0</v>
      </c>
      <c r="F111">
        <v>0</v>
      </c>
      <c r="G111">
        <v>280.16666700000002</v>
      </c>
      <c r="H111">
        <v>82.833333300000007</v>
      </c>
      <c r="I111">
        <v>0</v>
      </c>
      <c r="J111">
        <v>0</v>
      </c>
      <c r="K111">
        <v>0</v>
      </c>
      <c r="L111">
        <v>0</v>
      </c>
      <c r="M111" t="s">
        <v>15</v>
      </c>
      <c r="N111" t="s">
        <v>15</v>
      </c>
      <c r="O111" t="s">
        <v>15</v>
      </c>
      <c r="P111" s="4" t="str">
        <f t="shared" si="4"/>
        <v/>
      </c>
      <c r="Q111" s="4" t="str">
        <f t="shared" si="3"/>
        <v/>
      </c>
      <c r="R111" s="4" t="e">
        <f t="shared" si="5"/>
        <v>#DIV/0!</v>
      </c>
    </row>
    <row r="112" spans="1:18" x14ac:dyDescent="0.2">
      <c r="A112" t="s">
        <v>35</v>
      </c>
      <c r="B112" t="s">
        <v>14</v>
      </c>
      <c r="C112">
        <v>0</v>
      </c>
      <c r="D112">
        <v>0</v>
      </c>
      <c r="E112">
        <v>0</v>
      </c>
      <c r="F112">
        <v>0</v>
      </c>
      <c r="G112">
        <v>164.16666699999999</v>
      </c>
      <c r="H112">
        <v>60.8333333</v>
      </c>
      <c r="I112">
        <v>0</v>
      </c>
      <c r="J112">
        <v>0</v>
      </c>
      <c r="K112">
        <v>0</v>
      </c>
      <c r="L112">
        <v>0</v>
      </c>
      <c r="M112" t="s">
        <v>15</v>
      </c>
      <c r="N112" t="s">
        <v>15</v>
      </c>
      <c r="O112" t="s">
        <v>15</v>
      </c>
      <c r="P112" s="4" t="str">
        <f t="shared" si="4"/>
        <v/>
      </c>
      <c r="Q112" s="4" t="str">
        <f t="shared" si="3"/>
        <v/>
      </c>
      <c r="R112" s="4" t="e">
        <f t="shared" si="5"/>
        <v>#DIV/0!</v>
      </c>
    </row>
    <row r="113" spans="1:18" x14ac:dyDescent="0.2">
      <c r="A113" t="s">
        <v>35</v>
      </c>
      <c r="B113" t="s">
        <v>16</v>
      </c>
      <c r="C113">
        <v>0.39466983999999999</v>
      </c>
      <c r="D113">
        <v>0</v>
      </c>
      <c r="E113">
        <v>0.72992000000000001</v>
      </c>
      <c r="F113">
        <v>0</v>
      </c>
      <c r="G113">
        <v>502.57664</v>
      </c>
      <c r="H113">
        <v>163.42336</v>
      </c>
      <c r="I113">
        <v>7.8529000000000001E-4</v>
      </c>
      <c r="J113">
        <v>0</v>
      </c>
      <c r="K113">
        <v>1.45236E-3</v>
      </c>
      <c r="L113">
        <v>0</v>
      </c>
      <c r="M113">
        <v>0.39427359000000001</v>
      </c>
      <c r="N113">
        <v>0.39427359000000001</v>
      </c>
      <c r="O113" t="s">
        <v>15</v>
      </c>
      <c r="P113" s="4" t="str">
        <f t="shared" si="4"/>
        <v/>
      </c>
      <c r="Q113" s="4" t="b">
        <f t="shared" si="3"/>
        <v>1</v>
      </c>
      <c r="R113" s="4" t="e">
        <f t="shared" si="5"/>
        <v>#DIV/0!</v>
      </c>
    </row>
    <row r="114" spans="1:18" x14ac:dyDescent="0.2">
      <c r="A114" t="s">
        <v>35</v>
      </c>
      <c r="B114" t="s">
        <v>17</v>
      </c>
      <c r="C114">
        <v>0.37486339000000002</v>
      </c>
      <c r="D114">
        <v>0</v>
      </c>
      <c r="E114">
        <v>0.75016799999999995</v>
      </c>
      <c r="F114">
        <v>0</v>
      </c>
      <c r="G114">
        <v>959.16666699999996</v>
      </c>
      <c r="H114">
        <v>297.83333299999998</v>
      </c>
      <c r="I114">
        <v>3.9082E-4</v>
      </c>
      <c r="J114">
        <v>0</v>
      </c>
      <c r="K114">
        <v>7.8209999999999998E-4</v>
      </c>
      <c r="L114">
        <v>0</v>
      </c>
      <c r="M114">
        <v>0.37483193999999997</v>
      </c>
      <c r="N114">
        <v>0.37483193999999997</v>
      </c>
      <c r="O114" t="s">
        <v>15</v>
      </c>
      <c r="P114" s="4" t="str">
        <f t="shared" si="4"/>
        <v/>
      </c>
      <c r="Q114" s="4" t="b">
        <f t="shared" si="3"/>
        <v>1</v>
      </c>
      <c r="R114" s="4" t="e">
        <f t="shared" si="5"/>
        <v>#DIV/0!</v>
      </c>
    </row>
    <row r="115" spans="1:18" x14ac:dyDescent="0.2">
      <c r="A115" t="s">
        <v>35</v>
      </c>
      <c r="B115" t="s">
        <v>18</v>
      </c>
      <c r="C115">
        <v>1.53784152</v>
      </c>
      <c r="D115">
        <v>0</v>
      </c>
      <c r="E115">
        <v>1.403742</v>
      </c>
      <c r="F115">
        <v>0</v>
      </c>
      <c r="G115">
        <v>2926.6968499999998</v>
      </c>
      <c r="H115">
        <v>892.30314499999997</v>
      </c>
      <c r="I115">
        <v>5.2545000000000001E-4</v>
      </c>
      <c r="J115">
        <v>0</v>
      </c>
      <c r="K115">
        <v>4.7962999999999999E-4</v>
      </c>
      <c r="L115">
        <v>0</v>
      </c>
      <c r="M115">
        <v>0.25594341999999998</v>
      </c>
      <c r="N115">
        <v>0.25594341999999998</v>
      </c>
      <c r="O115" t="s">
        <v>15</v>
      </c>
      <c r="P115" s="4" t="str">
        <f t="shared" si="4"/>
        <v/>
      </c>
      <c r="Q115" s="4" t="b">
        <f t="shared" si="3"/>
        <v>1</v>
      </c>
      <c r="R115" s="4" t="e">
        <f t="shared" si="5"/>
        <v>#DIV/0!</v>
      </c>
    </row>
    <row r="116" spans="1:18" x14ac:dyDescent="0.2">
      <c r="A116" t="s">
        <v>35</v>
      </c>
      <c r="B116" t="s">
        <v>19</v>
      </c>
      <c r="C116">
        <v>0</v>
      </c>
      <c r="D116">
        <v>0</v>
      </c>
      <c r="E116">
        <v>0</v>
      </c>
      <c r="F116">
        <v>0</v>
      </c>
      <c r="G116">
        <v>87.666666699999993</v>
      </c>
      <c r="H116">
        <v>26.3333333</v>
      </c>
      <c r="I116">
        <v>0</v>
      </c>
      <c r="J116">
        <v>0</v>
      </c>
      <c r="K116">
        <v>0</v>
      </c>
      <c r="L116">
        <v>0</v>
      </c>
      <c r="M116" t="s">
        <v>15</v>
      </c>
      <c r="N116" t="s">
        <v>15</v>
      </c>
      <c r="O116" t="s">
        <v>15</v>
      </c>
      <c r="P116" s="4" t="str">
        <f t="shared" si="4"/>
        <v/>
      </c>
      <c r="Q116" s="4" t="str">
        <f t="shared" si="3"/>
        <v/>
      </c>
      <c r="R116" s="4" t="e">
        <f t="shared" si="5"/>
        <v>#DIV/0!</v>
      </c>
    </row>
    <row r="117" spans="1:18" x14ac:dyDescent="0.2">
      <c r="A117" t="s">
        <v>35</v>
      </c>
      <c r="B117" t="s">
        <v>20</v>
      </c>
      <c r="C117">
        <v>0.98458369999999995</v>
      </c>
      <c r="D117">
        <v>0</v>
      </c>
      <c r="E117">
        <v>0.61825600000000003</v>
      </c>
      <c r="F117">
        <v>0</v>
      </c>
      <c r="G117">
        <v>16372.407300000001</v>
      </c>
      <c r="H117">
        <v>4915.5926900000004</v>
      </c>
      <c r="I117" s="1">
        <v>6.0099999999999997E-5</v>
      </c>
      <c r="J117">
        <v>0</v>
      </c>
      <c r="K117" s="1">
        <v>3.7799999999999997E-5</v>
      </c>
      <c r="L117">
        <v>0</v>
      </c>
      <c r="M117">
        <v>0.16404311999999999</v>
      </c>
      <c r="N117">
        <v>0.16404311999999999</v>
      </c>
      <c r="O117" t="s">
        <v>15</v>
      </c>
      <c r="P117" s="4" t="str">
        <f t="shared" si="4"/>
        <v/>
      </c>
      <c r="Q117" s="4" t="b">
        <f t="shared" si="3"/>
        <v>1</v>
      </c>
      <c r="R117" s="4" t="e">
        <f t="shared" si="5"/>
        <v>#DIV/0!</v>
      </c>
    </row>
    <row r="118" spans="1:18" x14ac:dyDescent="0.2">
      <c r="A118" t="s">
        <v>35</v>
      </c>
      <c r="B118" t="s">
        <v>21</v>
      </c>
      <c r="C118">
        <v>0</v>
      </c>
      <c r="D118">
        <v>0</v>
      </c>
      <c r="E118">
        <v>0</v>
      </c>
      <c r="F118">
        <v>0</v>
      </c>
      <c r="G118">
        <v>628.33333300000004</v>
      </c>
      <c r="H118">
        <v>196.66666699999999</v>
      </c>
      <c r="I118">
        <v>0</v>
      </c>
      <c r="J118">
        <v>0</v>
      </c>
      <c r="K118">
        <v>0</v>
      </c>
      <c r="L118">
        <v>0</v>
      </c>
      <c r="M118" t="s">
        <v>15</v>
      </c>
      <c r="N118" t="s">
        <v>15</v>
      </c>
      <c r="O118" t="s">
        <v>15</v>
      </c>
      <c r="P118" s="4" t="str">
        <f t="shared" si="4"/>
        <v/>
      </c>
      <c r="Q118" s="4" t="str">
        <f t="shared" si="3"/>
        <v/>
      </c>
      <c r="R118" s="4" t="e">
        <f t="shared" si="5"/>
        <v>#DIV/0!</v>
      </c>
    </row>
    <row r="119" spans="1:18" x14ac:dyDescent="0.2">
      <c r="A119" t="s">
        <v>35</v>
      </c>
      <c r="B119" t="s">
        <v>22</v>
      </c>
      <c r="C119">
        <v>0</v>
      </c>
      <c r="D119">
        <v>0</v>
      </c>
      <c r="E119">
        <v>0</v>
      </c>
      <c r="F119">
        <v>0</v>
      </c>
      <c r="G119">
        <v>146</v>
      </c>
      <c r="H119">
        <v>37</v>
      </c>
      <c r="I119">
        <v>0</v>
      </c>
      <c r="J119">
        <v>0</v>
      </c>
      <c r="K119">
        <v>0</v>
      </c>
      <c r="L119">
        <v>0</v>
      </c>
      <c r="M119" t="s">
        <v>15</v>
      </c>
      <c r="N119" t="s">
        <v>15</v>
      </c>
      <c r="O119" t="s">
        <v>15</v>
      </c>
      <c r="P119" s="4" t="str">
        <f t="shared" si="4"/>
        <v/>
      </c>
      <c r="Q119" s="4" t="str">
        <f t="shared" si="3"/>
        <v/>
      </c>
      <c r="R119" s="4" t="e">
        <f t="shared" si="5"/>
        <v>#DIV/0!</v>
      </c>
    </row>
    <row r="120" spans="1:18" x14ac:dyDescent="0.2">
      <c r="A120" t="s">
        <v>35</v>
      </c>
      <c r="B120" t="s">
        <v>23</v>
      </c>
      <c r="C120">
        <v>0</v>
      </c>
      <c r="D120">
        <v>0</v>
      </c>
      <c r="E120">
        <v>0</v>
      </c>
      <c r="F120">
        <v>0</v>
      </c>
      <c r="G120">
        <v>274.33333299999998</v>
      </c>
      <c r="H120">
        <v>88.666666699999993</v>
      </c>
      <c r="I120">
        <v>0</v>
      </c>
      <c r="J120">
        <v>0</v>
      </c>
      <c r="K120">
        <v>0</v>
      </c>
      <c r="L120">
        <v>0</v>
      </c>
      <c r="M120" t="s">
        <v>15</v>
      </c>
      <c r="N120" t="s">
        <v>15</v>
      </c>
      <c r="O120" t="s">
        <v>15</v>
      </c>
      <c r="P120" s="4" t="str">
        <f t="shared" si="4"/>
        <v/>
      </c>
      <c r="Q120" s="4" t="str">
        <f t="shared" ref="Q120:Q161" si="6">IF(I120&gt;J120,TRUE,"")</f>
        <v/>
      </c>
      <c r="R120" s="4" t="e">
        <f t="shared" si="5"/>
        <v>#DIV/0!</v>
      </c>
    </row>
    <row r="121" spans="1:18" x14ac:dyDescent="0.2">
      <c r="A121" t="s">
        <v>35</v>
      </c>
      <c r="B121" t="s">
        <v>24</v>
      </c>
      <c r="C121">
        <v>0</v>
      </c>
      <c r="D121">
        <v>0</v>
      </c>
      <c r="E121">
        <v>0</v>
      </c>
      <c r="F121">
        <v>0</v>
      </c>
      <c r="G121">
        <v>280.16666700000002</v>
      </c>
      <c r="H121">
        <v>82.833333300000007</v>
      </c>
      <c r="I121">
        <v>0</v>
      </c>
      <c r="J121">
        <v>0</v>
      </c>
      <c r="K121">
        <v>0</v>
      </c>
      <c r="L121">
        <v>0</v>
      </c>
      <c r="M121" t="s">
        <v>15</v>
      </c>
      <c r="N121" t="s">
        <v>15</v>
      </c>
      <c r="O121" t="s">
        <v>15</v>
      </c>
      <c r="P121" s="4" t="str">
        <f t="shared" si="4"/>
        <v/>
      </c>
      <c r="Q121" s="4" t="str">
        <f t="shared" si="6"/>
        <v/>
      </c>
      <c r="R121" s="4" t="e">
        <f t="shared" si="5"/>
        <v>#DIV/0!</v>
      </c>
    </row>
    <row r="122" spans="1:18" x14ac:dyDescent="0.2">
      <c r="A122" t="s">
        <v>36</v>
      </c>
      <c r="B122" t="s">
        <v>14</v>
      </c>
      <c r="C122">
        <v>0</v>
      </c>
      <c r="D122">
        <v>0</v>
      </c>
      <c r="E122">
        <v>0</v>
      </c>
      <c r="F122">
        <v>0</v>
      </c>
      <c r="G122">
        <v>164.166666666667</v>
      </c>
      <c r="H122">
        <v>60.8333333333334</v>
      </c>
      <c r="I122">
        <v>0</v>
      </c>
      <c r="J122">
        <v>0</v>
      </c>
      <c r="K122">
        <v>0</v>
      </c>
      <c r="L122">
        <v>0</v>
      </c>
      <c r="M122" t="s">
        <v>15</v>
      </c>
      <c r="N122" t="s">
        <v>15</v>
      </c>
      <c r="O122" t="s">
        <v>15</v>
      </c>
      <c r="P122" s="4" t="str">
        <f t="shared" si="4"/>
        <v/>
      </c>
      <c r="Q122" s="4" t="str">
        <f t="shared" si="6"/>
        <v/>
      </c>
      <c r="R122" s="4" t="e">
        <f t="shared" si="5"/>
        <v>#DIV/0!</v>
      </c>
    </row>
    <row r="123" spans="1:18" x14ac:dyDescent="0.2">
      <c r="A123" t="s">
        <v>36</v>
      </c>
      <c r="B123" t="s">
        <v>16</v>
      </c>
      <c r="C123">
        <v>0.45465518407775202</v>
      </c>
      <c r="D123">
        <v>0</v>
      </c>
      <c r="E123">
        <v>0.65129700000000001</v>
      </c>
      <c r="F123">
        <v>0</v>
      </c>
      <c r="G123">
        <v>502.55043233333402</v>
      </c>
      <c r="H123">
        <v>163.44956766666701</v>
      </c>
      <c r="I123">
        <v>9.0469563814082302E-4</v>
      </c>
      <c r="J123">
        <v>0</v>
      </c>
      <c r="K123">
        <v>1.2959833642487101E-3</v>
      </c>
      <c r="L123">
        <v>0</v>
      </c>
      <c r="M123">
        <v>0.45421843558199998</v>
      </c>
      <c r="N123">
        <v>0.45421843558199998</v>
      </c>
      <c r="O123" t="s">
        <v>15</v>
      </c>
      <c r="P123" s="4" t="str">
        <f t="shared" si="4"/>
        <v/>
      </c>
      <c r="Q123" s="4" t="b">
        <f t="shared" si="6"/>
        <v>1</v>
      </c>
      <c r="R123" s="4" t="e">
        <f t="shared" si="5"/>
        <v>#DIV/0!</v>
      </c>
    </row>
    <row r="124" spans="1:18" x14ac:dyDescent="0.2">
      <c r="A124" t="s">
        <v>36</v>
      </c>
      <c r="B124" t="s">
        <v>17</v>
      </c>
      <c r="C124">
        <v>0.44314330655216499</v>
      </c>
      <c r="D124">
        <v>9.0689683800292603E-2</v>
      </c>
      <c r="E124">
        <v>0.66866499999999995</v>
      </c>
      <c r="F124">
        <v>4.7608999999999999E-2</v>
      </c>
      <c r="G124">
        <v>959.16666666666401</v>
      </c>
      <c r="H124">
        <v>297.83333333333297</v>
      </c>
      <c r="I124">
        <v>4.6200866017602E-4</v>
      </c>
      <c r="J124">
        <v>3.0449809893774802E-4</v>
      </c>
      <c r="K124">
        <v>6.9713119026933298E-4</v>
      </c>
      <c r="L124">
        <v>1.59851147174035E-4</v>
      </c>
      <c r="M124">
        <v>0.26689450089400002</v>
      </c>
      <c r="N124">
        <v>0.44310423555</v>
      </c>
      <c r="O124">
        <v>9.0684766237999898E-2</v>
      </c>
      <c r="P124" s="4">
        <f t="shared" ref="P124:P161" si="7">IFERROR(I124/J124,"")</f>
        <v>1.5172792926712939</v>
      </c>
      <c r="Q124" s="4" t="b">
        <f t="shared" si="6"/>
        <v>1</v>
      </c>
      <c r="R124" s="4">
        <f t="shared" si="5"/>
        <v>4.3611272273845128</v>
      </c>
    </row>
    <row r="125" spans="1:18" x14ac:dyDescent="0.2">
      <c r="A125" t="s">
        <v>36</v>
      </c>
      <c r="B125" t="s">
        <v>18</v>
      </c>
      <c r="C125">
        <v>1.3622591431589199</v>
      </c>
      <c r="D125">
        <v>0</v>
      </c>
      <c r="E125">
        <v>0.98508300000000004</v>
      </c>
      <c r="F125">
        <v>0</v>
      </c>
      <c r="G125">
        <v>2926.3996466666599</v>
      </c>
      <c r="H125">
        <v>892.60035333333701</v>
      </c>
      <c r="I125">
        <v>4.6550687111742198E-4</v>
      </c>
      <c r="J125">
        <v>0</v>
      </c>
      <c r="K125">
        <v>3.3661943648813201E-4</v>
      </c>
      <c r="L125">
        <v>0</v>
      </c>
      <c r="M125">
        <v>0.22694077635833301</v>
      </c>
      <c r="N125">
        <v>0.22694077635833301</v>
      </c>
      <c r="O125" t="s">
        <v>15</v>
      </c>
      <c r="P125" s="4" t="str">
        <f t="shared" si="7"/>
        <v/>
      </c>
      <c r="Q125" s="4" t="b">
        <f t="shared" si="6"/>
        <v>1</v>
      </c>
      <c r="R125" s="4" t="e">
        <f t="shared" si="5"/>
        <v>#DIV/0!</v>
      </c>
    </row>
    <row r="126" spans="1:18" x14ac:dyDescent="0.2">
      <c r="A126" t="s">
        <v>36</v>
      </c>
      <c r="B126" t="s">
        <v>19</v>
      </c>
      <c r="C126">
        <v>0</v>
      </c>
      <c r="D126">
        <v>0</v>
      </c>
      <c r="E126">
        <v>0</v>
      </c>
      <c r="F126">
        <v>0</v>
      </c>
      <c r="G126">
        <v>87.6666666666667</v>
      </c>
      <c r="H126">
        <v>26.3333333333333</v>
      </c>
      <c r="I126">
        <v>0</v>
      </c>
      <c r="J126">
        <v>0</v>
      </c>
      <c r="K126">
        <v>0</v>
      </c>
      <c r="L126">
        <v>0</v>
      </c>
      <c r="M126" t="s">
        <v>15</v>
      </c>
      <c r="N126" t="s">
        <v>15</v>
      </c>
      <c r="O126" t="s">
        <v>15</v>
      </c>
      <c r="P126" s="4" t="str">
        <f t="shared" si="7"/>
        <v/>
      </c>
      <c r="Q126" s="4" t="str">
        <f t="shared" si="6"/>
        <v/>
      </c>
      <c r="R126" s="4" t="e">
        <f t="shared" si="5"/>
        <v>#DIV/0!</v>
      </c>
    </row>
    <row r="127" spans="1:18" x14ac:dyDescent="0.2">
      <c r="A127" t="s">
        <v>36</v>
      </c>
      <c r="B127" t="s">
        <v>20</v>
      </c>
      <c r="C127">
        <v>1.68749979235876</v>
      </c>
      <c r="D127">
        <v>0.15503395908193501</v>
      </c>
      <c r="E127">
        <v>1.0552999999999999</v>
      </c>
      <c r="F127">
        <v>8.4564E-2</v>
      </c>
      <c r="G127">
        <v>16372.699075332799</v>
      </c>
      <c r="H127">
        <v>4915.3009246666497</v>
      </c>
      <c r="I127">
        <v>1.03067904967554E-4</v>
      </c>
      <c r="J127" s="1">
        <v>3.1541092083278599E-5</v>
      </c>
      <c r="K127" s="1">
        <v>6.4454858367849594E-5</v>
      </c>
      <c r="L127" s="1">
        <v>1.7204236586132301E-5</v>
      </c>
      <c r="M127">
        <v>0.153060446508333</v>
      </c>
      <c r="N127">
        <v>0.152899954390182</v>
      </c>
      <c r="O127">
        <v>0.15482585980800001</v>
      </c>
      <c r="P127" s="4">
        <f t="shared" si="7"/>
        <v>3.2677341892735252</v>
      </c>
      <c r="Q127" s="4" t="b">
        <f t="shared" si="6"/>
        <v>1</v>
      </c>
      <c r="R127" s="4">
        <f t="shared" si="5"/>
        <v>3.7464526859508704</v>
      </c>
    </row>
    <row r="128" spans="1:18" x14ac:dyDescent="0.2">
      <c r="A128" t="s">
        <v>36</v>
      </c>
      <c r="B128" t="s">
        <v>21</v>
      </c>
      <c r="C128">
        <v>0</v>
      </c>
      <c r="D128">
        <v>0</v>
      </c>
      <c r="E128">
        <v>0</v>
      </c>
      <c r="F128">
        <v>0</v>
      </c>
      <c r="G128">
        <v>628.33333333333303</v>
      </c>
      <c r="H128">
        <v>196.666666666667</v>
      </c>
      <c r="I128">
        <v>0</v>
      </c>
      <c r="J128">
        <v>0</v>
      </c>
      <c r="K128">
        <v>0</v>
      </c>
      <c r="L128">
        <v>0</v>
      </c>
      <c r="M128" t="s">
        <v>15</v>
      </c>
      <c r="N128" t="s">
        <v>15</v>
      </c>
      <c r="O128" t="s">
        <v>15</v>
      </c>
      <c r="P128" s="4" t="str">
        <f t="shared" si="7"/>
        <v/>
      </c>
      <c r="Q128" s="4" t="str">
        <f t="shared" si="6"/>
        <v/>
      </c>
      <c r="R128" s="4" t="e">
        <f t="shared" si="5"/>
        <v>#DIV/0!</v>
      </c>
    </row>
    <row r="129" spans="1:18" x14ac:dyDescent="0.2">
      <c r="A129" t="s">
        <v>36</v>
      </c>
      <c r="B129" t="s">
        <v>22</v>
      </c>
      <c r="C129">
        <v>0.13326856387337299</v>
      </c>
      <c r="D129">
        <v>0</v>
      </c>
      <c r="E129">
        <v>7.1748999999999993E-2</v>
      </c>
      <c r="F129">
        <v>0</v>
      </c>
      <c r="G129">
        <v>145.97608366666699</v>
      </c>
      <c r="H129">
        <v>37.023916333333297</v>
      </c>
      <c r="I129">
        <v>9.1294793315382298E-4</v>
      </c>
      <c r="J129">
        <v>0</v>
      </c>
      <c r="K129">
        <v>4.9151202168046498E-4</v>
      </c>
      <c r="L129">
        <v>0</v>
      </c>
      <c r="M129">
        <v>0.133202161998</v>
      </c>
      <c r="N129">
        <v>0.133202161998</v>
      </c>
      <c r="O129" t="s">
        <v>15</v>
      </c>
      <c r="P129" s="4" t="str">
        <f t="shared" si="7"/>
        <v/>
      </c>
      <c r="Q129" s="4" t="b">
        <f t="shared" si="6"/>
        <v>1</v>
      </c>
      <c r="R129" s="4" t="e">
        <f t="shared" si="5"/>
        <v>#DIV/0!</v>
      </c>
    </row>
    <row r="130" spans="1:18" x14ac:dyDescent="0.2">
      <c r="A130" t="s">
        <v>36</v>
      </c>
      <c r="B130" t="s">
        <v>23</v>
      </c>
      <c r="C130">
        <v>0</v>
      </c>
      <c r="D130">
        <v>0</v>
      </c>
      <c r="E130">
        <v>0</v>
      </c>
      <c r="F130">
        <v>0</v>
      </c>
      <c r="G130">
        <v>274.33333333333297</v>
      </c>
      <c r="H130">
        <v>88.6666666666667</v>
      </c>
      <c r="I130">
        <v>0</v>
      </c>
      <c r="J130">
        <v>0</v>
      </c>
      <c r="K130">
        <v>0</v>
      </c>
      <c r="L130">
        <v>0</v>
      </c>
      <c r="M130" t="s">
        <v>15</v>
      </c>
      <c r="N130" t="s">
        <v>15</v>
      </c>
      <c r="O130" t="s">
        <v>15</v>
      </c>
      <c r="P130" s="4" t="str">
        <f t="shared" si="7"/>
        <v/>
      </c>
      <c r="Q130" s="4" t="str">
        <f t="shared" si="6"/>
        <v/>
      </c>
      <c r="R130" s="4" t="e">
        <f t="shared" si="5"/>
        <v>#DIV/0!</v>
      </c>
    </row>
    <row r="131" spans="1:18" x14ac:dyDescent="0.2">
      <c r="A131" t="s">
        <v>36</v>
      </c>
      <c r="B131" t="s">
        <v>24</v>
      </c>
      <c r="C131">
        <v>0</v>
      </c>
      <c r="D131">
        <v>0</v>
      </c>
      <c r="E131">
        <v>0</v>
      </c>
      <c r="F131">
        <v>0</v>
      </c>
      <c r="G131">
        <v>280.16666666666703</v>
      </c>
      <c r="H131">
        <v>82.8333333333333</v>
      </c>
      <c r="I131">
        <v>0</v>
      </c>
      <c r="J131">
        <v>0</v>
      </c>
      <c r="K131">
        <v>0</v>
      </c>
      <c r="L131">
        <v>0</v>
      </c>
      <c r="M131" t="s">
        <v>15</v>
      </c>
      <c r="N131" t="s">
        <v>15</v>
      </c>
      <c r="O131" t="s">
        <v>15</v>
      </c>
      <c r="P131" s="4" t="str">
        <f t="shared" si="7"/>
        <v/>
      </c>
      <c r="Q131" s="4" t="str">
        <f t="shared" si="6"/>
        <v/>
      </c>
      <c r="R131" s="4" t="e">
        <f t="shared" ref="R131:R161" si="8">K131/L131</f>
        <v>#DIV/0!</v>
      </c>
    </row>
    <row r="132" spans="1:18" x14ac:dyDescent="0.2">
      <c r="A132" t="s">
        <v>37</v>
      </c>
      <c r="B132" t="s">
        <v>14</v>
      </c>
      <c r="C132">
        <v>0</v>
      </c>
      <c r="D132">
        <v>0</v>
      </c>
      <c r="E132">
        <v>0</v>
      </c>
      <c r="F132">
        <v>0</v>
      </c>
      <c r="G132">
        <v>164.166666666667</v>
      </c>
      <c r="H132">
        <v>60.8333333333334</v>
      </c>
      <c r="I132">
        <v>0</v>
      </c>
      <c r="J132">
        <v>0</v>
      </c>
      <c r="K132">
        <v>0</v>
      </c>
      <c r="L132">
        <v>0</v>
      </c>
      <c r="M132" t="s">
        <v>15</v>
      </c>
      <c r="N132" t="s">
        <v>15</v>
      </c>
      <c r="O132" t="s">
        <v>15</v>
      </c>
      <c r="P132" s="4" t="str">
        <f t="shared" si="7"/>
        <v/>
      </c>
      <c r="Q132" s="4" t="str">
        <f t="shared" si="6"/>
        <v/>
      </c>
      <c r="R132" s="4" t="e">
        <f t="shared" si="8"/>
        <v>#DIV/0!</v>
      </c>
    </row>
    <row r="133" spans="1:18" x14ac:dyDescent="0.2">
      <c r="A133" t="s">
        <v>37</v>
      </c>
      <c r="B133" t="s">
        <v>16</v>
      </c>
      <c r="C133">
        <v>0.246481956698618</v>
      </c>
      <c r="D133">
        <v>0</v>
      </c>
      <c r="E133">
        <v>0.143873</v>
      </c>
      <c r="F133">
        <v>0</v>
      </c>
      <c r="G133">
        <v>502.38129099999998</v>
      </c>
      <c r="H133">
        <v>163.618709</v>
      </c>
      <c r="I133">
        <v>4.9062726083606899E-4</v>
      </c>
      <c r="J133">
        <v>0</v>
      </c>
      <c r="K133">
        <v>2.8638208185185002E-4</v>
      </c>
      <c r="L133">
        <v>0</v>
      </c>
      <c r="M133">
        <v>0.24634711974199999</v>
      </c>
      <c r="N133">
        <v>0.24634711974199999</v>
      </c>
      <c r="O133" t="s">
        <v>15</v>
      </c>
      <c r="P133" s="4" t="str">
        <f t="shared" si="7"/>
        <v/>
      </c>
      <c r="Q133" s="4" t="b">
        <f t="shared" si="6"/>
        <v>1</v>
      </c>
      <c r="R133" s="4" t="e">
        <f t="shared" si="8"/>
        <v>#DIV/0!</v>
      </c>
    </row>
    <row r="134" spans="1:18" x14ac:dyDescent="0.2">
      <c r="A134" t="s">
        <v>37</v>
      </c>
      <c r="B134" t="s">
        <v>17</v>
      </c>
      <c r="C134">
        <v>0.25084505986945899</v>
      </c>
      <c r="D134">
        <v>0</v>
      </c>
      <c r="E134">
        <v>0.147032</v>
      </c>
      <c r="F134">
        <v>0</v>
      </c>
      <c r="G134">
        <v>959.16666666666401</v>
      </c>
      <c r="H134">
        <v>297.83333333333297</v>
      </c>
      <c r="I134">
        <v>2.6152395468579699E-4</v>
      </c>
      <c r="J134">
        <v>0</v>
      </c>
      <c r="K134">
        <v>1.5329139878366701E-4</v>
      </c>
      <c r="L134">
        <v>0</v>
      </c>
      <c r="M134">
        <v>0.25082718195199999</v>
      </c>
      <c r="N134">
        <v>0.25082718195199999</v>
      </c>
      <c r="O134" t="s">
        <v>15</v>
      </c>
      <c r="P134" s="4" t="str">
        <f t="shared" si="7"/>
        <v/>
      </c>
      <c r="Q134" s="4" t="b">
        <f t="shared" si="6"/>
        <v>1</v>
      </c>
      <c r="R134" s="4" t="e">
        <f t="shared" si="8"/>
        <v>#DIV/0!</v>
      </c>
    </row>
    <row r="135" spans="1:18" x14ac:dyDescent="0.2">
      <c r="A135" t="s">
        <v>37</v>
      </c>
      <c r="B135" t="s">
        <v>18</v>
      </c>
      <c r="C135">
        <v>0.16006229964938101</v>
      </c>
      <c r="D135">
        <v>0</v>
      </c>
      <c r="E135">
        <v>8.3502000000000007E-2</v>
      </c>
      <c r="F135">
        <v>0</v>
      </c>
      <c r="G135">
        <v>2926.6375666666599</v>
      </c>
      <c r="H135">
        <v>892.36243333333698</v>
      </c>
      <c r="I135" s="1">
        <v>5.4691534569374899E-5</v>
      </c>
      <c r="J135">
        <v>0</v>
      </c>
      <c r="K135" s="1">
        <v>2.8531718772101302E-5</v>
      </c>
      <c r="L135">
        <v>0</v>
      </c>
      <c r="M135">
        <v>8.0008495595999998E-2</v>
      </c>
      <c r="N135">
        <v>8.0008495595999998E-2</v>
      </c>
      <c r="O135" t="s">
        <v>15</v>
      </c>
      <c r="P135" s="4" t="str">
        <f t="shared" si="7"/>
        <v/>
      </c>
      <c r="Q135" s="4" t="b">
        <f t="shared" si="6"/>
        <v>1</v>
      </c>
      <c r="R135" s="4" t="e">
        <f t="shared" si="8"/>
        <v>#DIV/0!</v>
      </c>
    </row>
    <row r="136" spans="1:18" x14ac:dyDescent="0.2">
      <c r="A136" t="s">
        <v>37</v>
      </c>
      <c r="B136" t="s">
        <v>19</v>
      </c>
      <c r="C136">
        <v>0</v>
      </c>
      <c r="D136">
        <v>0</v>
      </c>
      <c r="E136">
        <v>0</v>
      </c>
      <c r="F136">
        <v>0</v>
      </c>
      <c r="G136">
        <v>87.6666666666667</v>
      </c>
      <c r="H136">
        <v>26.3333333333333</v>
      </c>
      <c r="I136">
        <v>0</v>
      </c>
      <c r="J136">
        <v>0</v>
      </c>
      <c r="K136">
        <v>0</v>
      </c>
      <c r="L136">
        <v>0</v>
      </c>
      <c r="M136" t="s">
        <v>15</v>
      </c>
      <c r="N136" t="s">
        <v>15</v>
      </c>
      <c r="O136" t="s">
        <v>15</v>
      </c>
      <c r="P136" s="4" t="str">
        <f t="shared" si="7"/>
        <v/>
      </c>
      <c r="Q136" s="4" t="str">
        <f t="shared" si="6"/>
        <v/>
      </c>
      <c r="R136" s="4" t="e">
        <f t="shared" si="8"/>
        <v>#DIV/0!</v>
      </c>
    </row>
    <row r="137" spans="1:18" x14ac:dyDescent="0.2">
      <c r="A137" t="s">
        <v>37</v>
      </c>
      <c r="B137" t="s">
        <v>20</v>
      </c>
      <c r="C137">
        <v>0.29280701669959103</v>
      </c>
      <c r="D137">
        <v>0</v>
      </c>
      <c r="E137">
        <v>0.15861700000000001</v>
      </c>
      <c r="F137">
        <v>0</v>
      </c>
      <c r="G137">
        <v>16372.4200219995</v>
      </c>
      <c r="H137">
        <v>4915.5799779999898</v>
      </c>
      <c r="I137" s="1">
        <v>1.78841622867083E-5</v>
      </c>
      <c r="J137">
        <v>0</v>
      </c>
      <c r="K137" s="1">
        <v>9.6880607623593497E-6</v>
      </c>
      <c r="L137">
        <v>0</v>
      </c>
      <c r="M137">
        <v>0.14505692017499999</v>
      </c>
      <c r="N137">
        <v>0.14505692017499999</v>
      </c>
      <c r="O137" t="s">
        <v>15</v>
      </c>
      <c r="P137" s="4" t="str">
        <f t="shared" si="7"/>
        <v/>
      </c>
      <c r="Q137" s="4" t="b">
        <f t="shared" si="6"/>
        <v>1</v>
      </c>
      <c r="R137" s="4" t="e">
        <f t="shared" si="8"/>
        <v>#DIV/0!</v>
      </c>
    </row>
    <row r="138" spans="1:18" x14ac:dyDescent="0.2">
      <c r="A138" t="s">
        <v>37</v>
      </c>
      <c r="B138" t="s">
        <v>21</v>
      </c>
      <c r="C138">
        <v>0</v>
      </c>
      <c r="D138">
        <v>0</v>
      </c>
      <c r="E138">
        <v>0</v>
      </c>
      <c r="F138">
        <v>0</v>
      </c>
      <c r="G138">
        <v>628.33333333333303</v>
      </c>
      <c r="H138">
        <v>196.666666666667</v>
      </c>
      <c r="I138">
        <v>0</v>
      </c>
      <c r="J138">
        <v>0</v>
      </c>
      <c r="K138">
        <v>0</v>
      </c>
      <c r="L138">
        <v>0</v>
      </c>
      <c r="M138" t="s">
        <v>15</v>
      </c>
      <c r="N138" t="s">
        <v>15</v>
      </c>
      <c r="O138" t="s">
        <v>15</v>
      </c>
      <c r="P138" s="4" t="str">
        <f t="shared" si="7"/>
        <v/>
      </c>
      <c r="Q138" s="4" t="str">
        <f t="shared" si="6"/>
        <v/>
      </c>
      <c r="R138" s="4" t="e">
        <f t="shared" si="8"/>
        <v>#DIV/0!</v>
      </c>
    </row>
    <row r="139" spans="1:18" x14ac:dyDescent="0.2">
      <c r="A139" t="s">
        <v>37</v>
      </c>
      <c r="B139" t="s">
        <v>22</v>
      </c>
      <c r="C139">
        <v>0</v>
      </c>
      <c r="D139">
        <v>0</v>
      </c>
      <c r="E139">
        <v>0</v>
      </c>
      <c r="F139">
        <v>0</v>
      </c>
      <c r="G139">
        <v>146</v>
      </c>
      <c r="H139">
        <v>37</v>
      </c>
      <c r="I139">
        <v>0</v>
      </c>
      <c r="J139">
        <v>0</v>
      </c>
      <c r="K139">
        <v>0</v>
      </c>
      <c r="L139">
        <v>0</v>
      </c>
      <c r="M139" t="s">
        <v>15</v>
      </c>
      <c r="N139" t="s">
        <v>15</v>
      </c>
      <c r="O139" t="s">
        <v>15</v>
      </c>
      <c r="P139" s="4" t="str">
        <f t="shared" si="7"/>
        <v/>
      </c>
      <c r="Q139" s="4" t="str">
        <f t="shared" si="6"/>
        <v/>
      </c>
      <c r="R139" s="4" t="e">
        <f t="shared" si="8"/>
        <v>#DIV/0!</v>
      </c>
    </row>
    <row r="140" spans="1:18" x14ac:dyDescent="0.2">
      <c r="A140" t="s">
        <v>37</v>
      </c>
      <c r="B140" t="s">
        <v>23</v>
      </c>
      <c r="C140">
        <v>0</v>
      </c>
      <c r="D140">
        <v>0</v>
      </c>
      <c r="E140">
        <v>0</v>
      </c>
      <c r="F140">
        <v>0</v>
      </c>
      <c r="G140">
        <v>274.33333333333297</v>
      </c>
      <c r="H140">
        <v>88.6666666666667</v>
      </c>
      <c r="I140">
        <v>0</v>
      </c>
      <c r="J140">
        <v>0</v>
      </c>
      <c r="K140">
        <v>0</v>
      </c>
      <c r="L140">
        <v>0</v>
      </c>
      <c r="M140" t="s">
        <v>15</v>
      </c>
      <c r="N140" t="s">
        <v>15</v>
      </c>
      <c r="O140" t="s">
        <v>15</v>
      </c>
      <c r="P140" s="4" t="str">
        <f t="shared" si="7"/>
        <v/>
      </c>
      <c r="Q140" s="4" t="str">
        <f t="shared" si="6"/>
        <v/>
      </c>
      <c r="R140" s="4" t="e">
        <f t="shared" si="8"/>
        <v>#DIV/0!</v>
      </c>
    </row>
    <row r="141" spans="1:18" x14ac:dyDescent="0.2">
      <c r="A141" t="s">
        <v>37</v>
      </c>
      <c r="B141" t="s">
        <v>24</v>
      </c>
      <c r="C141">
        <v>0</v>
      </c>
      <c r="D141">
        <v>0</v>
      </c>
      <c r="E141">
        <v>0</v>
      </c>
      <c r="F141">
        <v>0</v>
      </c>
      <c r="G141">
        <v>280.16666666666703</v>
      </c>
      <c r="H141">
        <v>82.8333333333333</v>
      </c>
      <c r="I141">
        <v>0</v>
      </c>
      <c r="J141">
        <v>0</v>
      </c>
      <c r="K141">
        <v>0</v>
      </c>
      <c r="L141">
        <v>0</v>
      </c>
      <c r="M141" t="s">
        <v>15</v>
      </c>
      <c r="N141" t="s">
        <v>15</v>
      </c>
      <c r="O141" t="s">
        <v>15</v>
      </c>
      <c r="P141" s="4" t="str">
        <f t="shared" si="7"/>
        <v/>
      </c>
      <c r="Q141" s="4" t="str">
        <f t="shared" si="6"/>
        <v/>
      </c>
      <c r="R141" s="4" t="e">
        <f t="shared" si="8"/>
        <v>#DIV/0!</v>
      </c>
    </row>
    <row r="142" spans="1:18" x14ac:dyDescent="0.2">
      <c r="A142" t="s">
        <v>38</v>
      </c>
      <c r="B142" t="s">
        <v>14</v>
      </c>
      <c r="C142">
        <v>0</v>
      </c>
      <c r="D142">
        <v>0</v>
      </c>
      <c r="E142">
        <v>0</v>
      </c>
      <c r="F142">
        <v>0</v>
      </c>
      <c r="G142">
        <v>164.166666666667</v>
      </c>
      <c r="H142">
        <v>60.8333333333334</v>
      </c>
      <c r="I142">
        <v>0</v>
      </c>
      <c r="J142">
        <v>0</v>
      </c>
      <c r="K142">
        <v>0</v>
      </c>
      <c r="L142">
        <v>0</v>
      </c>
      <c r="M142" t="s">
        <v>15</v>
      </c>
      <c r="N142" t="s">
        <v>15</v>
      </c>
      <c r="O142" t="s">
        <v>15</v>
      </c>
      <c r="P142" s="4" t="str">
        <f t="shared" si="7"/>
        <v/>
      </c>
      <c r="Q142" s="4" t="str">
        <f t="shared" si="6"/>
        <v/>
      </c>
      <c r="R142" s="4" t="e">
        <f t="shared" si="8"/>
        <v>#DIV/0!</v>
      </c>
    </row>
    <row r="143" spans="1:18" x14ac:dyDescent="0.2">
      <c r="A143" t="s">
        <v>38</v>
      </c>
      <c r="B143" t="s">
        <v>16</v>
      </c>
      <c r="C143">
        <v>0.49316371971299999</v>
      </c>
      <c r="D143">
        <v>0</v>
      </c>
      <c r="E143">
        <v>0.55962299999999998</v>
      </c>
      <c r="F143">
        <v>0</v>
      </c>
      <c r="G143">
        <v>502.51987433333397</v>
      </c>
      <c r="H143">
        <v>163.48012566666699</v>
      </c>
      <c r="I143">
        <v>9.8138152320294595E-4</v>
      </c>
      <c r="J143">
        <v>0</v>
      </c>
      <c r="K143">
        <v>1.1136335667169799E-3</v>
      </c>
      <c r="L143">
        <v>0</v>
      </c>
      <c r="M143">
        <v>0.49289019574199999</v>
      </c>
      <c r="N143">
        <v>0.49289019574199999</v>
      </c>
      <c r="O143" t="s">
        <v>15</v>
      </c>
      <c r="P143" s="4" t="str">
        <f t="shared" si="7"/>
        <v/>
      </c>
      <c r="Q143" s="4" t="b">
        <f t="shared" si="6"/>
        <v>1</v>
      </c>
      <c r="R143" s="4" t="e">
        <f t="shared" si="8"/>
        <v>#DIV/0!</v>
      </c>
    </row>
    <row r="144" spans="1:18" x14ac:dyDescent="0.2">
      <c r="A144" t="s">
        <v>38</v>
      </c>
      <c r="B144" t="s">
        <v>17</v>
      </c>
      <c r="C144">
        <v>0.49041627999898202</v>
      </c>
      <c r="D144">
        <v>0</v>
      </c>
      <c r="E144">
        <v>0.56934499999999999</v>
      </c>
      <c r="F144">
        <v>0</v>
      </c>
      <c r="G144">
        <v>959.16666666666401</v>
      </c>
      <c r="H144">
        <v>297.83333333333297</v>
      </c>
      <c r="I144">
        <v>5.1129412336992205E-4</v>
      </c>
      <c r="J144">
        <v>0</v>
      </c>
      <c r="K144">
        <v>5.9358297132928095E-4</v>
      </c>
      <c r="L144">
        <v>0</v>
      </c>
      <c r="M144">
        <v>0.49038254194999997</v>
      </c>
      <c r="N144">
        <v>0.49038254194999997</v>
      </c>
      <c r="O144" t="s">
        <v>15</v>
      </c>
      <c r="P144" s="4" t="str">
        <f t="shared" si="7"/>
        <v/>
      </c>
      <c r="Q144" s="4" t="b">
        <f t="shared" si="6"/>
        <v>1</v>
      </c>
      <c r="R144" s="4" t="e">
        <f t="shared" si="8"/>
        <v>#DIV/0!</v>
      </c>
    </row>
    <row r="145" spans="1:18" x14ac:dyDescent="0.2">
      <c r="A145" t="s">
        <v>38</v>
      </c>
      <c r="B145" t="s">
        <v>18</v>
      </c>
      <c r="C145">
        <v>0.82535962577778099</v>
      </c>
      <c r="D145">
        <v>0</v>
      </c>
      <c r="E145">
        <v>0.46838600000000002</v>
      </c>
      <c r="F145">
        <v>0</v>
      </c>
      <c r="G145">
        <v>2926.6298706666598</v>
      </c>
      <c r="H145">
        <v>892.37012933333699</v>
      </c>
      <c r="I145">
        <v>2.8201708526598602E-4</v>
      </c>
      <c r="J145">
        <v>0</v>
      </c>
      <c r="K145">
        <v>1.6004278665183801E-4</v>
      </c>
      <c r="L145">
        <v>0</v>
      </c>
      <c r="M145">
        <v>0.13751414939933301</v>
      </c>
      <c r="N145">
        <v>0.13751414939933301</v>
      </c>
      <c r="O145" t="s">
        <v>15</v>
      </c>
      <c r="P145" s="4" t="str">
        <f t="shared" si="7"/>
        <v/>
      </c>
      <c r="Q145" s="4" t="b">
        <f t="shared" si="6"/>
        <v>1</v>
      </c>
      <c r="R145" s="4" t="e">
        <f t="shared" si="8"/>
        <v>#DIV/0!</v>
      </c>
    </row>
    <row r="146" spans="1:18" x14ac:dyDescent="0.2">
      <c r="A146" t="s">
        <v>38</v>
      </c>
      <c r="B146" t="s">
        <v>19</v>
      </c>
      <c r="C146">
        <v>0</v>
      </c>
      <c r="D146">
        <v>0</v>
      </c>
      <c r="E146">
        <v>0</v>
      </c>
      <c r="F146">
        <v>0</v>
      </c>
      <c r="G146">
        <v>87.6666666666667</v>
      </c>
      <c r="H146">
        <v>26.3333333333333</v>
      </c>
      <c r="I146">
        <v>0</v>
      </c>
      <c r="J146">
        <v>0</v>
      </c>
      <c r="K146">
        <v>0</v>
      </c>
      <c r="L146">
        <v>0</v>
      </c>
      <c r="M146" t="s">
        <v>15</v>
      </c>
      <c r="N146" t="s">
        <v>15</v>
      </c>
      <c r="O146" t="s">
        <v>15</v>
      </c>
      <c r="P146" s="4" t="str">
        <f t="shared" si="7"/>
        <v/>
      </c>
      <c r="Q146" s="4" t="str">
        <f t="shared" si="6"/>
        <v/>
      </c>
      <c r="R146" s="4" t="e">
        <f t="shared" si="8"/>
        <v>#DIV/0!</v>
      </c>
    </row>
    <row r="147" spans="1:18" x14ac:dyDescent="0.2">
      <c r="A147" t="s">
        <v>38</v>
      </c>
      <c r="B147" t="s">
        <v>20</v>
      </c>
      <c r="C147">
        <v>1.1890640589688199</v>
      </c>
      <c r="D147">
        <v>0</v>
      </c>
      <c r="E147">
        <v>0.79384100000000002</v>
      </c>
      <c r="F147">
        <v>0</v>
      </c>
      <c r="G147">
        <v>16372.757962666199</v>
      </c>
      <c r="H147">
        <v>4915.2420373333198</v>
      </c>
      <c r="I147" s="1">
        <v>7.2624542650674695E-5</v>
      </c>
      <c r="J147">
        <v>0</v>
      </c>
      <c r="K147" s="1">
        <v>4.84854782444197E-5</v>
      </c>
      <c r="L147">
        <v>0</v>
      </c>
      <c r="M147">
        <v>0.23681100884520001</v>
      </c>
      <c r="N147">
        <v>0.23681100884520001</v>
      </c>
      <c r="O147" t="s">
        <v>15</v>
      </c>
      <c r="P147" s="4" t="str">
        <f t="shared" si="7"/>
        <v/>
      </c>
      <c r="Q147" s="4" t="b">
        <f t="shared" si="6"/>
        <v>1</v>
      </c>
      <c r="R147" s="4" t="e">
        <f t="shared" si="8"/>
        <v>#DIV/0!</v>
      </c>
    </row>
    <row r="148" spans="1:18" x14ac:dyDescent="0.2">
      <c r="A148" t="s">
        <v>38</v>
      </c>
      <c r="B148" t="s">
        <v>21</v>
      </c>
      <c r="C148">
        <v>0</v>
      </c>
      <c r="D148">
        <v>0</v>
      </c>
      <c r="E148">
        <v>0</v>
      </c>
      <c r="F148">
        <v>0</v>
      </c>
      <c r="G148">
        <v>628.33333333333303</v>
      </c>
      <c r="H148">
        <v>196.666666666667</v>
      </c>
      <c r="I148">
        <v>0</v>
      </c>
      <c r="J148">
        <v>0</v>
      </c>
      <c r="K148">
        <v>0</v>
      </c>
      <c r="L148">
        <v>0</v>
      </c>
      <c r="M148" t="s">
        <v>15</v>
      </c>
      <c r="N148" t="s">
        <v>15</v>
      </c>
      <c r="O148" t="s">
        <v>15</v>
      </c>
      <c r="P148" s="4" t="str">
        <f t="shared" si="7"/>
        <v/>
      </c>
      <c r="Q148" s="4" t="str">
        <f t="shared" si="6"/>
        <v/>
      </c>
      <c r="R148" s="4" t="e">
        <f t="shared" si="8"/>
        <v>#DIV/0!</v>
      </c>
    </row>
    <row r="149" spans="1:18" x14ac:dyDescent="0.2">
      <c r="A149" t="s">
        <v>38</v>
      </c>
      <c r="B149" t="s">
        <v>22</v>
      </c>
      <c r="C149">
        <v>0</v>
      </c>
      <c r="D149">
        <v>0</v>
      </c>
      <c r="E149">
        <v>0</v>
      </c>
      <c r="F149">
        <v>0</v>
      </c>
      <c r="G149">
        <v>146</v>
      </c>
      <c r="H149">
        <v>37</v>
      </c>
      <c r="I149">
        <v>0</v>
      </c>
      <c r="J149">
        <v>0</v>
      </c>
      <c r="K149">
        <v>0</v>
      </c>
      <c r="L149">
        <v>0</v>
      </c>
      <c r="M149" t="s">
        <v>15</v>
      </c>
      <c r="N149" t="s">
        <v>15</v>
      </c>
      <c r="O149" t="s">
        <v>15</v>
      </c>
      <c r="P149" s="4" t="str">
        <f t="shared" si="7"/>
        <v/>
      </c>
      <c r="Q149" s="4" t="str">
        <f t="shared" si="6"/>
        <v/>
      </c>
      <c r="R149" s="4" t="e">
        <f t="shared" si="8"/>
        <v>#DIV/0!</v>
      </c>
    </row>
    <row r="150" spans="1:18" x14ac:dyDescent="0.2">
      <c r="A150" t="s">
        <v>38</v>
      </c>
      <c r="B150" t="s">
        <v>23</v>
      </c>
      <c r="C150">
        <v>0</v>
      </c>
      <c r="D150">
        <v>0</v>
      </c>
      <c r="E150">
        <v>0</v>
      </c>
      <c r="F150">
        <v>0</v>
      </c>
      <c r="G150">
        <v>274.33333333333297</v>
      </c>
      <c r="H150">
        <v>88.6666666666667</v>
      </c>
      <c r="I150">
        <v>0</v>
      </c>
      <c r="J150">
        <v>0</v>
      </c>
      <c r="K150">
        <v>0</v>
      </c>
      <c r="L150">
        <v>0</v>
      </c>
      <c r="M150" t="s">
        <v>15</v>
      </c>
      <c r="N150" t="s">
        <v>15</v>
      </c>
      <c r="O150" t="s">
        <v>15</v>
      </c>
      <c r="P150" s="4" t="str">
        <f t="shared" si="7"/>
        <v/>
      </c>
      <c r="Q150" s="4" t="str">
        <f t="shared" si="6"/>
        <v/>
      </c>
      <c r="R150" s="4" t="e">
        <f t="shared" si="8"/>
        <v>#DIV/0!</v>
      </c>
    </row>
    <row r="151" spans="1:18" x14ac:dyDescent="0.2">
      <c r="A151" t="s">
        <v>38</v>
      </c>
      <c r="B151" t="s">
        <v>24</v>
      </c>
      <c r="C151">
        <v>0</v>
      </c>
      <c r="D151">
        <v>0</v>
      </c>
      <c r="E151">
        <v>0</v>
      </c>
      <c r="F151">
        <v>0</v>
      </c>
      <c r="G151">
        <v>280.16666666666703</v>
      </c>
      <c r="H151">
        <v>82.8333333333333</v>
      </c>
      <c r="I151">
        <v>0</v>
      </c>
      <c r="J151">
        <v>0</v>
      </c>
      <c r="K151">
        <v>0</v>
      </c>
      <c r="L151">
        <v>0</v>
      </c>
      <c r="M151" t="s">
        <v>15</v>
      </c>
      <c r="N151" t="s">
        <v>15</v>
      </c>
      <c r="O151" t="s">
        <v>15</v>
      </c>
      <c r="P151" s="4" t="str">
        <f t="shared" si="7"/>
        <v/>
      </c>
      <c r="Q151" s="4" t="str">
        <f t="shared" si="6"/>
        <v/>
      </c>
      <c r="R151" s="4" t="e">
        <f t="shared" si="8"/>
        <v>#DIV/0!</v>
      </c>
    </row>
    <row r="152" spans="1:18" x14ac:dyDescent="0.2">
      <c r="A152" t="s">
        <v>39</v>
      </c>
      <c r="B152" t="s">
        <v>14</v>
      </c>
      <c r="C152">
        <v>0</v>
      </c>
      <c r="D152">
        <v>0</v>
      </c>
      <c r="E152">
        <v>0</v>
      </c>
      <c r="F152">
        <v>0</v>
      </c>
      <c r="G152">
        <v>164.16666699999999</v>
      </c>
      <c r="H152">
        <v>60.8333333</v>
      </c>
      <c r="I152">
        <v>0</v>
      </c>
      <c r="J152">
        <v>0</v>
      </c>
      <c r="K152">
        <v>0</v>
      </c>
      <c r="L152">
        <v>0</v>
      </c>
      <c r="M152" t="s">
        <v>15</v>
      </c>
      <c r="N152" t="s">
        <v>15</v>
      </c>
      <c r="O152" t="s">
        <v>15</v>
      </c>
      <c r="P152" s="4" t="str">
        <f t="shared" si="7"/>
        <v/>
      </c>
      <c r="Q152" s="4" t="str">
        <f t="shared" si="6"/>
        <v/>
      </c>
      <c r="R152" s="4" t="e">
        <f t="shared" si="8"/>
        <v>#DIV/0!</v>
      </c>
    </row>
    <row r="153" spans="1:18" x14ac:dyDescent="0.2">
      <c r="A153" t="s">
        <v>39</v>
      </c>
      <c r="B153" t="s">
        <v>16</v>
      </c>
      <c r="C153">
        <v>7.7812629999999994E-2</v>
      </c>
      <c r="D153">
        <v>0</v>
      </c>
      <c r="E153">
        <v>0.95947700000000002</v>
      </c>
      <c r="F153">
        <v>0</v>
      </c>
      <c r="G153">
        <v>502.65315900000002</v>
      </c>
      <c r="H153">
        <v>163.34684100000001</v>
      </c>
      <c r="I153">
        <v>1.548E-4</v>
      </c>
      <c r="J153">
        <v>0</v>
      </c>
      <c r="K153">
        <v>1.90883E-3</v>
      </c>
      <c r="L153">
        <v>0</v>
      </c>
      <c r="M153">
        <v>7.7761769999999994E-2</v>
      </c>
      <c r="N153">
        <v>7.7761769999999994E-2</v>
      </c>
      <c r="O153" t="s">
        <v>15</v>
      </c>
      <c r="P153" s="4" t="str">
        <f t="shared" si="7"/>
        <v/>
      </c>
      <c r="Q153" s="4" t="b">
        <f t="shared" si="6"/>
        <v>1</v>
      </c>
      <c r="R153" s="4" t="e">
        <f t="shared" si="8"/>
        <v>#DIV/0!</v>
      </c>
    </row>
    <row r="154" spans="1:18" x14ac:dyDescent="0.2">
      <c r="A154" t="s">
        <v>39</v>
      </c>
      <c r="B154" t="s">
        <v>17</v>
      </c>
      <c r="C154">
        <v>6.0266399999999998E-2</v>
      </c>
      <c r="D154">
        <v>0</v>
      </c>
      <c r="E154">
        <v>0.96890200000000004</v>
      </c>
      <c r="F154">
        <v>0</v>
      </c>
      <c r="G154">
        <v>959.16666699999996</v>
      </c>
      <c r="H154">
        <v>297.83333299999998</v>
      </c>
      <c r="I154" s="1">
        <v>6.2799999999999995E-5</v>
      </c>
      <c r="J154">
        <v>0</v>
      </c>
      <c r="K154">
        <v>1.01015E-3</v>
      </c>
      <c r="L154">
        <v>0</v>
      </c>
      <c r="M154">
        <v>6.0261830000000002E-2</v>
      </c>
      <c r="N154">
        <v>6.0261830000000002E-2</v>
      </c>
      <c r="O154" t="s">
        <v>15</v>
      </c>
      <c r="P154" s="4" t="str">
        <f t="shared" si="7"/>
        <v/>
      </c>
      <c r="Q154" s="4" t="b">
        <f t="shared" si="6"/>
        <v>1</v>
      </c>
      <c r="R154" s="4" t="e">
        <f t="shared" si="8"/>
        <v>#DIV/0!</v>
      </c>
    </row>
    <row r="155" spans="1:18" x14ac:dyDescent="0.2">
      <c r="A155" t="s">
        <v>39</v>
      </c>
      <c r="B155" t="s">
        <v>18</v>
      </c>
      <c r="C155">
        <v>0.19377818999999999</v>
      </c>
      <c r="D155">
        <v>0</v>
      </c>
      <c r="E155">
        <v>1.897545</v>
      </c>
      <c r="F155">
        <v>0</v>
      </c>
      <c r="G155">
        <v>2927.29045</v>
      </c>
      <c r="H155">
        <v>891.70954700000004</v>
      </c>
      <c r="I155" s="1">
        <v>6.6199999999999996E-5</v>
      </c>
      <c r="J155">
        <v>0</v>
      </c>
      <c r="K155">
        <v>6.4822999999999997E-4</v>
      </c>
      <c r="L155">
        <v>0</v>
      </c>
      <c r="M155">
        <v>9.6863610000000003E-2</v>
      </c>
      <c r="N155">
        <v>9.6863610000000003E-2</v>
      </c>
      <c r="O155" t="s">
        <v>15</v>
      </c>
      <c r="P155" s="4" t="str">
        <f t="shared" si="7"/>
        <v/>
      </c>
      <c r="Q155" s="4" t="b">
        <f t="shared" si="6"/>
        <v>1</v>
      </c>
      <c r="R155" s="4" t="e">
        <f t="shared" si="8"/>
        <v>#DIV/0!</v>
      </c>
    </row>
    <row r="156" spans="1:18" x14ac:dyDescent="0.2">
      <c r="A156" t="s">
        <v>39</v>
      </c>
      <c r="B156" t="s">
        <v>19</v>
      </c>
      <c r="C156">
        <v>0</v>
      </c>
      <c r="D156">
        <v>0</v>
      </c>
      <c r="E156">
        <v>0</v>
      </c>
      <c r="F156">
        <v>0</v>
      </c>
      <c r="G156">
        <v>87.666666699999993</v>
      </c>
      <c r="H156">
        <v>26.3333333</v>
      </c>
      <c r="I156">
        <v>0</v>
      </c>
      <c r="J156">
        <v>0</v>
      </c>
      <c r="K156">
        <v>0</v>
      </c>
      <c r="L156">
        <v>0</v>
      </c>
      <c r="M156" t="s">
        <v>15</v>
      </c>
      <c r="N156" t="s">
        <v>15</v>
      </c>
      <c r="O156" t="s">
        <v>15</v>
      </c>
      <c r="P156" s="4" t="str">
        <f t="shared" si="7"/>
        <v/>
      </c>
      <c r="Q156" s="4" t="str">
        <f t="shared" si="6"/>
        <v/>
      </c>
      <c r="R156" s="4" t="e">
        <f t="shared" si="8"/>
        <v>#DIV/0!</v>
      </c>
    </row>
    <row r="157" spans="1:18" x14ac:dyDescent="0.2">
      <c r="A157" t="s">
        <v>39</v>
      </c>
      <c r="B157" t="s">
        <v>20</v>
      </c>
      <c r="C157">
        <v>0.25704396000000002</v>
      </c>
      <c r="D157">
        <v>0.27113176</v>
      </c>
      <c r="E157">
        <v>1.0193160000000001</v>
      </c>
      <c r="F157">
        <v>0.14951800000000001</v>
      </c>
      <c r="G157">
        <v>16372.385399999999</v>
      </c>
      <c r="H157">
        <v>4915.6145800000004</v>
      </c>
      <c r="I157" s="1">
        <v>1.5699999999999999E-5</v>
      </c>
      <c r="J157" s="1">
        <v>5.52E-5</v>
      </c>
      <c r="K157" s="1">
        <v>6.2299999999999996E-5</v>
      </c>
      <c r="L157" s="1">
        <v>3.04E-5</v>
      </c>
      <c r="M157">
        <v>0.13141505000000001</v>
      </c>
      <c r="N157">
        <v>0.12737198999999999</v>
      </c>
      <c r="O157">
        <v>0.13545810999999999</v>
      </c>
      <c r="P157" s="4">
        <f t="shared" si="7"/>
        <v>0.28442028985507245</v>
      </c>
      <c r="Q157" s="4" t="str">
        <f t="shared" si="6"/>
        <v/>
      </c>
      <c r="R157" s="4">
        <f t="shared" si="8"/>
        <v>2.049342105263158</v>
      </c>
    </row>
    <row r="158" spans="1:18" x14ac:dyDescent="0.2">
      <c r="A158" t="s">
        <v>39</v>
      </c>
      <c r="B158" t="s">
        <v>21</v>
      </c>
      <c r="C158">
        <v>0</v>
      </c>
      <c r="D158">
        <v>0</v>
      </c>
      <c r="E158">
        <v>0</v>
      </c>
      <c r="F158">
        <v>0</v>
      </c>
      <c r="G158">
        <v>628.33333300000004</v>
      </c>
      <c r="H158">
        <v>196.66666699999999</v>
      </c>
      <c r="I158">
        <v>0</v>
      </c>
      <c r="J158">
        <v>0</v>
      </c>
      <c r="K158">
        <v>0</v>
      </c>
      <c r="L158">
        <v>0</v>
      </c>
      <c r="M158" t="s">
        <v>15</v>
      </c>
      <c r="N158" t="s">
        <v>15</v>
      </c>
      <c r="O158" t="s">
        <v>15</v>
      </c>
      <c r="P158" s="4" t="str">
        <f t="shared" si="7"/>
        <v/>
      </c>
      <c r="Q158" s="4" t="str">
        <f t="shared" si="6"/>
        <v/>
      </c>
      <c r="R158" s="4" t="e">
        <f t="shared" si="8"/>
        <v>#DIV/0!</v>
      </c>
    </row>
    <row r="159" spans="1:18" x14ac:dyDescent="0.2">
      <c r="A159" t="s">
        <v>39</v>
      </c>
      <c r="B159" t="s">
        <v>22</v>
      </c>
      <c r="C159">
        <v>0</v>
      </c>
      <c r="D159">
        <v>0</v>
      </c>
      <c r="E159">
        <v>0</v>
      </c>
      <c r="F159">
        <v>0</v>
      </c>
      <c r="G159">
        <v>146</v>
      </c>
      <c r="H159">
        <v>37</v>
      </c>
      <c r="I159">
        <v>0</v>
      </c>
      <c r="J159">
        <v>0</v>
      </c>
      <c r="K159">
        <v>0</v>
      </c>
      <c r="L159">
        <v>0</v>
      </c>
      <c r="M159" t="s">
        <v>15</v>
      </c>
      <c r="N159" t="s">
        <v>15</v>
      </c>
      <c r="O159" t="s">
        <v>15</v>
      </c>
      <c r="P159" s="4" t="str">
        <f t="shared" si="7"/>
        <v/>
      </c>
      <c r="Q159" s="4" t="str">
        <f t="shared" si="6"/>
        <v/>
      </c>
      <c r="R159" s="4" t="e">
        <f t="shared" si="8"/>
        <v>#DIV/0!</v>
      </c>
    </row>
    <row r="160" spans="1:18" x14ac:dyDescent="0.2">
      <c r="A160" t="s">
        <v>39</v>
      </c>
      <c r="B160" t="s">
        <v>23</v>
      </c>
      <c r="C160">
        <v>0</v>
      </c>
      <c r="D160">
        <v>0</v>
      </c>
      <c r="E160">
        <v>0</v>
      </c>
      <c r="F160">
        <v>0</v>
      </c>
      <c r="G160">
        <v>274.33333299999998</v>
      </c>
      <c r="H160">
        <v>88.666666699999993</v>
      </c>
      <c r="I160">
        <v>0</v>
      </c>
      <c r="J160">
        <v>0</v>
      </c>
      <c r="K160">
        <v>0</v>
      </c>
      <c r="L160">
        <v>0</v>
      </c>
      <c r="M160" t="s">
        <v>15</v>
      </c>
      <c r="N160" t="s">
        <v>15</v>
      </c>
      <c r="O160" t="s">
        <v>15</v>
      </c>
      <c r="P160" s="4" t="str">
        <f t="shared" si="7"/>
        <v/>
      </c>
      <c r="Q160" s="4" t="str">
        <f t="shared" si="6"/>
        <v/>
      </c>
      <c r="R160" s="4" t="e">
        <f t="shared" si="8"/>
        <v>#DIV/0!</v>
      </c>
    </row>
    <row r="161" spans="1:18" x14ac:dyDescent="0.2">
      <c r="A161" t="s">
        <v>39</v>
      </c>
      <c r="B161" t="s">
        <v>24</v>
      </c>
      <c r="C161">
        <v>0</v>
      </c>
      <c r="D161">
        <v>0</v>
      </c>
      <c r="E161">
        <v>0</v>
      </c>
      <c r="F161">
        <v>0</v>
      </c>
      <c r="G161">
        <v>280.16666700000002</v>
      </c>
      <c r="H161">
        <v>82.833333300000007</v>
      </c>
      <c r="I161">
        <v>0</v>
      </c>
      <c r="J161">
        <v>0</v>
      </c>
      <c r="K161">
        <v>0</v>
      </c>
      <c r="L161">
        <v>0</v>
      </c>
      <c r="M161" t="s">
        <v>15</v>
      </c>
      <c r="N161" t="s">
        <v>15</v>
      </c>
      <c r="O161" t="s">
        <v>15</v>
      </c>
      <c r="P161" s="4" t="str">
        <f t="shared" si="7"/>
        <v/>
      </c>
      <c r="Q161" s="4" t="str">
        <f t="shared" si="6"/>
        <v/>
      </c>
      <c r="R161" s="4" t="e">
        <f t="shared" si="8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A1B10-E0F4-024B-B3EE-E8062E1374C6}">
  <dimension ref="A1:Q11"/>
  <sheetViews>
    <sheetView workbookViewId="0">
      <selection activeCell="D15" sqref="D15"/>
    </sheetView>
  </sheetViews>
  <sheetFormatPr baseColWidth="10" defaultRowHeight="16" x14ac:dyDescent="0.2"/>
  <sheetData>
    <row r="1" spans="1:17" x14ac:dyDescent="0.2">
      <c r="A1" t="s">
        <v>56</v>
      </c>
      <c r="B1" s="2" t="s">
        <v>40</v>
      </c>
      <c r="C1" s="2" t="s">
        <v>41</v>
      </c>
      <c r="D1" s="2" t="s">
        <v>42</v>
      </c>
      <c r="E1" s="2" t="s">
        <v>43</v>
      </c>
      <c r="F1" s="2" t="s">
        <v>44</v>
      </c>
      <c r="G1" s="2" t="s">
        <v>45</v>
      </c>
      <c r="H1" s="3" t="s">
        <v>46</v>
      </c>
      <c r="I1" s="3" t="s">
        <v>47</v>
      </c>
      <c r="J1" s="3" t="s">
        <v>48</v>
      </c>
      <c r="K1" s="2" t="s">
        <v>49</v>
      </c>
      <c r="L1" s="3" t="s">
        <v>50</v>
      </c>
      <c r="M1" s="3" t="s">
        <v>51</v>
      </c>
      <c r="N1" s="3" t="s">
        <v>52</v>
      </c>
      <c r="O1" s="2" t="s">
        <v>53</v>
      </c>
      <c r="P1" s="2" t="s">
        <v>54</v>
      </c>
      <c r="Q1" s="2" t="s">
        <v>55</v>
      </c>
    </row>
    <row r="2" spans="1:17" x14ac:dyDescent="0.2">
      <c r="A2" t="s">
        <v>14</v>
      </c>
      <c r="B2" t="s">
        <v>58</v>
      </c>
      <c r="C2" t="s">
        <v>58</v>
      </c>
      <c r="D2" t="s">
        <v>58</v>
      </c>
      <c r="E2" t="s">
        <v>58</v>
      </c>
      <c r="F2" t="s">
        <v>58</v>
      </c>
      <c r="H2">
        <v>0</v>
      </c>
      <c r="I2" t="s">
        <v>58</v>
      </c>
      <c r="J2" t="s">
        <v>58</v>
      </c>
      <c r="K2" t="s">
        <v>58</v>
      </c>
      <c r="L2" t="s">
        <v>58</v>
      </c>
      <c r="N2" t="s">
        <v>58</v>
      </c>
      <c r="Q2" t="s">
        <v>58</v>
      </c>
    </row>
    <row r="3" spans="1:17" x14ac:dyDescent="0.2">
      <c r="A3" t="s">
        <v>16</v>
      </c>
      <c r="B3" t="s">
        <v>58</v>
      </c>
      <c r="C3">
        <v>2.3272646743437924</v>
      </c>
      <c r="D3" t="s">
        <v>58</v>
      </c>
      <c r="E3" t="s">
        <v>58</v>
      </c>
      <c r="F3" t="s">
        <v>58</v>
      </c>
      <c r="H3" t="s">
        <v>58</v>
      </c>
      <c r="I3" t="s">
        <v>58</v>
      </c>
      <c r="J3" t="s">
        <v>58</v>
      </c>
      <c r="K3" t="s">
        <v>58</v>
      </c>
      <c r="L3" t="s">
        <v>58</v>
      </c>
      <c r="N3" t="s">
        <v>58</v>
      </c>
      <c r="Q3" t="s">
        <v>58</v>
      </c>
    </row>
    <row r="4" spans="1:17" x14ac:dyDescent="0.2">
      <c r="A4" t="s">
        <v>17</v>
      </c>
      <c r="B4">
        <v>0</v>
      </c>
      <c r="C4">
        <v>0.24552064337036175</v>
      </c>
      <c r="D4">
        <v>1.3647235883791555</v>
      </c>
      <c r="E4">
        <v>0.61381755820521633</v>
      </c>
      <c r="F4" t="s">
        <v>58</v>
      </c>
      <c r="H4">
        <v>0.19831199869864988</v>
      </c>
      <c r="I4">
        <v>0.75537940519676416</v>
      </c>
      <c r="J4">
        <v>0.23216798619693835</v>
      </c>
      <c r="K4" t="s">
        <v>58</v>
      </c>
      <c r="L4" t="s">
        <v>58</v>
      </c>
      <c r="N4">
        <v>1.5172792926712939</v>
      </c>
      <c r="Q4" t="s">
        <v>58</v>
      </c>
    </row>
    <row r="5" spans="1:17" x14ac:dyDescent="0.2">
      <c r="A5" t="s">
        <v>18</v>
      </c>
      <c r="B5" t="s">
        <v>58</v>
      </c>
      <c r="C5" t="s">
        <v>58</v>
      </c>
      <c r="D5" t="s">
        <v>58</v>
      </c>
      <c r="E5" t="s">
        <v>58</v>
      </c>
      <c r="F5" t="s">
        <v>58</v>
      </c>
      <c r="H5" t="s">
        <v>58</v>
      </c>
      <c r="I5" t="s">
        <v>58</v>
      </c>
      <c r="J5" t="s">
        <v>58</v>
      </c>
      <c r="K5">
        <v>1.6601946777645662</v>
      </c>
      <c r="L5" t="s">
        <v>58</v>
      </c>
      <c r="N5" t="s">
        <v>58</v>
      </c>
      <c r="Q5" t="s">
        <v>58</v>
      </c>
    </row>
    <row r="6" spans="1:17" x14ac:dyDescent="0.2">
      <c r="A6" t="s">
        <v>19</v>
      </c>
      <c r="B6" t="s">
        <v>58</v>
      </c>
      <c r="C6" t="s">
        <v>58</v>
      </c>
      <c r="D6" t="s">
        <v>58</v>
      </c>
      <c r="E6" t="s">
        <v>58</v>
      </c>
      <c r="F6" t="s">
        <v>58</v>
      </c>
      <c r="H6" t="s">
        <v>58</v>
      </c>
      <c r="I6" t="s">
        <v>58</v>
      </c>
      <c r="J6" t="s">
        <v>58</v>
      </c>
      <c r="K6" t="s">
        <v>58</v>
      </c>
      <c r="L6" t="s">
        <v>58</v>
      </c>
      <c r="N6" t="s">
        <v>58</v>
      </c>
      <c r="Q6" t="s">
        <v>58</v>
      </c>
    </row>
    <row r="7" spans="1:17" x14ac:dyDescent="0.2">
      <c r="A7" t="s">
        <v>20</v>
      </c>
      <c r="B7" t="s">
        <v>58</v>
      </c>
      <c r="C7">
        <v>1.6007727975270478</v>
      </c>
      <c r="D7">
        <v>1.0538542766631469</v>
      </c>
      <c r="E7">
        <v>5.3587941063663083</v>
      </c>
      <c r="F7">
        <v>2.202247191011236</v>
      </c>
      <c r="H7">
        <v>5.3140161725067383</v>
      </c>
      <c r="I7">
        <v>0.96208530805687198</v>
      </c>
      <c r="J7">
        <v>2.837424058323208</v>
      </c>
      <c r="K7">
        <v>0.41953114833603755</v>
      </c>
      <c r="L7">
        <v>4.5568862275449105</v>
      </c>
      <c r="N7">
        <v>3.2677341892735252</v>
      </c>
      <c r="Q7">
        <v>0.28442028985507245</v>
      </c>
    </row>
    <row r="8" spans="1:17" x14ac:dyDescent="0.2">
      <c r="A8" t="s">
        <v>21</v>
      </c>
      <c r="B8" t="s">
        <v>58</v>
      </c>
      <c r="C8" t="s">
        <v>58</v>
      </c>
      <c r="D8" t="s">
        <v>58</v>
      </c>
      <c r="F8" t="s">
        <v>58</v>
      </c>
      <c r="H8" t="s">
        <v>58</v>
      </c>
      <c r="I8" t="s">
        <v>58</v>
      </c>
      <c r="J8" t="s">
        <v>58</v>
      </c>
      <c r="K8" t="s">
        <v>58</v>
      </c>
      <c r="L8" t="s">
        <v>58</v>
      </c>
      <c r="N8" t="s">
        <v>58</v>
      </c>
      <c r="Q8" t="s">
        <v>58</v>
      </c>
    </row>
    <row r="9" spans="1:17" x14ac:dyDescent="0.2">
      <c r="A9" t="s">
        <v>22</v>
      </c>
      <c r="B9" t="s">
        <v>58</v>
      </c>
      <c r="C9" t="s">
        <v>58</v>
      </c>
      <c r="D9" t="s">
        <v>58</v>
      </c>
      <c r="F9" t="s">
        <v>58</v>
      </c>
      <c r="H9" t="s">
        <v>58</v>
      </c>
      <c r="I9" t="s">
        <v>58</v>
      </c>
      <c r="J9" t="s">
        <v>58</v>
      </c>
      <c r="K9" t="s">
        <v>58</v>
      </c>
      <c r="L9" t="s">
        <v>58</v>
      </c>
      <c r="N9" t="s">
        <v>58</v>
      </c>
      <c r="Q9" t="s">
        <v>58</v>
      </c>
    </row>
    <row r="10" spans="1:17" x14ac:dyDescent="0.2">
      <c r="A10" t="s">
        <v>23</v>
      </c>
      <c r="B10" t="s">
        <v>58</v>
      </c>
      <c r="C10" t="s">
        <v>58</v>
      </c>
      <c r="D10" t="s">
        <v>58</v>
      </c>
      <c r="F10" t="s">
        <v>58</v>
      </c>
      <c r="H10" t="s">
        <v>58</v>
      </c>
      <c r="I10" t="s">
        <v>58</v>
      </c>
      <c r="J10" t="s">
        <v>58</v>
      </c>
      <c r="K10" t="s">
        <v>58</v>
      </c>
      <c r="L10" t="s">
        <v>58</v>
      </c>
      <c r="N10" t="s">
        <v>58</v>
      </c>
      <c r="Q10" t="s">
        <v>58</v>
      </c>
    </row>
    <row r="11" spans="1:17" x14ac:dyDescent="0.2">
      <c r="A11" t="s">
        <v>24</v>
      </c>
      <c r="B11" t="s">
        <v>58</v>
      </c>
      <c r="C11" t="s">
        <v>58</v>
      </c>
      <c r="D11" t="s">
        <v>58</v>
      </c>
      <c r="F11" t="s">
        <v>58</v>
      </c>
      <c r="H11">
        <v>0.98259223906290516</v>
      </c>
      <c r="I11">
        <v>0.22662573765997665</v>
      </c>
      <c r="J11" t="s">
        <v>58</v>
      </c>
      <c r="K11" t="s">
        <v>58</v>
      </c>
      <c r="L11" t="s">
        <v>58</v>
      </c>
      <c r="N11" t="s">
        <v>58</v>
      </c>
      <c r="Q11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FB709-7AFB-3641-AA12-5797191D7E73}">
  <dimension ref="A1:G161"/>
  <sheetViews>
    <sheetView topLeftCell="A167" workbookViewId="0">
      <selection activeCell="G33" sqref="G33"/>
    </sheetView>
  </sheetViews>
  <sheetFormatPr baseColWidth="10" defaultRowHeight="16" x14ac:dyDescent="0.2"/>
  <cols>
    <col min="1" max="1" width="12.33203125" customWidth="1"/>
    <col min="2" max="2" width="15.33203125" customWidth="1"/>
    <col min="6" max="7" width="12.1640625" bestFit="1" customWidth="1"/>
  </cols>
  <sheetData>
    <row r="1" spans="1:4" x14ac:dyDescent="0.2">
      <c r="A1" t="s">
        <v>61</v>
      </c>
      <c r="B1" t="s">
        <v>60</v>
      </c>
      <c r="C1" t="s">
        <v>6</v>
      </c>
      <c r="D1" t="s">
        <v>7</v>
      </c>
    </row>
    <row r="2" spans="1:4" x14ac:dyDescent="0.2">
      <c r="A2" t="s">
        <v>63</v>
      </c>
      <c r="B2" t="s">
        <v>14</v>
      </c>
      <c r="C2">
        <v>0</v>
      </c>
      <c r="D2">
        <v>0</v>
      </c>
    </row>
    <row r="3" spans="1:4" x14ac:dyDescent="0.2">
      <c r="A3" t="s">
        <v>64</v>
      </c>
      <c r="B3" t="s">
        <v>14</v>
      </c>
      <c r="C3">
        <v>0</v>
      </c>
      <c r="D3">
        <v>0</v>
      </c>
    </row>
    <row r="4" spans="1:4" x14ac:dyDescent="0.2">
      <c r="A4" t="s">
        <v>65</v>
      </c>
      <c r="B4" t="s">
        <v>14</v>
      </c>
      <c r="C4">
        <v>0</v>
      </c>
      <c r="D4">
        <v>0</v>
      </c>
    </row>
    <row r="5" spans="1:4" x14ac:dyDescent="0.2">
      <c r="A5" t="s">
        <v>66</v>
      </c>
      <c r="B5" t="s">
        <v>14</v>
      </c>
      <c r="C5">
        <v>0</v>
      </c>
      <c r="D5">
        <v>0</v>
      </c>
    </row>
    <row r="6" spans="1:4" x14ac:dyDescent="0.2">
      <c r="A6" t="s">
        <v>67</v>
      </c>
      <c r="B6" t="s">
        <v>14</v>
      </c>
      <c r="C6">
        <v>0</v>
      </c>
      <c r="D6">
        <v>0</v>
      </c>
    </row>
    <row r="7" spans="1:4" x14ac:dyDescent="0.2">
      <c r="A7" t="s">
        <v>68</v>
      </c>
      <c r="B7" t="s">
        <v>14</v>
      </c>
      <c r="C7">
        <v>0</v>
      </c>
      <c r="D7">
        <v>0</v>
      </c>
    </row>
    <row r="8" spans="1:4" x14ac:dyDescent="0.2">
      <c r="A8" t="s">
        <v>69</v>
      </c>
      <c r="B8" t="s">
        <v>14</v>
      </c>
      <c r="C8">
        <v>0</v>
      </c>
      <c r="D8">
        <v>1.5916599999999999E-3</v>
      </c>
    </row>
    <row r="9" spans="1:4" x14ac:dyDescent="0.2">
      <c r="A9" t="s">
        <v>70</v>
      </c>
      <c r="B9" t="s">
        <v>14</v>
      </c>
      <c r="C9">
        <v>0</v>
      </c>
      <c r="D9">
        <v>0</v>
      </c>
    </row>
    <row r="10" spans="1:4" x14ac:dyDescent="0.2">
      <c r="A10" t="s">
        <v>71</v>
      </c>
      <c r="B10" t="s">
        <v>14</v>
      </c>
      <c r="C10">
        <v>0</v>
      </c>
      <c r="D10">
        <v>0</v>
      </c>
    </row>
    <row r="11" spans="1:4" x14ac:dyDescent="0.2">
      <c r="A11" t="s">
        <v>72</v>
      </c>
      <c r="B11" t="s">
        <v>14</v>
      </c>
      <c r="C11">
        <v>0</v>
      </c>
      <c r="D11">
        <v>0</v>
      </c>
    </row>
    <row r="12" spans="1:4" x14ac:dyDescent="0.2">
      <c r="A12" t="s">
        <v>73</v>
      </c>
      <c r="B12" t="s">
        <v>14</v>
      </c>
      <c r="C12">
        <v>0</v>
      </c>
      <c r="D12">
        <v>0</v>
      </c>
    </row>
    <row r="13" spans="1:4" x14ac:dyDescent="0.2">
      <c r="A13" t="s">
        <v>74</v>
      </c>
      <c r="B13" t="s">
        <v>14</v>
      </c>
      <c r="C13">
        <v>0</v>
      </c>
      <c r="D13">
        <v>0</v>
      </c>
    </row>
    <row r="14" spans="1:4" x14ac:dyDescent="0.2">
      <c r="A14" t="s">
        <v>75</v>
      </c>
      <c r="B14" t="s">
        <v>14</v>
      </c>
      <c r="C14">
        <v>0</v>
      </c>
      <c r="D14">
        <v>0</v>
      </c>
    </row>
    <row r="15" spans="1:4" x14ac:dyDescent="0.2">
      <c r="A15" t="s">
        <v>76</v>
      </c>
      <c r="B15" t="s">
        <v>14</v>
      </c>
      <c r="C15">
        <v>0</v>
      </c>
      <c r="D15">
        <v>0</v>
      </c>
    </row>
    <row r="16" spans="1:4" x14ac:dyDescent="0.2">
      <c r="A16" t="s">
        <v>77</v>
      </c>
      <c r="B16" t="s">
        <v>14</v>
      </c>
      <c r="C16">
        <v>0</v>
      </c>
      <c r="D16">
        <v>0</v>
      </c>
    </row>
    <row r="17" spans="1:6" x14ac:dyDescent="0.2">
      <c r="A17" t="s">
        <v>78</v>
      </c>
      <c r="B17" t="s">
        <v>14</v>
      </c>
      <c r="C17">
        <v>0</v>
      </c>
      <c r="D17">
        <v>0</v>
      </c>
    </row>
    <row r="18" spans="1:6" x14ac:dyDescent="0.2">
      <c r="A18" t="s">
        <v>63</v>
      </c>
      <c r="B18" t="s">
        <v>16</v>
      </c>
      <c r="C18">
        <v>0</v>
      </c>
      <c r="D18">
        <v>0</v>
      </c>
    </row>
    <row r="19" spans="1:6" x14ac:dyDescent="0.2">
      <c r="A19" t="s">
        <v>64</v>
      </c>
      <c r="B19" t="s">
        <v>16</v>
      </c>
      <c r="C19">
        <v>9.9835000000000006E-4</v>
      </c>
      <c r="D19">
        <v>4.2897999999999998E-4</v>
      </c>
    </row>
    <row r="20" spans="1:6" x14ac:dyDescent="0.2">
      <c r="A20" t="s">
        <v>65</v>
      </c>
      <c r="B20" t="s">
        <v>16</v>
      </c>
      <c r="C20">
        <v>9.8984000000000008E-4</v>
      </c>
      <c r="D20">
        <v>0</v>
      </c>
    </row>
    <row r="21" spans="1:6" x14ac:dyDescent="0.2">
      <c r="A21" t="s">
        <v>66</v>
      </c>
      <c r="B21" t="s">
        <v>16</v>
      </c>
      <c r="C21">
        <v>9.8154959008526403E-4</v>
      </c>
      <c r="D21">
        <v>0</v>
      </c>
    </row>
    <row r="22" spans="1:6" x14ac:dyDescent="0.2">
      <c r="A22" t="s">
        <v>67</v>
      </c>
      <c r="B22" t="s">
        <v>16</v>
      </c>
      <c r="C22">
        <v>0</v>
      </c>
      <c r="D22">
        <v>0</v>
      </c>
    </row>
    <row r="23" spans="1:6" x14ac:dyDescent="0.2">
      <c r="A23" t="s">
        <v>68</v>
      </c>
      <c r="B23" t="s">
        <v>16</v>
      </c>
      <c r="C23">
        <v>0</v>
      </c>
      <c r="D23">
        <v>0</v>
      </c>
    </row>
    <row r="24" spans="1:6" x14ac:dyDescent="0.2">
      <c r="A24" t="s">
        <v>69</v>
      </c>
      <c r="B24" t="s">
        <v>16</v>
      </c>
      <c r="C24">
        <v>3.4874999999999999E-4</v>
      </c>
      <c r="D24">
        <v>0</v>
      </c>
    </row>
    <row r="25" spans="1:6" x14ac:dyDescent="0.2">
      <c r="A25" t="s">
        <v>70</v>
      </c>
      <c r="B25" t="s">
        <v>16</v>
      </c>
      <c r="C25">
        <v>8.7938000000000003E-4</v>
      </c>
      <c r="D25">
        <v>0</v>
      </c>
      <c r="F25">
        <f>_xlfn.T.TEST(C18:C33,D18:D33,2,1)</f>
        <v>5.771270714238533E-5</v>
      </c>
    </row>
    <row r="26" spans="1:6" x14ac:dyDescent="0.2">
      <c r="A26" t="s">
        <v>71</v>
      </c>
      <c r="B26" t="s">
        <v>16</v>
      </c>
      <c r="C26">
        <v>1.886E-4</v>
      </c>
      <c r="D26">
        <v>0</v>
      </c>
    </row>
    <row r="27" spans="1:6" x14ac:dyDescent="0.2">
      <c r="A27" t="s">
        <v>72</v>
      </c>
      <c r="B27" t="s">
        <v>16</v>
      </c>
      <c r="C27">
        <v>3.8806277512283202E-4</v>
      </c>
      <c r="D27">
        <v>0</v>
      </c>
    </row>
    <row r="28" spans="1:6" x14ac:dyDescent="0.2">
      <c r="A28" t="s">
        <v>73</v>
      </c>
      <c r="B28" t="s">
        <v>16</v>
      </c>
      <c r="C28">
        <v>9.3453000000000004E-4</v>
      </c>
      <c r="D28">
        <v>0</v>
      </c>
    </row>
    <row r="29" spans="1:6" x14ac:dyDescent="0.2">
      <c r="A29" t="s">
        <v>74</v>
      </c>
      <c r="B29" t="s">
        <v>16</v>
      </c>
      <c r="C29">
        <v>7.8529000000000001E-4</v>
      </c>
      <c r="D29">
        <v>0</v>
      </c>
    </row>
    <row r="30" spans="1:6" x14ac:dyDescent="0.2">
      <c r="A30" t="s">
        <v>75</v>
      </c>
      <c r="B30" t="s">
        <v>16</v>
      </c>
      <c r="C30">
        <v>9.0469563814082302E-4</v>
      </c>
      <c r="D30">
        <v>0</v>
      </c>
    </row>
    <row r="31" spans="1:6" x14ac:dyDescent="0.2">
      <c r="A31" t="s">
        <v>76</v>
      </c>
      <c r="B31" t="s">
        <v>16</v>
      </c>
      <c r="C31">
        <v>4.9062726083606899E-4</v>
      </c>
      <c r="D31">
        <v>0</v>
      </c>
    </row>
    <row r="32" spans="1:6" x14ac:dyDescent="0.2">
      <c r="A32" t="s">
        <v>77</v>
      </c>
      <c r="B32" t="s">
        <v>16</v>
      </c>
      <c r="C32">
        <v>9.8138152320294595E-4</v>
      </c>
      <c r="D32">
        <v>0</v>
      </c>
    </row>
    <row r="33" spans="1:7" x14ac:dyDescent="0.2">
      <c r="A33" t="s">
        <v>78</v>
      </c>
      <c r="B33" t="s">
        <v>16</v>
      </c>
      <c r="C33">
        <v>1.548E-4</v>
      </c>
      <c r="D33">
        <v>0</v>
      </c>
      <c r="G33" t="s">
        <v>83</v>
      </c>
    </row>
    <row r="34" spans="1:7" x14ac:dyDescent="0.2">
      <c r="A34" t="s">
        <v>63</v>
      </c>
      <c r="B34" t="s">
        <v>17</v>
      </c>
      <c r="C34">
        <v>0</v>
      </c>
      <c r="D34">
        <v>1.5134E-3</v>
      </c>
    </row>
    <row r="35" spans="1:7" x14ac:dyDescent="0.2">
      <c r="A35" t="s">
        <v>64</v>
      </c>
      <c r="B35" t="s">
        <v>17</v>
      </c>
      <c r="C35">
        <v>5.1564000000000004E-4</v>
      </c>
      <c r="D35">
        <v>2.10019E-3</v>
      </c>
    </row>
    <row r="36" spans="1:7" x14ac:dyDescent="0.2">
      <c r="A36" t="s">
        <v>65</v>
      </c>
      <c r="B36" t="s">
        <v>17</v>
      </c>
      <c r="C36">
        <v>5.0779999999999998E-4</v>
      </c>
      <c r="D36">
        <v>3.7209E-4</v>
      </c>
    </row>
    <row r="37" spans="1:7" x14ac:dyDescent="0.2">
      <c r="A37" t="s">
        <v>66</v>
      </c>
      <c r="B37" t="s">
        <v>17</v>
      </c>
      <c r="C37">
        <v>5.0493863518743501E-4</v>
      </c>
      <c r="D37">
        <v>8.2262005776416697E-4</v>
      </c>
    </row>
    <row r="38" spans="1:7" x14ac:dyDescent="0.2">
      <c r="A38" t="s">
        <v>67</v>
      </c>
      <c r="B38" t="s">
        <v>17</v>
      </c>
      <c r="C38">
        <v>0</v>
      </c>
      <c r="D38">
        <v>0</v>
      </c>
    </row>
    <row r="39" spans="1:7" x14ac:dyDescent="0.2">
      <c r="A39" t="s">
        <v>68</v>
      </c>
      <c r="B39" t="s">
        <v>17</v>
      </c>
      <c r="C39">
        <v>0</v>
      </c>
      <c r="D39">
        <v>0</v>
      </c>
    </row>
    <row r="40" spans="1:7" x14ac:dyDescent="0.2">
      <c r="A40" t="s">
        <v>69</v>
      </c>
      <c r="B40" t="s">
        <v>17</v>
      </c>
      <c r="C40">
        <v>3.1697000000000002E-4</v>
      </c>
      <c r="D40">
        <v>1.59834E-3</v>
      </c>
    </row>
    <row r="41" spans="1:7" x14ac:dyDescent="0.2">
      <c r="A41" t="s">
        <v>70</v>
      </c>
      <c r="B41" t="s">
        <v>17</v>
      </c>
      <c r="C41">
        <v>5.1077999999999996E-4</v>
      </c>
      <c r="D41">
        <v>6.7619000000000002E-4</v>
      </c>
    </row>
    <row r="42" spans="1:7" x14ac:dyDescent="0.2">
      <c r="A42" t="s">
        <v>71</v>
      </c>
      <c r="B42" t="s">
        <v>17</v>
      </c>
      <c r="C42">
        <v>3.7945999999999998E-4</v>
      </c>
      <c r="D42">
        <v>1.6344199999999999E-3</v>
      </c>
    </row>
    <row r="43" spans="1:7" x14ac:dyDescent="0.2">
      <c r="A43" t="s">
        <v>72</v>
      </c>
      <c r="B43" t="s">
        <v>17</v>
      </c>
      <c r="C43" s="1">
        <v>5.1621013937817798E-5</v>
      </c>
      <c r="D43">
        <v>0</v>
      </c>
    </row>
    <row r="44" spans="1:7" x14ac:dyDescent="0.2">
      <c r="A44" t="s">
        <v>73</v>
      </c>
      <c r="B44" t="s">
        <v>17</v>
      </c>
      <c r="C44">
        <v>4.8965E-4</v>
      </c>
      <c r="D44">
        <v>0</v>
      </c>
    </row>
    <row r="45" spans="1:7" x14ac:dyDescent="0.2">
      <c r="A45" t="s">
        <v>74</v>
      </c>
      <c r="B45" t="s">
        <v>17</v>
      </c>
      <c r="C45">
        <v>3.9082E-4</v>
      </c>
      <c r="D45">
        <v>0</v>
      </c>
    </row>
    <row r="46" spans="1:7" x14ac:dyDescent="0.2">
      <c r="A46" t="s">
        <v>75</v>
      </c>
      <c r="B46" t="s">
        <v>17</v>
      </c>
      <c r="C46">
        <v>4.6200866017602E-4</v>
      </c>
      <c r="D46">
        <v>3.0449809893774802E-4</v>
      </c>
    </row>
    <row r="47" spans="1:7" x14ac:dyDescent="0.2">
      <c r="A47" t="s">
        <v>76</v>
      </c>
      <c r="B47" t="s">
        <v>17</v>
      </c>
      <c r="C47">
        <v>2.6152395468579699E-4</v>
      </c>
      <c r="D47">
        <v>0</v>
      </c>
    </row>
    <row r="48" spans="1:7" x14ac:dyDescent="0.2">
      <c r="A48" t="s">
        <v>77</v>
      </c>
      <c r="B48" t="s">
        <v>17</v>
      </c>
      <c r="C48">
        <v>5.1129412336992205E-4</v>
      </c>
      <c r="D48">
        <v>0</v>
      </c>
    </row>
    <row r="49" spans="1:4" x14ac:dyDescent="0.2">
      <c r="A49" t="s">
        <v>78</v>
      </c>
      <c r="B49" t="s">
        <v>17</v>
      </c>
      <c r="C49" s="1">
        <v>6.2799999999999995E-5</v>
      </c>
      <c r="D49">
        <v>0</v>
      </c>
    </row>
    <row r="50" spans="1:4" x14ac:dyDescent="0.2">
      <c r="A50" t="s">
        <v>63</v>
      </c>
      <c r="B50" t="s">
        <v>19</v>
      </c>
      <c r="C50">
        <v>0</v>
      </c>
      <c r="D50">
        <v>0</v>
      </c>
    </row>
    <row r="51" spans="1:4" x14ac:dyDescent="0.2">
      <c r="A51" t="s">
        <v>64</v>
      </c>
      <c r="B51" t="s">
        <v>19</v>
      </c>
      <c r="C51">
        <v>0</v>
      </c>
      <c r="D51">
        <v>0</v>
      </c>
    </row>
    <row r="52" spans="1:4" x14ac:dyDescent="0.2">
      <c r="A52" t="s">
        <v>65</v>
      </c>
      <c r="B52" t="s">
        <v>19</v>
      </c>
      <c r="C52">
        <v>0</v>
      </c>
      <c r="D52">
        <v>0</v>
      </c>
    </row>
    <row r="53" spans="1:4" x14ac:dyDescent="0.2">
      <c r="A53" t="s">
        <v>66</v>
      </c>
      <c r="B53" t="s">
        <v>19</v>
      </c>
      <c r="C53">
        <v>0</v>
      </c>
      <c r="D53">
        <v>0</v>
      </c>
    </row>
    <row r="54" spans="1:4" x14ac:dyDescent="0.2">
      <c r="A54" t="s">
        <v>67</v>
      </c>
      <c r="B54" t="s">
        <v>19</v>
      </c>
      <c r="C54">
        <v>0</v>
      </c>
      <c r="D54">
        <v>0</v>
      </c>
    </row>
    <row r="55" spans="1:4" x14ac:dyDescent="0.2">
      <c r="A55" t="s">
        <v>68</v>
      </c>
      <c r="B55" t="s">
        <v>19</v>
      </c>
      <c r="C55">
        <v>0</v>
      </c>
      <c r="D55">
        <v>0</v>
      </c>
    </row>
    <row r="56" spans="1:4" x14ac:dyDescent="0.2">
      <c r="A56" t="s">
        <v>69</v>
      </c>
      <c r="B56" t="s">
        <v>19</v>
      </c>
      <c r="C56">
        <v>0</v>
      </c>
      <c r="D56">
        <v>0</v>
      </c>
    </row>
    <row r="57" spans="1:4" x14ac:dyDescent="0.2">
      <c r="A57" t="s">
        <v>70</v>
      </c>
      <c r="B57" t="s">
        <v>19</v>
      </c>
      <c r="C57">
        <v>0</v>
      </c>
      <c r="D57">
        <v>0</v>
      </c>
    </row>
    <row r="58" spans="1:4" x14ac:dyDescent="0.2">
      <c r="A58" t="s">
        <v>71</v>
      </c>
      <c r="B58" t="s">
        <v>19</v>
      </c>
      <c r="C58">
        <v>0</v>
      </c>
      <c r="D58">
        <v>0</v>
      </c>
    </row>
    <row r="59" spans="1:4" x14ac:dyDescent="0.2">
      <c r="A59" t="s">
        <v>72</v>
      </c>
      <c r="B59" t="s">
        <v>19</v>
      </c>
      <c r="C59">
        <v>0</v>
      </c>
      <c r="D59">
        <v>0</v>
      </c>
    </row>
    <row r="60" spans="1:4" x14ac:dyDescent="0.2">
      <c r="A60" t="s">
        <v>73</v>
      </c>
      <c r="B60" t="s">
        <v>19</v>
      </c>
      <c r="C60">
        <v>0</v>
      </c>
      <c r="D60">
        <v>0</v>
      </c>
    </row>
    <row r="61" spans="1:4" x14ac:dyDescent="0.2">
      <c r="A61" t="s">
        <v>74</v>
      </c>
      <c r="B61" t="s">
        <v>19</v>
      </c>
      <c r="C61">
        <v>0</v>
      </c>
      <c r="D61">
        <v>0</v>
      </c>
    </row>
    <row r="62" spans="1:4" x14ac:dyDescent="0.2">
      <c r="A62" t="s">
        <v>75</v>
      </c>
      <c r="B62" t="s">
        <v>19</v>
      </c>
      <c r="C62">
        <v>0</v>
      </c>
      <c r="D62">
        <v>0</v>
      </c>
    </row>
    <row r="63" spans="1:4" x14ac:dyDescent="0.2">
      <c r="A63" t="s">
        <v>76</v>
      </c>
      <c r="B63" t="s">
        <v>19</v>
      </c>
      <c r="C63">
        <v>0</v>
      </c>
      <c r="D63">
        <v>0</v>
      </c>
    </row>
    <row r="64" spans="1:4" x14ac:dyDescent="0.2">
      <c r="A64" t="s">
        <v>77</v>
      </c>
      <c r="B64" t="s">
        <v>19</v>
      </c>
      <c r="C64">
        <v>0</v>
      </c>
      <c r="D64">
        <v>0</v>
      </c>
    </row>
    <row r="65" spans="1:4" x14ac:dyDescent="0.2">
      <c r="A65" t="s">
        <v>78</v>
      </c>
      <c r="B65" t="s">
        <v>19</v>
      </c>
      <c r="C65">
        <v>0</v>
      </c>
      <c r="D65">
        <v>0</v>
      </c>
    </row>
    <row r="66" spans="1:4" x14ac:dyDescent="0.2">
      <c r="A66" t="s">
        <v>63</v>
      </c>
      <c r="B66" t="s">
        <v>20</v>
      </c>
      <c r="C66">
        <v>0</v>
      </c>
      <c r="D66">
        <v>0</v>
      </c>
    </row>
    <row r="67" spans="1:4" x14ac:dyDescent="0.2">
      <c r="A67" t="s">
        <v>64</v>
      </c>
      <c r="B67" t="s">
        <v>20</v>
      </c>
      <c r="C67">
        <v>1.0357E-4</v>
      </c>
      <c r="D67" s="1">
        <v>6.4700000000000001E-5</v>
      </c>
    </row>
    <row r="68" spans="1:4" x14ac:dyDescent="0.2">
      <c r="A68" t="s">
        <v>65</v>
      </c>
      <c r="B68" t="s">
        <v>20</v>
      </c>
      <c r="C68" s="1">
        <v>9.98E-5</v>
      </c>
      <c r="D68" s="1">
        <v>9.4699999999999998E-5</v>
      </c>
    </row>
    <row r="69" spans="1:4" x14ac:dyDescent="0.2">
      <c r="A69" t="s">
        <v>66</v>
      </c>
      <c r="B69" t="s">
        <v>20</v>
      </c>
      <c r="C69">
        <v>1.2544071308718201E-4</v>
      </c>
      <c r="D69" s="1">
        <v>2.34083845352739E-5</v>
      </c>
    </row>
    <row r="70" spans="1:4" x14ac:dyDescent="0.2">
      <c r="A70" t="s">
        <v>67</v>
      </c>
      <c r="B70" t="s">
        <v>20</v>
      </c>
      <c r="C70" s="1">
        <v>3.9199999999999997E-5</v>
      </c>
      <c r="D70" s="1">
        <v>1.7799999999999999E-5</v>
      </c>
    </row>
    <row r="71" spans="1:4" x14ac:dyDescent="0.2">
      <c r="A71" t="s">
        <v>68</v>
      </c>
      <c r="B71" t="s">
        <v>20</v>
      </c>
      <c r="C71" s="1">
        <v>2.6042398401743801E-5</v>
      </c>
      <c r="D71">
        <v>0</v>
      </c>
    </row>
    <row r="72" spans="1:4" x14ac:dyDescent="0.2">
      <c r="A72" t="s">
        <v>69</v>
      </c>
      <c r="B72" t="s">
        <v>20</v>
      </c>
      <c r="C72">
        <v>1.9714999999999999E-4</v>
      </c>
      <c r="D72" s="1">
        <v>3.7100000000000001E-5</v>
      </c>
    </row>
    <row r="73" spans="1:4" x14ac:dyDescent="0.2">
      <c r="A73" t="s">
        <v>70</v>
      </c>
      <c r="B73" t="s">
        <v>20</v>
      </c>
      <c r="C73">
        <v>1.6849000000000001E-4</v>
      </c>
      <c r="D73">
        <v>1.7513000000000001E-4</v>
      </c>
    </row>
    <row r="74" spans="1:4" x14ac:dyDescent="0.2">
      <c r="A74" t="s">
        <v>71</v>
      </c>
      <c r="B74" t="s">
        <v>20</v>
      </c>
      <c r="C74">
        <v>2.3352E-4</v>
      </c>
      <c r="D74" s="1">
        <v>8.2299999999999995E-5</v>
      </c>
    </row>
    <row r="75" spans="1:4" x14ac:dyDescent="0.2">
      <c r="A75" t="s">
        <v>72</v>
      </c>
      <c r="B75" t="s">
        <v>20</v>
      </c>
      <c r="C75" s="1">
        <v>3.5261857384972501E-5</v>
      </c>
      <c r="D75" s="1">
        <v>8.4050630149464696E-5</v>
      </c>
    </row>
    <row r="76" spans="1:4" x14ac:dyDescent="0.2">
      <c r="A76" t="s">
        <v>73</v>
      </c>
      <c r="B76" t="s">
        <v>20</v>
      </c>
      <c r="C76" s="1">
        <v>7.6100000000000007E-5</v>
      </c>
      <c r="D76" s="1">
        <v>1.6699999999999999E-5</v>
      </c>
    </row>
    <row r="77" spans="1:4" x14ac:dyDescent="0.2">
      <c r="A77" t="s">
        <v>74</v>
      </c>
      <c r="B77" t="s">
        <v>20</v>
      </c>
      <c r="C77" s="1">
        <v>6.0099999999999997E-5</v>
      </c>
      <c r="D77">
        <v>0</v>
      </c>
    </row>
    <row r="78" spans="1:4" x14ac:dyDescent="0.2">
      <c r="A78" t="s">
        <v>75</v>
      </c>
      <c r="B78" t="s">
        <v>20</v>
      </c>
      <c r="C78">
        <v>1.03067904967554E-4</v>
      </c>
      <c r="D78" s="1">
        <v>3.1541092083278599E-5</v>
      </c>
    </row>
    <row r="79" spans="1:4" x14ac:dyDescent="0.2">
      <c r="A79" t="s">
        <v>76</v>
      </c>
      <c r="B79" t="s">
        <v>20</v>
      </c>
      <c r="C79" s="1">
        <v>1.78841622867083E-5</v>
      </c>
      <c r="D79">
        <v>0</v>
      </c>
    </row>
    <row r="80" spans="1:4" x14ac:dyDescent="0.2">
      <c r="A80" t="s">
        <v>77</v>
      </c>
      <c r="B80" t="s">
        <v>20</v>
      </c>
      <c r="C80" s="1">
        <v>7.2624542650674695E-5</v>
      </c>
      <c r="D80">
        <v>0</v>
      </c>
    </row>
    <row r="81" spans="1:4" x14ac:dyDescent="0.2">
      <c r="A81" t="s">
        <v>78</v>
      </c>
      <c r="B81" t="s">
        <v>20</v>
      </c>
      <c r="C81" s="1">
        <v>1.5699999999999999E-5</v>
      </c>
      <c r="D81" s="1">
        <v>5.52E-5</v>
      </c>
    </row>
    <row r="82" spans="1:4" x14ac:dyDescent="0.2">
      <c r="A82" t="s">
        <v>63</v>
      </c>
      <c r="B82" t="s">
        <v>21</v>
      </c>
      <c r="C82">
        <v>0</v>
      </c>
      <c r="D82">
        <v>0</v>
      </c>
    </row>
    <row r="83" spans="1:4" x14ac:dyDescent="0.2">
      <c r="A83" t="s">
        <v>64</v>
      </c>
      <c r="B83" t="s">
        <v>21</v>
      </c>
      <c r="C83">
        <v>0</v>
      </c>
      <c r="D83">
        <v>0</v>
      </c>
    </row>
    <row r="84" spans="1:4" x14ac:dyDescent="0.2">
      <c r="A84" t="s">
        <v>65</v>
      </c>
      <c r="B84" t="s">
        <v>21</v>
      </c>
      <c r="C84">
        <v>0</v>
      </c>
      <c r="D84">
        <v>0</v>
      </c>
    </row>
    <row r="85" spans="1:4" x14ac:dyDescent="0.2">
      <c r="A85" t="s">
        <v>66</v>
      </c>
      <c r="B85" t="s">
        <v>21</v>
      </c>
      <c r="C85">
        <v>0</v>
      </c>
      <c r="D85">
        <v>0</v>
      </c>
    </row>
    <row r="86" spans="1:4" x14ac:dyDescent="0.2">
      <c r="A86" t="s">
        <v>67</v>
      </c>
      <c r="B86" t="s">
        <v>21</v>
      </c>
      <c r="C86">
        <v>0</v>
      </c>
      <c r="D86">
        <v>0</v>
      </c>
    </row>
    <row r="87" spans="1:4" x14ac:dyDescent="0.2">
      <c r="A87" t="s">
        <v>68</v>
      </c>
      <c r="B87" t="s">
        <v>21</v>
      </c>
      <c r="C87">
        <v>0</v>
      </c>
      <c r="D87">
        <v>0</v>
      </c>
    </row>
    <row r="88" spans="1:4" x14ac:dyDescent="0.2">
      <c r="A88" t="s">
        <v>69</v>
      </c>
      <c r="B88" t="s">
        <v>21</v>
      </c>
      <c r="C88">
        <v>0</v>
      </c>
      <c r="D88">
        <v>0</v>
      </c>
    </row>
    <row r="89" spans="1:4" x14ac:dyDescent="0.2">
      <c r="A89" t="s">
        <v>70</v>
      </c>
      <c r="B89" t="s">
        <v>21</v>
      </c>
      <c r="C89">
        <v>5.9365000000000004E-4</v>
      </c>
      <c r="D89">
        <v>0</v>
      </c>
    </row>
    <row r="90" spans="1:4" x14ac:dyDescent="0.2">
      <c r="A90" t="s">
        <v>71</v>
      </c>
      <c r="B90" t="s">
        <v>21</v>
      </c>
      <c r="C90">
        <v>0</v>
      </c>
      <c r="D90">
        <v>0</v>
      </c>
    </row>
    <row r="91" spans="1:4" x14ac:dyDescent="0.2">
      <c r="A91" t="s">
        <v>72</v>
      </c>
      <c r="B91" t="s">
        <v>21</v>
      </c>
      <c r="C91">
        <v>0</v>
      </c>
      <c r="D91">
        <v>0</v>
      </c>
    </row>
    <row r="92" spans="1:4" x14ac:dyDescent="0.2">
      <c r="A92" t="s">
        <v>73</v>
      </c>
      <c r="B92" t="s">
        <v>21</v>
      </c>
      <c r="C92">
        <v>0</v>
      </c>
      <c r="D92">
        <v>0</v>
      </c>
    </row>
    <row r="93" spans="1:4" x14ac:dyDescent="0.2">
      <c r="A93" t="s">
        <v>74</v>
      </c>
      <c r="B93" t="s">
        <v>21</v>
      </c>
      <c r="C93">
        <v>0</v>
      </c>
      <c r="D93">
        <v>0</v>
      </c>
    </row>
    <row r="94" spans="1:4" x14ac:dyDescent="0.2">
      <c r="A94" t="s">
        <v>75</v>
      </c>
      <c r="B94" t="s">
        <v>21</v>
      </c>
      <c r="C94">
        <v>0</v>
      </c>
      <c r="D94">
        <v>0</v>
      </c>
    </row>
    <row r="95" spans="1:4" x14ac:dyDescent="0.2">
      <c r="A95" t="s">
        <v>76</v>
      </c>
      <c r="B95" t="s">
        <v>21</v>
      </c>
      <c r="C95">
        <v>0</v>
      </c>
      <c r="D95">
        <v>0</v>
      </c>
    </row>
    <row r="96" spans="1:4" x14ac:dyDescent="0.2">
      <c r="A96" t="s">
        <v>77</v>
      </c>
      <c r="B96" t="s">
        <v>21</v>
      </c>
      <c r="C96">
        <v>0</v>
      </c>
      <c r="D96">
        <v>0</v>
      </c>
    </row>
    <row r="97" spans="1:4" x14ac:dyDescent="0.2">
      <c r="A97" t="s">
        <v>78</v>
      </c>
      <c r="B97" t="s">
        <v>21</v>
      </c>
      <c r="C97">
        <v>0</v>
      </c>
      <c r="D97">
        <v>0</v>
      </c>
    </row>
    <row r="98" spans="1:4" x14ac:dyDescent="0.2">
      <c r="A98" t="s">
        <v>63</v>
      </c>
      <c r="B98" t="s">
        <v>22</v>
      </c>
      <c r="C98">
        <v>0</v>
      </c>
      <c r="D98">
        <v>0</v>
      </c>
    </row>
    <row r="99" spans="1:4" x14ac:dyDescent="0.2">
      <c r="A99" t="s">
        <v>64</v>
      </c>
      <c r="B99" t="s">
        <v>22</v>
      </c>
      <c r="C99">
        <v>0</v>
      </c>
      <c r="D99">
        <v>0</v>
      </c>
    </row>
    <row r="100" spans="1:4" x14ac:dyDescent="0.2">
      <c r="A100" t="s">
        <v>65</v>
      </c>
      <c r="B100" t="s">
        <v>22</v>
      </c>
      <c r="C100">
        <v>4.1077000000000003E-4</v>
      </c>
      <c r="D100">
        <v>0</v>
      </c>
    </row>
    <row r="101" spans="1:4" x14ac:dyDescent="0.2">
      <c r="A101" t="s">
        <v>66</v>
      </c>
      <c r="B101" t="s">
        <v>22</v>
      </c>
      <c r="C101">
        <v>0</v>
      </c>
      <c r="D101">
        <v>0</v>
      </c>
    </row>
    <row r="102" spans="1:4" x14ac:dyDescent="0.2">
      <c r="A102" t="s">
        <v>67</v>
      </c>
      <c r="B102" t="s">
        <v>22</v>
      </c>
      <c r="C102">
        <v>0</v>
      </c>
      <c r="D102">
        <v>0</v>
      </c>
    </row>
    <row r="103" spans="1:4" x14ac:dyDescent="0.2">
      <c r="A103" t="s">
        <v>68</v>
      </c>
      <c r="B103" t="s">
        <v>22</v>
      </c>
      <c r="C103">
        <v>0</v>
      </c>
      <c r="D103">
        <v>0</v>
      </c>
    </row>
    <row r="104" spans="1:4" x14ac:dyDescent="0.2">
      <c r="A104" t="s">
        <v>69</v>
      </c>
      <c r="B104" t="s">
        <v>22</v>
      </c>
      <c r="C104">
        <v>0</v>
      </c>
      <c r="D104">
        <v>0</v>
      </c>
    </row>
    <row r="105" spans="1:4" x14ac:dyDescent="0.2">
      <c r="A105" t="s">
        <v>70</v>
      </c>
      <c r="B105" t="s">
        <v>22</v>
      </c>
      <c r="C105">
        <v>0</v>
      </c>
      <c r="D105">
        <v>0</v>
      </c>
    </row>
    <row r="106" spans="1:4" x14ac:dyDescent="0.2">
      <c r="A106" t="s">
        <v>71</v>
      </c>
      <c r="B106" t="s">
        <v>22</v>
      </c>
      <c r="C106">
        <v>0</v>
      </c>
      <c r="D106">
        <v>0</v>
      </c>
    </row>
    <row r="107" spans="1:4" x14ac:dyDescent="0.2">
      <c r="A107" t="s">
        <v>72</v>
      </c>
      <c r="B107" t="s">
        <v>22</v>
      </c>
      <c r="C107">
        <v>7.8841611083158198E-4</v>
      </c>
      <c r="D107">
        <v>0</v>
      </c>
    </row>
    <row r="108" spans="1:4" x14ac:dyDescent="0.2">
      <c r="A108" t="s">
        <v>73</v>
      </c>
      <c r="B108" t="s">
        <v>22</v>
      </c>
      <c r="C108">
        <v>0</v>
      </c>
      <c r="D108">
        <v>0</v>
      </c>
    </row>
    <row r="109" spans="1:4" x14ac:dyDescent="0.2">
      <c r="A109" t="s">
        <v>74</v>
      </c>
      <c r="B109" t="s">
        <v>22</v>
      </c>
      <c r="C109">
        <v>0</v>
      </c>
      <c r="D109">
        <v>0</v>
      </c>
    </row>
    <row r="110" spans="1:4" x14ac:dyDescent="0.2">
      <c r="A110" t="s">
        <v>75</v>
      </c>
      <c r="B110" t="s">
        <v>22</v>
      </c>
      <c r="C110">
        <v>9.1294793315382298E-4</v>
      </c>
      <c r="D110">
        <v>0</v>
      </c>
    </row>
    <row r="111" spans="1:4" x14ac:dyDescent="0.2">
      <c r="A111" t="s">
        <v>76</v>
      </c>
      <c r="B111" t="s">
        <v>22</v>
      </c>
      <c r="C111">
        <v>0</v>
      </c>
      <c r="D111">
        <v>0</v>
      </c>
    </row>
    <row r="112" spans="1:4" x14ac:dyDescent="0.2">
      <c r="A112" t="s">
        <v>77</v>
      </c>
      <c r="B112" t="s">
        <v>22</v>
      </c>
      <c r="C112">
        <v>0</v>
      </c>
      <c r="D112">
        <v>0</v>
      </c>
    </row>
    <row r="113" spans="1:4" x14ac:dyDescent="0.2">
      <c r="A113" t="s">
        <v>78</v>
      </c>
      <c r="B113" t="s">
        <v>22</v>
      </c>
      <c r="C113">
        <v>0</v>
      </c>
      <c r="D113">
        <v>0</v>
      </c>
    </row>
    <row r="114" spans="1:4" x14ac:dyDescent="0.2">
      <c r="A114" t="s">
        <v>63</v>
      </c>
      <c r="B114" t="s">
        <v>23</v>
      </c>
      <c r="C114">
        <v>0</v>
      </c>
      <c r="D114">
        <v>0</v>
      </c>
    </row>
    <row r="115" spans="1:4" x14ac:dyDescent="0.2">
      <c r="A115" t="s">
        <v>64</v>
      </c>
      <c r="B115" t="s">
        <v>23</v>
      </c>
      <c r="C115">
        <v>0</v>
      </c>
      <c r="D115">
        <v>0</v>
      </c>
    </row>
    <row r="116" spans="1:4" x14ac:dyDescent="0.2">
      <c r="A116" t="s">
        <v>65</v>
      </c>
      <c r="B116" t="s">
        <v>23</v>
      </c>
      <c r="C116">
        <v>0</v>
      </c>
      <c r="D116">
        <v>0</v>
      </c>
    </row>
    <row r="117" spans="1:4" x14ac:dyDescent="0.2">
      <c r="A117" t="s">
        <v>66</v>
      </c>
      <c r="B117" t="s">
        <v>23</v>
      </c>
      <c r="C117">
        <v>0</v>
      </c>
      <c r="D117">
        <v>0</v>
      </c>
    </row>
    <row r="118" spans="1:4" x14ac:dyDescent="0.2">
      <c r="A118" t="s">
        <v>67</v>
      </c>
      <c r="B118" t="s">
        <v>23</v>
      </c>
      <c r="C118">
        <v>0</v>
      </c>
      <c r="D118">
        <v>0</v>
      </c>
    </row>
    <row r="119" spans="1:4" x14ac:dyDescent="0.2">
      <c r="A119" t="s">
        <v>68</v>
      </c>
      <c r="B119" t="s">
        <v>23</v>
      </c>
      <c r="C119">
        <v>0</v>
      </c>
      <c r="D119">
        <v>0</v>
      </c>
    </row>
    <row r="120" spans="1:4" x14ac:dyDescent="0.2">
      <c r="A120" t="s">
        <v>69</v>
      </c>
      <c r="B120" t="s">
        <v>23</v>
      </c>
      <c r="C120">
        <v>0</v>
      </c>
      <c r="D120">
        <v>0</v>
      </c>
    </row>
    <row r="121" spans="1:4" x14ac:dyDescent="0.2">
      <c r="A121" t="s">
        <v>70</v>
      </c>
      <c r="B121" t="s">
        <v>23</v>
      </c>
      <c r="C121">
        <v>0</v>
      </c>
      <c r="D121">
        <v>0</v>
      </c>
    </row>
    <row r="122" spans="1:4" x14ac:dyDescent="0.2">
      <c r="A122" t="s">
        <v>71</v>
      </c>
      <c r="B122" t="s">
        <v>23</v>
      </c>
      <c r="C122">
        <v>4.6821999999999999E-4</v>
      </c>
      <c r="D122">
        <v>0</v>
      </c>
    </row>
    <row r="123" spans="1:4" x14ac:dyDescent="0.2">
      <c r="A123" t="s">
        <v>72</v>
      </c>
      <c r="B123" t="s">
        <v>23</v>
      </c>
      <c r="C123">
        <v>0</v>
      </c>
      <c r="D123">
        <v>0</v>
      </c>
    </row>
    <row r="124" spans="1:4" x14ac:dyDescent="0.2">
      <c r="A124" t="s">
        <v>73</v>
      </c>
      <c r="B124" t="s">
        <v>23</v>
      </c>
      <c r="C124">
        <v>0</v>
      </c>
      <c r="D124">
        <v>0</v>
      </c>
    </row>
    <row r="125" spans="1:4" x14ac:dyDescent="0.2">
      <c r="A125" t="s">
        <v>74</v>
      </c>
      <c r="B125" t="s">
        <v>23</v>
      </c>
      <c r="C125">
        <v>0</v>
      </c>
      <c r="D125">
        <v>0</v>
      </c>
    </row>
    <row r="126" spans="1:4" x14ac:dyDescent="0.2">
      <c r="A126" t="s">
        <v>75</v>
      </c>
      <c r="B126" t="s">
        <v>23</v>
      </c>
      <c r="C126">
        <v>0</v>
      </c>
      <c r="D126">
        <v>0</v>
      </c>
    </row>
    <row r="127" spans="1:4" x14ac:dyDescent="0.2">
      <c r="A127" t="s">
        <v>76</v>
      </c>
      <c r="B127" t="s">
        <v>23</v>
      </c>
      <c r="C127">
        <v>0</v>
      </c>
      <c r="D127">
        <v>0</v>
      </c>
    </row>
    <row r="128" spans="1:4" x14ac:dyDescent="0.2">
      <c r="A128" t="s">
        <v>77</v>
      </c>
      <c r="B128" t="s">
        <v>23</v>
      </c>
      <c r="C128">
        <v>0</v>
      </c>
      <c r="D128">
        <v>0</v>
      </c>
    </row>
    <row r="129" spans="1:4" x14ac:dyDescent="0.2">
      <c r="A129" t="s">
        <v>78</v>
      </c>
      <c r="B129" t="s">
        <v>23</v>
      </c>
      <c r="C129">
        <v>0</v>
      </c>
      <c r="D129">
        <v>0</v>
      </c>
    </row>
    <row r="130" spans="1:4" x14ac:dyDescent="0.2">
      <c r="A130" t="s">
        <v>63</v>
      </c>
      <c r="B130" t="s">
        <v>24</v>
      </c>
      <c r="C130">
        <v>0</v>
      </c>
      <c r="D130">
        <v>0</v>
      </c>
    </row>
    <row r="131" spans="1:4" x14ac:dyDescent="0.2">
      <c r="A131" t="s">
        <v>64</v>
      </c>
      <c r="B131" t="s">
        <v>24</v>
      </c>
      <c r="C131">
        <v>0</v>
      </c>
      <c r="D131">
        <v>0</v>
      </c>
    </row>
    <row r="132" spans="1:4" x14ac:dyDescent="0.2">
      <c r="A132" t="s">
        <v>65</v>
      </c>
      <c r="B132" t="s">
        <v>24</v>
      </c>
      <c r="C132">
        <v>4.8055999999999999E-4</v>
      </c>
      <c r="D132">
        <v>0</v>
      </c>
    </row>
    <row r="133" spans="1:4" x14ac:dyDescent="0.2">
      <c r="A133" t="s">
        <v>66</v>
      </c>
      <c r="B133" t="s">
        <v>24</v>
      </c>
      <c r="C133">
        <v>0</v>
      </c>
      <c r="D133">
        <v>0</v>
      </c>
    </row>
    <row r="134" spans="1:4" x14ac:dyDescent="0.2">
      <c r="A134" t="s">
        <v>67</v>
      </c>
      <c r="B134" t="s">
        <v>24</v>
      </c>
      <c r="C134">
        <v>0</v>
      </c>
      <c r="D134">
        <v>0</v>
      </c>
    </row>
    <row r="135" spans="1:4" x14ac:dyDescent="0.2">
      <c r="A135" t="s">
        <v>68</v>
      </c>
      <c r="B135" t="s">
        <v>24</v>
      </c>
      <c r="C135">
        <v>0</v>
      </c>
      <c r="D135">
        <v>0</v>
      </c>
    </row>
    <row r="136" spans="1:4" x14ac:dyDescent="0.2">
      <c r="A136" t="s">
        <v>69</v>
      </c>
      <c r="B136" t="s">
        <v>24</v>
      </c>
      <c r="C136">
        <v>1.78086E-3</v>
      </c>
      <c r="D136">
        <v>1.81241E-3</v>
      </c>
    </row>
    <row r="137" spans="1:4" x14ac:dyDescent="0.2">
      <c r="A137" t="s">
        <v>70</v>
      </c>
      <c r="B137" t="s">
        <v>24</v>
      </c>
      <c r="C137">
        <v>6.2827E-4</v>
      </c>
      <c r="D137">
        <v>2.7722799999999998E-3</v>
      </c>
    </row>
    <row r="138" spans="1:4" x14ac:dyDescent="0.2">
      <c r="A138" t="s">
        <v>71</v>
      </c>
      <c r="B138" t="s">
        <v>24</v>
      </c>
      <c r="C138">
        <v>2.02068E-3</v>
      </c>
      <c r="D138">
        <v>0</v>
      </c>
    </row>
    <row r="139" spans="1:4" x14ac:dyDescent="0.2">
      <c r="A139" t="s">
        <v>72</v>
      </c>
      <c r="B139" t="s">
        <v>24</v>
      </c>
      <c r="C139">
        <v>0</v>
      </c>
      <c r="D139">
        <v>0</v>
      </c>
    </row>
    <row r="140" spans="1:4" x14ac:dyDescent="0.2">
      <c r="A140" t="s">
        <v>73</v>
      </c>
      <c r="B140" t="s">
        <v>24</v>
      </c>
      <c r="C140">
        <v>0</v>
      </c>
      <c r="D140">
        <v>0</v>
      </c>
    </row>
    <row r="141" spans="1:4" x14ac:dyDescent="0.2">
      <c r="A141" t="s">
        <v>74</v>
      </c>
      <c r="B141" t="s">
        <v>24</v>
      </c>
      <c r="C141">
        <v>0</v>
      </c>
      <c r="D141">
        <v>0</v>
      </c>
    </row>
    <row r="142" spans="1:4" x14ac:dyDescent="0.2">
      <c r="A142" t="s">
        <v>75</v>
      </c>
      <c r="B142" t="s">
        <v>24</v>
      </c>
      <c r="C142">
        <v>0</v>
      </c>
      <c r="D142">
        <v>0</v>
      </c>
    </row>
    <row r="143" spans="1:4" x14ac:dyDescent="0.2">
      <c r="A143" t="s">
        <v>76</v>
      </c>
      <c r="B143" t="s">
        <v>24</v>
      </c>
      <c r="C143">
        <v>0</v>
      </c>
      <c r="D143">
        <v>0</v>
      </c>
    </row>
    <row r="144" spans="1:4" x14ac:dyDescent="0.2">
      <c r="A144" t="s">
        <v>77</v>
      </c>
      <c r="B144" t="s">
        <v>24</v>
      </c>
      <c r="C144">
        <v>0</v>
      </c>
      <c r="D144">
        <v>0</v>
      </c>
    </row>
    <row r="145" spans="1:7" x14ac:dyDescent="0.2">
      <c r="A145" t="s">
        <v>78</v>
      </c>
      <c r="B145" t="s">
        <v>24</v>
      </c>
      <c r="C145">
        <v>0</v>
      </c>
      <c r="D145">
        <v>0</v>
      </c>
    </row>
    <row r="146" spans="1:7" x14ac:dyDescent="0.2">
      <c r="A146" t="s">
        <v>63</v>
      </c>
      <c r="B146" t="s">
        <v>18</v>
      </c>
      <c r="C146" s="1">
        <v>9.0799999999999995E-6</v>
      </c>
      <c r="D146">
        <v>0</v>
      </c>
    </row>
    <row r="147" spans="1:7" x14ac:dyDescent="0.2">
      <c r="A147" t="s">
        <v>64</v>
      </c>
      <c r="B147" t="s">
        <v>18</v>
      </c>
      <c r="C147">
        <v>6.1625999999999998E-4</v>
      </c>
      <c r="D147">
        <v>0</v>
      </c>
    </row>
    <row r="148" spans="1:7" x14ac:dyDescent="0.2">
      <c r="A148" t="s">
        <v>65</v>
      </c>
      <c r="B148" t="s">
        <v>18</v>
      </c>
      <c r="C148">
        <v>6.1238999999999998E-4</v>
      </c>
      <c r="D148">
        <v>0</v>
      </c>
    </row>
    <row r="149" spans="1:7" x14ac:dyDescent="0.2">
      <c r="A149" t="s">
        <v>66</v>
      </c>
      <c r="B149" t="s">
        <v>18</v>
      </c>
      <c r="C149">
        <v>4.4903616956879801E-4</v>
      </c>
      <c r="D149">
        <v>0</v>
      </c>
    </row>
    <row r="150" spans="1:7" x14ac:dyDescent="0.2">
      <c r="A150" t="s">
        <v>67</v>
      </c>
      <c r="B150" t="s">
        <v>18</v>
      </c>
      <c r="C150" s="1">
        <v>3.4E-5</v>
      </c>
      <c r="D150">
        <v>0</v>
      </c>
    </row>
    <row r="151" spans="1:7" x14ac:dyDescent="0.2">
      <c r="A151" t="s">
        <v>68</v>
      </c>
      <c r="B151" t="s">
        <v>18</v>
      </c>
      <c r="C151" s="1">
        <v>4.7569918694235403E-5</v>
      </c>
      <c r="D151">
        <v>0</v>
      </c>
      <c r="G151" t="s">
        <v>81</v>
      </c>
    </row>
    <row r="152" spans="1:7" x14ac:dyDescent="0.2">
      <c r="A152" t="s">
        <v>69</v>
      </c>
      <c r="B152" t="s">
        <v>18</v>
      </c>
      <c r="C152">
        <v>2.3271000000000001E-4</v>
      </c>
      <c r="D152">
        <v>0</v>
      </c>
      <c r="G152" t="s">
        <v>82</v>
      </c>
    </row>
    <row r="153" spans="1:7" x14ac:dyDescent="0.2">
      <c r="A153" t="s">
        <v>70</v>
      </c>
      <c r="B153" t="s">
        <v>18</v>
      </c>
      <c r="C153">
        <v>6.0751999999999996E-4</v>
      </c>
      <c r="D153">
        <v>0</v>
      </c>
    </row>
    <row r="154" spans="1:7" x14ac:dyDescent="0.2">
      <c r="A154" t="s">
        <v>71</v>
      </c>
      <c r="B154" t="s">
        <v>18</v>
      </c>
      <c r="C154">
        <v>2.9582000000000002E-4</v>
      </c>
      <c r="D154">
        <v>0</v>
      </c>
      <c r="G154" t="s">
        <v>79</v>
      </c>
    </row>
    <row r="155" spans="1:7" x14ac:dyDescent="0.2">
      <c r="A155" t="s">
        <v>72</v>
      </c>
      <c r="B155" t="s">
        <v>18</v>
      </c>
      <c r="C155">
        <v>1.7683001460019299E-4</v>
      </c>
      <c r="D155">
        <v>1.06511613950174E-4</v>
      </c>
      <c r="G155" t="s">
        <v>80</v>
      </c>
    </row>
    <row r="156" spans="1:7" x14ac:dyDescent="0.2">
      <c r="A156" t="s">
        <v>73</v>
      </c>
      <c r="B156" t="s">
        <v>18</v>
      </c>
      <c r="C156">
        <v>5.0022E-4</v>
      </c>
      <c r="D156">
        <v>0</v>
      </c>
    </row>
    <row r="157" spans="1:7" x14ac:dyDescent="0.2">
      <c r="A157" t="s">
        <v>74</v>
      </c>
      <c r="B157" t="s">
        <v>18</v>
      </c>
      <c r="C157">
        <v>5.2545000000000001E-4</v>
      </c>
      <c r="D157">
        <v>0</v>
      </c>
      <c r="G157">
        <f>_xlfn.T.TEST(C146:C161,D146:D161,2,1)</f>
        <v>1.0912709761697295E-4</v>
      </c>
    </row>
    <row r="158" spans="1:7" x14ac:dyDescent="0.2">
      <c r="A158" t="s">
        <v>75</v>
      </c>
      <c r="B158" t="s">
        <v>18</v>
      </c>
      <c r="C158">
        <v>4.6550687111742198E-4</v>
      </c>
      <c r="D158">
        <v>0</v>
      </c>
    </row>
    <row r="159" spans="1:7" x14ac:dyDescent="0.2">
      <c r="A159" t="s">
        <v>76</v>
      </c>
      <c r="B159" t="s">
        <v>18</v>
      </c>
      <c r="C159" s="1">
        <v>5.4691534569374899E-5</v>
      </c>
      <c r="D159">
        <v>0</v>
      </c>
    </row>
    <row r="160" spans="1:7" x14ac:dyDescent="0.2">
      <c r="A160" t="s">
        <v>77</v>
      </c>
      <c r="B160" t="s">
        <v>18</v>
      </c>
      <c r="C160">
        <v>2.8201708526598602E-4</v>
      </c>
      <c r="D160">
        <v>0</v>
      </c>
    </row>
    <row r="161" spans="1:4" x14ac:dyDescent="0.2">
      <c r="A161" t="s">
        <v>78</v>
      </c>
      <c r="B161" t="s">
        <v>18</v>
      </c>
      <c r="C161" s="1">
        <v>6.6199999999999996E-5</v>
      </c>
      <c r="D161">
        <v>0</v>
      </c>
    </row>
  </sheetData>
  <sortState xmlns:xlrd2="http://schemas.microsoft.com/office/spreadsheetml/2017/richdata2" ref="A2:D161">
    <sortCondition ref="B2:B16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2021-01-25T18:03:54Z</dcterms:created>
  <dcterms:modified xsi:type="dcterms:W3CDTF">2021-02-08T16:59:55Z</dcterms:modified>
</cp:coreProperties>
</file>