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Folha1" sheetId="1" state="visible" r:id="rId1"/>
    <sheet name="Nao Mexer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yy"/>
  </numFmts>
  <fonts count="19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2A6099"/>
      <sz val="24"/>
    </font>
    <font>
      <name val="Calibri"/>
      <charset val="1"/>
      <family val="2"/>
      <color rgb="FF3494BA"/>
      <sz val="24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charset val="1"/>
      <family val="0"/>
      <color rgb="FF000000"/>
      <sz val="11"/>
    </font>
    <font>
      <name val="Cambria"/>
      <charset val="1"/>
      <family val="1"/>
      <color rgb="FF595959"/>
      <sz val="10"/>
    </font>
    <font>
      <name val="Calibri"/>
      <charset val="1"/>
      <family val="2"/>
      <b val="1"/>
      <sz val="11"/>
    </font>
    <font>
      <name val="Calibri"/>
      <family val="2"/>
      <sz val="11"/>
    </font>
    <font>
      <name val="Arial"/>
      <family val="2"/>
      <sz val="10"/>
    </font>
    <font>
      <name val="Arial"/>
      <family val="2"/>
      <sz val="9"/>
    </font>
    <font>
      <name val="Arial"/>
      <family val="2"/>
      <sz val="13"/>
    </font>
  </fonts>
  <fills count="4">
    <fill>
      <patternFill/>
    </fill>
    <fill>
      <patternFill patternType="gray125"/>
    </fill>
    <fill>
      <patternFill patternType="solid">
        <fgColor theme="4" tint="0.5999"/>
        <bgColor rgb="FFEEEEEE"/>
      </patternFill>
    </fill>
    <fill>
      <patternFill patternType="solid">
        <fgColor rgb="FFEEEEEE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8" fillId="2" borderId="0" applyAlignment="1" pivotButton="0" quotePrefix="0" xfId="0">
      <alignment horizontal="general" vertical="center"/>
    </xf>
    <xf numFmtId="0" fontId="9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164" fontId="10" fillId="2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general" vertical="center"/>
    </xf>
    <xf numFmtId="4" fontId="11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9" fillId="3" borderId="1" applyAlignment="1" pivotButton="0" quotePrefix="0" xfId="0">
      <alignment horizontal="left" vertical="center"/>
    </xf>
    <xf numFmtId="0" fontId="8" fillId="3" borderId="1" applyAlignment="1" pivotButton="0" quotePrefix="0" xfId="0">
      <alignment horizontal="center" vertical="center"/>
    </xf>
    <xf numFmtId="164" fontId="10" fillId="3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top" wrapText="1"/>
    </xf>
    <xf numFmtId="0" fontId="13" fillId="0" borderId="0" applyAlignment="1" pivotButton="0" quotePrefix="0" xfId="0">
      <alignment horizontal="general" vertical="center" wrapText="1"/>
    </xf>
    <xf numFmtId="0" fontId="14" fillId="2" borderId="0" applyAlignment="1" pivotButton="0" quotePrefix="0" xfId="0">
      <alignment horizontal="general" vertical="center" wrapText="1"/>
    </xf>
    <xf numFmtId="0" fontId="15" fillId="0" borderId="0" applyAlignment="1" pivotButton="0" quotePrefix="0" xfId="0">
      <alignment horizontal="general" vertical="top" wrapText="1"/>
    </xf>
    <xf numFmtId="0" fontId="13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general" vertical="center"/>
    </xf>
    <xf numFmtId="0" fontId="9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164" fontId="10" fillId="2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general" vertical="center"/>
    </xf>
    <xf numFmtId="4" fontId="11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9" fillId="3" borderId="1" applyAlignment="1" pivotButton="0" quotePrefix="0" xfId="0">
      <alignment horizontal="left" vertical="center"/>
    </xf>
    <xf numFmtId="0" fontId="8" fillId="3" borderId="1" applyAlignment="1" pivotButton="0" quotePrefix="0" xfId="0">
      <alignment horizontal="center" vertical="center"/>
    </xf>
    <xf numFmtId="164" fontId="10" fillId="3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8" fillId="2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top" wrapText="1"/>
    </xf>
    <xf numFmtId="0" fontId="13" fillId="0" borderId="0" applyAlignment="1" pivotButton="0" quotePrefix="0" xfId="0">
      <alignment horizontal="general" vertical="center" wrapText="1"/>
    </xf>
    <xf numFmtId="0" fontId="14" fillId="2" borderId="0" applyAlignment="1" pivotButton="0" quotePrefix="0" xfId="0">
      <alignment horizontal="general" vertical="center" wrapText="1"/>
    </xf>
    <xf numFmtId="0" fontId="15" fillId="0" borderId="0" applyAlignment="1" pivotButton="0" quotePrefix="0" xfId="0">
      <alignment horizontal="general" vertical="top" wrapText="1"/>
    </xf>
    <xf numFmtId="0" fontId="13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79D1C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595959"/>
      <rgbColor rgb="FF969696"/>
      <rgbColor rgb="FF004586"/>
      <rgbColor rgb="FF3494B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Folha1!$B$15:$B$15</f>
              <strCache>
                <ptCount val="1"/>
                <pt idx="0">
                  <v>Booking</v>
                </pt>
              </strCache>
            </strRef>
          </tx>
          <spPr>
            <a:solidFill>
              <a:srgbClr val="004586"/>
            </a:solidFill>
            <a:ln w="28800">
              <a:solidFill>
                <a:srgbClr val="004586"/>
              </a:solidFill>
              <a:prstDash val="solid"/>
              <a:round/>
            </a:ln>
          </spPr>
          <marker>
            <symbol val="square"/>
            <size val="8"/>
            <spPr>
              <a:solidFill>
                <a:srgbClr val="004586"/>
              </a:solidFill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Folha1!$F$14:$W$14</f>
              <strCache>
                <ptCount val="18"/>
                <pt idx="0">
                  <v>Inicio Época</v>
                </pt>
                <pt idx="1">
                  <v>15-04-2025</v>
                </pt>
                <pt idx="2">
                  <v>30-04-2025</v>
                </pt>
                <pt idx="3">
                  <v>15-05-2025</v>
                </pt>
                <pt idx="4">
                  <v>30-05-2025</v>
                </pt>
                <pt idx="5">
                  <v>15-06-2025</v>
                </pt>
                <pt idx="6">
                  <v>30-06-2025</v>
                </pt>
                <pt idx="7">
                  <v>15-07-2025</v>
                </pt>
                <pt idx="8">
                  <v>31-07-2025</v>
                </pt>
                <pt idx="9">
                  <v>15-08-2025</v>
                </pt>
                <pt idx="10">
                  <v>31-08-2025</v>
                </pt>
                <pt idx="11">
                  <v>15-09-2025</v>
                </pt>
                <pt idx="12">
                  <v>30-09-2025</v>
                </pt>
                <pt idx="13">
                  <v>15-10-2025</v>
                </pt>
                <pt idx="14">
                  <v>31-10-2025</v>
                </pt>
                <pt idx="15">
                  <v>15-11-2025</v>
                </pt>
                <pt idx="16">
                  <v>15-12-2025</v>
                </pt>
                <pt idx="17">
                  <v>31-12-2025</v>
                </pt>
              </strCache>
            </strRef>
          </cat>
          <val>
            <numRef>
              <f>Folha1!$F$15:$W$15</f>
              <numCache>
                <formatCode>General</formatCode>
                <ptCount val="18"/>
                <pt idx="0">
                  <v>8.699999999999999</v>
                </pt>
              </numCache>
            </numRef>
          </val>
          <smooth val="0"/>
        </ser>
        <ser>
          <idx val="1"/>
          <order val="1"/>
          <tx>
            <strRef>
              <f>Folha1!$B$16:$B$16</f>
              <strCache>
                <ptCount val="1"/>
                <pt idx="0">
                  <v>Holiday Check</v>
                </pt>
              </strCache>
            </strRef>
          </tx>
          <spPr>
            <a:solidFill>
              <a:srgbClr val="aecf00"/>
            </a:solidFill>
            <a:ln w="28800">
              <a:solidFill>
                <a:srgbClr val="aecf00"/>
              </a:solidFill>
              <a:prstDash val="solid"/>
              <a:round/>
            </a:ln>
          </spPr>
          <marker>
            <symbol val="diamond"/>
            <size val="8"/>
            <spPr>
              <a:solidFill>
                <a:srgbClr val="aecf00"/>
              </a:solidFill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Folha1!$F$14:$W$14</f>
              <strCache>
                <ptCount val="18"/>
                <pt idx="0">
                  <v>Inicio Época</v>
                </pt>
                <pt idx="1">
                  <v>15-04-2025</v>
                </pt>
                <pt idx="2">
                  <v>30-04-2025</v>
                </pt>
                <pt idx="3">
                  <v>15-05-2025</v>
                </pt>
                <pt idx="4">
                  <v>30-05-2025</v>
                </pt>
                <pt idx="5">
                  <v>15-06-2025</v>
                </pt>
                <pt idx="6">
                  <v>30-06-2025</v>
                </pt>
                <pt idx="7">
                  <v>15-07-2025</v>
                </pt>
                <pt idx="8">
                  <v>31-07-2025</v>
                </pt>
                <pt idx="9">
                  <v>15-08-2025</v>
                </pt>
                <pt idx="10">
                  <v>31-08-2025</v>
                </pt>
                <pt idx="11">
                  <v>15-09-2025</v>
                </pt>
                <pt idx="12">
                  <v>30-09-2025</v>
                </pt>
                <pt idx="13">
                  <v>15-10-2025</v>
                </pt>
                <pt idx="14">
                  <v>31-10-2025</v>
                </pt>
                <pt idx="15">
                  <v>15-11-2025</v>
                </pt>
                <pt idx="16">
                  <v>15-12-2025</v>
                </pt>
                <pt idx="17">
                  <v>31-12-2025</v>
                </pt>
              </strCache>
            </strRef>
          </cat>
          <val>
            <numRef>
              <f>Folha1!$F$16:$W$16</f>
              <numCache>
                <formatCode>General</formatCode>
                <ptCount val="18"/>
                <pt idx="0">
                  <v>6</v>
                </pt>
              </numCache>
            </numRef>
          </val>
          <smooth val="0"/>
        </ser>
        <ser>
          <idx val="2"/>
          <order val="2"/>
          <tx>
            <strRef>
              <f>Folha1!$B$17:$B$17</f>
              <strCache>
                <ptCount val="1"/>
                <pt idx="0">
                  <v>Google</v>
                </pt>
              </strCache>
            </strRef>
          </tx>
          <spPr>
            <a:solidFill>
              <a:srgbClr val="ff420e"/>
            </a:solidFill>
            <a:ln w="28800">
              <a:solidFill>
                <a:srgbClr val="ff420e"/>
              </a:solidFill>
              <a:prstDash val="solid"/>
              <a:round/>
            </a:ln>
          </spPr>
          <marker>
            <symbol val="triangle"/>
            <size val="8"/>
            <spPr>
              <a:solidFill>
                <a:srgbClr val="ff420e"/>
              </a:solidFill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Folha1!$F$14:$W$14</f>
              <strCache>
                <ptCount val="18"/>
                <pt idx="0">
                  <v>Inicio Época</v>
                </pt>
                <pt idx="1">
                  <v>15-04-2025</v>
                </pt>
                <pt idx="2">
                  <v>30-04-2025</v>
                </pt>
                <pt idx="3">
                  <v>15-05-2025</v>
                </pt>
                <pt idx="4">
                  <v>30-05-2025</v>
                </pt>
                <pt idx="5">
                  <v>15-06-2025</v>
                </pt>
                <pt idx="6">
                  <v>30-06-2025</v>
                </pt>
                <pt idx="7">
                  <v>15-07-2025</v>
                </pt>
                <pt idx="8">
                  <v>31-07-2025</v>
                </pt>
                <pt idx="9">
                  <v>15-08-2025</v>
                </pt>
                <pt idx="10">
                  <v>31-08-2025</v>
                </pt>
                <pt idx="11">
                  <v>15-09-2025</v>
                </pt>
                <pt idx="12">
                  <v>30-09-2025</v>
                </pt>
                <pt idx="13">
                  <v>15-10-2025</v>
                </pt>
                <pt idx="14">
                  <v>31-10-2025</v>
                </pt>
                <pt idx="15">
                  <v>15-11-2025</v>
                </pt>
                <pt idx="16">
                  <v>15-12-2025</v>
                </pt>
                <pt idx="17">
                  <v>31-12-2025</v>
                </pt>
              </strCache>
            </strRef>
          </cat>
          <val>
            <numRef>
              <f>Folha1!$F$17:$W$17</f>
              <numCache>
                <formatCode>General</formatCode>
                <ptCount val="18"/>
                <pt idx="0">
                  <v>4.5</v>
                </pt>
              </numCache>
            </numRef>
          </val>
          <smooth val="0"/>
        </ser>
        <ser>
          <idx val="3"/>
          <order val="3"/>
          <tx>
            <strRef>
              <f>Folha1!$B$18:$B$18</f>
              <strCache>
                <ptCount val="1"/>
                <pt idx="0">
                  <v>Tripadvisor</v>
                </pt>
              </strCache>
            </strRef>
          </tx>
          <spPr>
            <a:solidFill>
              <a:srgbClr val="ffd320"/>
            </a:solidFill>
            <a:ln w="28800">
              <a:solidFill>
                <a:srgbClr val="ffd320"/>
              </a:solidFill>
              <a:prstDash val="solid"/>
              <a:round/>
            </a:ln>
          </spPr>
          <marker>
            <symbol val="triangle"/>
            <size val="8"/>
            <spPr>
              <a:solidFill>
                <a:srgbClr val="ffd320"/>
              </a:solidFill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Folha1!$F$14:$W$14</f>
              <strCache>
                <ptCount val="18"/>
                <pt idx="0">
                  <v>Inicio Época</v>
                </pt>
                <pt idx="1">
                  <v>15-04-2025</v>
                </pt>
                <pt idx="2">
                  <v>30-04-2025</v>
                </pt>
                <pt idx="3">
                  <v>15-05-2025</v>
                </pt>
                <pt idx="4">
                  <v>30-05-2025</v>
                </pt>
                <pt idx="5">
                  <v>15-06-2025</v>
                </pt>
                <pt idx="6">
                  <v>30-06-2025</v>
                </pt>
                <pt idx="7">
                  <v>15-07-2025</v>
                </pt>
                <pt idx="8">
                  <v>31-07-2025</v>
                </pt>
                <pt idx="9">
                  <v>15-08-2025</v>
                </pt>
                <pt idx="10">
                  <v>31-08-2025</v>
                </pt>
                <pt idx="11">
                  <v>15-09-2025</v>
                </pt>
                <pt idx="12">
                  <v>30-09-2025</v>
                </pt>
                <pt idx="13">
                  <v>15-10-2025</v>
                </pt>
                <pt idx="14">
                  <v>31-10-2025</v>
                </pt>
                <pt idx="15">
                  <v>15-11-2025</v>
                </pt>
                <pt idx="16">
                  <v>15-12-2025</v>
                </pt>
                <pt idx="17">
                  <v>31-12-2025</v>
                </pt>
              </strCache>
            </strRef>
          </cat>
          <val>
            <numRef>
              <f>Folha1!$F$18:$W$18</f>
              <numCache>
                <formatCode>General</formatCode>
                <ptCount val="18"/>
                <pt idx="0">
                  <v>4.5</v>
                </pt>
              </numCache>
            </numRef>
          </val>
          <smooth val="0"/>
        </ser>
        <ser>
          <idx val="4"/>
          <order val="4"/>
          <tx>
            <strRef>
              <f>Folha1!$B$19:$B$19</f>
              <strCache>
                <ptCount val="1"/>
                <pt idx="0">
                  <v>Expedia</v>
                </pt>
              </strCache>
            </strRef>
          </tx>
          <spPr>
            <a:solidFill>
              <a:srgbClr val="579d1c"/>
            </a:solidFill>
            <a:ln w="28800">
              <a:solidFill>
                <a:srgbClr val="579d1c"/>
              </a:solidFill>
              <a:prstDash val="solid"/>
              <a:round/>
            </a:ln>
          </spPr>
          <marker>
            <symbol val="triangle"/>
            <size val="8"/>
            <spPr>
              <a:solidFill>
                <a:srgbClr val="579d1c"/>
              </a:solidFill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Folha1!$F$14:$W$14</f>
              <strCache>
                <ptCount val="18"/>
                <pt idx="0">
                  <v>Inicio Época</v>
                </pt>
                <pt idx="1">
                  <v>15-04-2025</v>
                </pt>
                <pt idx="2">
                  <v>30-04-2025</v>
                </pt>
                <pt idx="3">
                  <v>15-05-2025</v>
                </pt>
                <pt idx="4">
                  <v>30-05-2025</v>
                </pt>
                <pt idx="5">
                  <v>15-06-2025</v>
                </pt>
                <pt idx="6">
                  <v>30-06-2025</v>
                </pt>
                <pt idx="7">
                  <v>15-07-2025</v>
                </pt>
                <pt idx="8">
                  <v>31-07-2025</v>
                </pt>
                <pt idx="9">
                  <v>15-08-2025</v>
                </pt>
                <pt idx="10">
                  <v>31-08-2025</v>
                </pt>
                <pt idx="11">
                  <v>15-09-2025</v>
                </pt>
                <pt idx="12">
                  <v>30-09-2025</v>
                </pt>
                <pt idx="13">
                  <v>15-10-2025</v>
                </pt>
                <pt idx="14">
                  <v>31-10-2025</v>
                </pt>
                <pt idx="15">
                  <v>15-11-2025</v>
                </pt>
                <pt idx="16">
                  <v>15-12-2025</v>
                </pt>
                <pt idx="17">
                  <v>31-12-2025</v>
                </pt>
              </strCache>
            </strRef>
          </cat>
          <val>
            <numRef>
              <f>Folha1!$F$19:$W$19</f>
              <numCache>
                <formatCode>General</formatCode>
                <ptCount val="18"/>
                <pt idx="0">
                  <v>9</v>
                </pt>
              </numCache>
            </numRef>
          </val>
          <smooth val="0"/>
        </ser>
        <ser>
          <idx val="5"/>
          <order val="5"/>
          <tx>
            <strRef>
              <f>Folha1!$B$20:$B$20</f>
              <strCache>
                <ptCount val="1"/>
                <pt idx="0">
                  <v>Zoover</v>
                </pt>
              </strCache>
            </strRef>
          </tx>
          <spPr>
            <a:solidFill>
              <a:srgbClr val="7e0021"/>
            </a:solidFill>
            <a:ln w="28800">
              <a:solidFill>
                <a:srgbClr val="7e0021"/>
              </a:solidFill>
              <a:prstDash val="solid"/>
              <a:round/>
            </a:ln>
          </spPr>
          <marker>
            <symbol val="triangle"/>
            <size val="8"/>
            <spPr>
              <a:solidFill>
                <a:srgbClr val="7e0021"/>
              </a:solidFill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Folha1!$F$14:$W$14</f>
              <strCache>
                <ptCount val="18"/>
                <pt idx="0">
                  <v>Inicio Época</v>
                </pt>
                <pt idx="1">
                  <v>15-04-2025</v>
                </pt>
                <pt idx="2">
                  <v>30-04-2025</v>
                </pt>
                <pt idx="3">
                  <v>15-05-2025</v>
                </pt>
                <pt idx="4">
                  <v>30-05-2025</v>
                </pt>
                <pt idx="5">
                  <v>15-06-2025</v>
                </pt>
                <pt idx="6">
                  <v>30-06-2025</v>
                </pt>
                <pt idx="7">
                  <v>15-07-2025</v>
                </pt>
                <pt idx="8">
                  <v>31-07-2025</v>
                </pt>
                <pt idx="9">
                  <v>15-08-2025</v>
                </pt>
                <pt idx="10">
                  <v>31-08-2025</v>
                </pt>
                <pt idx="11">
                  <v>15-09-2025</v>
                </pt>
                <pt idx="12">
                  <v>30-09-2025</v>
                </pt>
                <pt idx="13">
                  <v>15-10-2025</v>
                </pt>
                <pt idx="14">
                  <v>31-10-2025</v>
                </pt>
                <pt idx="15">
                  <v>15-11-2025</v>
                </pt>
                <pt idx="16">
                  <v>15-12-2025</v>
                </pt>
                <pt idx="17">
                  <v>31-12-2025</v>
                </pt>
              </strCache>
            </strRef>
          </cat>
          <val>
            <numRef>
              <f>Folha1!$F$20:$W$20</f>
              <numCache>
                <formatCode>General</formatCode>
                <ptCount val="18"/>
              </numCache>
            </numRef>
          </val>
          <smooth val="0"/>
        </ser>
        <hiLowLines>
          <spPr>
            <a:ln w="0">
              <a:noFill/>
              <a:prstDash val="solid"/>
            </a:ln>
          </spPr>
        </hiLowLines>
        <marker val="1"/>
        <axId val="42071981"/>
        <axId val="92621966"/>
      </lineChart>
      <catAx>
        <axId val="42071981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Data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92621966"/>
        <crosses val="autoZero"/>
        <auto val="1"/>
        <lblAlgn val="ctr"/>
        <lblOffset val="100"/>
        <noMultiLvlLbl val="0"/>
      </catAx>
      <valAx>
        <axId val="92621966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Pontuação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42071981"/>
        <crosses val="autoZero"/>
        <crossBetween val="midCat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latin typeface="Arial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0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Booking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'Nao Mexer'!$B$3</f>
              <strCache>
                <ptCount val="1"/>
                <pt idx="0">
                  <v>Vila Maria Hotel</v>
                </pt>
              </strCache>
            </strRef>
          </tx>
          <spPr>
            <a:solidFill>
              <a:srgbClr val="004586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Mexer'!$C$3</f>
              <numCache>
                <formatCode>General</formatCode>
                <ptCount val="1"/>
                <pt idx="0">
                  <v>8.699999999999999</v>
                </pt>
              </numCache>
            </numRef>
          </val>
        </ser>
        <ser>
          <idx val="1"/>
          <order val="1"/>
          <tx>
            <strRef>
              <f>'Nao Mexer'!$B$4</f>
              <strCache>
                <ptCount val="1"/>
                <pt idx="0">
                  <v>Aqua Pedra dos Bicos</v>
                </pt>
              </strCache>
            </strRef>
          </tx>
          <spPr>
            <a:solidFill>
              <a:srgbClr val="ff420e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Mexer'!$C$4</f>
              <numCache>
                <formatCode>General</formatCode>
                <ptCount val="1"/>
                <pt idx="0">
                  <v>9</v>
                </pt>
              </numCache>
            </numRef>
          </val>
        </ser>
        <ser>
          <idx val="2"/>
          <order val="2"/>
          <tx>
            <strRef>
              <f>'Nao Mexer'!$B$5</f>
              <strCache>
                <ptCount val="1"/>
                <pt idx="0">
                  <v>Indigo IHG</v>
                </pt>
              </strCache>
            </strRef>
          </tx>
          <spPr>
            <a:solidFill>
              <a:srgbClr val="ffd320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Mexer'!$C$5</f>
              <numCache>
                <formatCode>General</formatCode>
                <ptCount val="1"/>
                <pt idx="0">
                  <v>8.4</v>
                </pt>
              </numCache>
            </numRef>
          </val>
        </ser>
        <ser>
          <idx val="3"/>
          <order val="3"/>
          <tx>
            <strRef>
              <f>'Nao Mexer'!$B$6</f>
              <strCache>
                <ptCount val="1"/>
                <pt idx="0">
                  <v>Vila Origens Boutique Hotel</v>
                </pt>
              </strCache>
            </strRef>
          </tx>
          <spPr>
            <a:solidFill>
              <a:srgbClr val="579d1c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Mexer'!$C$6</f>
              <numCache>
                <formatCode>General</formatCode>
                <ptCount val="1"/>
                <pt idx="0">
                  <v>9.699999999999999</v>
                </pt>
              </numCache>
            </numRef>
          </val>
        </ser>
        <ser>
          <idx val="4"/>
          <order val="4"/>
          <tx>
            <strRef>
              <f>'Nao Mexer'!$B$7</f>
              <strCache>
                <ptCount val="1"/>
                <pt idx="0">
                  <v>PortoBay Blue Ocean</v>
                </pt>
              </strCache>
            </strRef>
          </tx>
          <spPr>
            <a:solidFill>
              <a:srgbClr val="7e0021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Mexer'!$C$7</f>
              <numCache>
                <formatCode>General</formatCode>
                <ptCount val="1"/>
                <pt idx="0">
                  <v>8.6</v>
                </pt>
              </numCache>
            </numRef>
          </val>
        </ser>
        <ser>
          <idx val="5"/>
          <order val="5"/>
          <tx>
            <strRef>
              <f>'Nao Mexer'!$B$8</f>
              <strCache>
                <ptCount val="1"/>
                <pt idx="0">
                  <v>Rocamar</v>
                </pt>
              </strCache>
            </strRef>
          </tx>
          <spPr>
            <a:solidFill>
              <a:srgbClr val="83caff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Mexer'!$C$8</f>
              <numCache>
                <formatCode>General</formatCode>
                <ptCount val="1"/>
                <pt idx="0">
                  <v>8.4</v>
                </pt>
              </numCache>
            </numRef>
          </val>
        </ser>
        <gapWidth val="100"/>
        <overlap val="0"/>
        <axId val="22955697"/>
        <axId val="49811588"/>
      </barChart>
      <catAx>
        <axId val="22955697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49811588"/>
        <crosses val="autoZero"/>
        <auto val="1"/>
        <lblAlgn val="ctr"/>
        <lblOffset val="100"/>
        <noMultiLvlLbl val="0"/>
      </catAx>
      <valAx>
        <axId val="49811588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22955697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latin typeface="Arial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0">
      <a:noFill/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Expedia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'Nao Mexer'!$B$11</f>
              <strCache>
                <ptCount val="1"/>
                <pt idx="0">
                  <v>Vila Maria Hotel</v>
                </pt>
              </strCache>
            </strRef>
          </tx>
          <spPr>
            <a:solidFill>
              <a:srgbClr val="004586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Mexer'!$C$11</f>
              <numCache>
                <formatCode>General</formatCode>
                <ptCount val="1"/>
                <pt idx="0">
                  <v>9</v>
                </pt>
              </numCache>
            </numRef>
          </val>
        </ser>
        <ser>
          <idx val="1"/>
          <order val="1"/>
          <tx>
            <strRef>
              <f>'Nao Mexer'!$B$12</f>
              <strCache>
                <ptCount val="1"/>
                <pt idx="0">
                  <v>Aqua Pedra dos Bicos</v>
                </pt>
              </strCache>
            </strRef>
          </tx>
          <spPr>
            <a:solidFill>
              <a:srgbClr val="ff420e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Mexer'!$C$12</f>
              <numCache>
                <formatCode>General</formatCode>
                <ptCount val="1"/>
                <pt idx="0">
                  <v>9.199999999999999</v>
                </pt>
              </numCache>
            </numRef>
          </val>
        </ser>
        <ser>
          <idx val="2"/>
          <order val="2"/>
          <tx>
            <strRef>
              <f>'Nao Mexer'!$B$13</f>
              <strCache>
                <ptCount val="1"/>
                <pt idx="0">
                  <v>Indigo IHG</v>
                </pt>
              </strCache>
            </strRef>
          </tx>
          <spPr>
            <a:solidFill>
              <a:srgbClr val="ffd320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Mexer'!$C$13</f>
              <numCache>
                <formatCode>General</formatCode>
                <ptCount val="1"/>
                <pt idx="0">
                  <v>8.800000000000001</v>
                </pt>
              </numCache>
            </numRef>
          </val>
        </ser>
        <ser>
          <idx val="3"/>
          <order val="3"/>
          <tx>
            <strRef>
              <f>'Nao Mexer'!$B$14</f>
              <strCache>
                <ptCount val="1"/>
                <pt idx="0">
                  <v>Vila Origens Boutique Hotel</v>
                </pt>
              </strCache>
            </strRef>
          </tx>
          <spPr>
            <a:solidFill>
              <a:srgbClr val="579d1c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Mexer'!$C$14</f>
              <numCache>
                <formatCode>General</formatCode>
                <ptCount val="1"/>
                <pt idx="0">
                  <v>9.699999999999999</v>
                </pt>
              </numCache>
            </numRef>
          </val>
        </ser>
        <ser>
          <idx val="4"/>
          <order val="4"/>
          <tx>
            <strRef>
              <f>'Nao Mexer'!$B$15</f>
              <strCache>
                <ptCount val="1"/>
                <pt idx="0">
                  <v>PortoBay Blue Ocean</v>
                </pt>
              </strCache>
            </strRef>
          </tx>
          <spPr>
            <a:solidFill>
              <a:srgbClr val="7e0021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Mexer'!$C$15</f>
              <numCache>
                <formatCode>General</formatCode>
                <ptCount val="1"/>
                <pt idx="0">
                  <v>9.199999999999999</v>
                </pt>
              </numCache>
            </numRef>
          </val>
        </ser>
        <ser>
          <idx val="5"/>
          <order val="5"/>
          <tx>
            <strRef>
              <f>'Nao Mexer'!$B$16</f>
              <strCache>
                <ptCount val="1"/>
                <pt idx="0">
                  <v>Rocamar</v>
                </pt>
              </strCache>
            </strRef>
          </tx>
          <spPr>
            <a:solidFill>
              <a:srgbClr val="83caff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Mexer'!$C$16</f>
              <numCache>
                <formatCode>General</formatCode>
                <ptCount val="1"/>
                <pt idx="0">
                  <v>8.6</v>
                </pt>
              </numCache>
            </numRef>
          </val>
        </ser>
        <gapWidth val="100"/>
        <overlap val="0"/>
        <axId val="85152503"/>
        <axId val="75892787"/>
      </barChart>
      <catAx>
        <axId val="8515250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75892787"/>
        <crosses val="autoZero"/>
        <auto val="1"/>
        <lblAlgn val="ctr"/>
        <lblOffset val="100"/>
        <noMultiLvlLbl val="0"/>
      </catAx>
      <valAx>
        <axId val="75892787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85152503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latin typeface="Arial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0">
      <a:noFill/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Booking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'Nao Mexer'!$B$3</f>
              <strCache>
                <ptCount val="1"/>
                <pt idx="0">
                  <v>Vila Maria Hotel</v>
                </pt>
              </strCache>
            </strRef>
          </tx>
          <spPr>
            <a:solidFill>
              <a:srgbClr val="004586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Mexer'!$C$3</f>
              <numCache>
                <formatCode>General</formatCode>
                <ptCount val="1"/>
                <pt idx="0">
                  <v>8.699999999999999</v>
                </pt>
              </numCache>
            </numRef>
          </val>
        </ser>
        <ser>
          <idx val="1"/>
          <order val="1"/>
          <tx>
            <strRef>
              <f>'Nao Mexer'!$B$4</f>
              <strCache>
                <ptCount val="1"/>
                <pt idx="0">
                  <v>Aqua Pedra dos Bicos</v>
                </pt>
              </strCache>
            </strRef>
          </tx>
          <spPr>
            <a:solidFill>
              <a:srgbClr val="ff420e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Mexer'!$C$4</f>
              <numCache>
                <formatCode>General</formatCode>
                <ptCount val="1"/>
                <pt idx="0">
                  <v>9</v>
                </pt>
              </numCache>
            </numRef>
          </val>
        </ser>
        <ser>
          <idx val="2"/>
          <order val="2"/>
          <tx>
            <strRef>
              <f>'Nao Mexer'!$B$5</f>
              <strCache>
                <ptCount val="1"/>
                <pt idx="0">
                  <v>Indigo IHG</v>
                </pt>
              </strCache>
            </strRef>
          </tx>
          <spPr>
            <a:solidFill>
              <a:srgbClr val="ffd320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Mexer'!$C$5</f>
              <numCache>
                <formatCode>General</formatCode>
                <ptCount val="1"/>
                <pt idx="0">
                  <v>8.4</v>
                </pt>
              </numCache>
            </numRef>
          </val>
        </ser>
        <ser>
          <idx val="3"/>
          <order val="3"/>
          <tx>
            <strRef>
              <f>'Nao Mexer'!$B$6</f>
              <strCache>
                <ptCount val="1"/>
                <pt idx="0">
                  <v>Vila Origens Boutique Hotel</v>
                </pt>
              </strCache>
            </strRef>
          </tx>
          <spPr>
            <a:solidFill>
              <a:srgbClr val="579d1c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Mexer'!$C$6</f>
              <numCache>
                <formatCode>General</formatCode>
                <ptCount val="1"/>
                <pt idx="0">
                  <v>9.699999999999999</v>
                </pt>
              </numCache>
            </numRef>
          </val>
        </ser>
        <ser>
          <idx val="4"/>
          <order val="4"/>
          <tx>
            <strRef>
              <f>'Nao Mexer'!$B$7</f>
              <strCache>
                <ptCount val="1"/>
                <pt idx="0">
                  <v>PortoBay Blue Ocean</v>
                </pt>
              </strCache>
            </strRef>
          </tx>
          <spPr>
            <a:solidFill>
              <a:srgbClr val="7e0021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Mexer'!$C$7</f>
              <numCache>
                <formatCode>General</formatCode>
                <ptCount val="1"/>
                <pt idx="0">
                  <v>8.6</v>
                </pt>
              </numCache>
            </numRef>
          </val>
        </ser>
        <ser>
          <idx val="5"/>
          <order val="5"/>
          <tx>
            <strRef>
              <f>'Nao Mexer'!$B$8</f>
              <strCache>
                <ptCount val="1"/>
                <pt idx="0">
                  <v>Rocamar</v>
                </pt>
              </strCache>
            </strRef>
          </tx>
          <spPr>
            <a:solidFill>
              <a:srgbClr val="83caff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Mexer'!$C$2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Mexer'!$C$8</f>
              <numCache>
                <formatCode>General</formatCode>
                <ptCount val="1"/>
                <pt idx="0">
                  <v>8.4</v>
                </pt>
              </numCache>
            </numRef>
          </val>
        </ser>
        <gapWidth val="100"/>
        <overlap val="0"/>
        <axId val="60973063"/>
        <axId val="48774907"/>
      </barChart>
      <catAx>
        <axId val="6097306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48774907"/>
        <crosses val="autoZero"/>
        <auto val="1"/>
        <lblAlgn val="ctr"/>
        <lblOffset val="100"/>
        <noMultiLvlLbl val="0"/>
      </catAx>
      <valAx>
        <axId val="48774907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60973063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latin typeface="Arial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0"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Expedia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'Nao Mexer'!$B$11</f>
              <strCache>
                <ptCount val="1"/>
                <pt idx="0">
                  <v>Vila Maria Hotel</v>
                </pt>
              </strCache>
            </strRef>
          </tx>
          <spPr>
            <a:solidFill>
              <a:srgbClr val="004586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Mexer'!$C$11</f>
              <numCache>
                <formatCode>General</formatCode>
                <ptCount val="1"/>
                <pt idx="0">
                  <v>9</v>
                </pt>
              </numCache>
            </numRef>
          </val>
        </ser>
        <ser>
          <idx val="1"/>
          <order val="1"/>
          <tx>
            <strRef>
              <f>'Nao Mexer'!$B$12</f>
              <strCache>
                <ptCount val="1"/>
                <pt idx="0">
                  <v>Aqua Pedra dos Bicos</v>
                </pt>
              </strCache>
            </strRef>
          </tx>
          <spPr>
            <a:solidFill>
              <a:srgbClr val="ff420e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Mexer'!$C$12</f>
              <numCache>
                <formatCode>General</formatCode>
                <ptCount val="1"/>
                <pt idx="0">
                  <v>9.199999999999999</v>
                </pt>
              </numCache>
            </numRef>
          </val>
        </ser>
        <ser>
          <idx val="2"/>
          <order val="2"/>
          <tx>
            <strRef>
              <f>'Nao Mexer'!$B$13</f>
              <strCache>
                <ptCount val="1"/>
                <pt idx="0">
                  <v>Indigo IHG</v>
                </pt>
              </strCache>
            </strRef>
          </tx>
          <spPr>
            <a:solidFill>
              <a:srgbClr val="ffd320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Mexer'!$C$13</f>
              <numCache>
                <formatCode>General</formatCode>
                <ptCount val="1"/>
                <pt idx="0">
                  <v>8.800000000000001</v>
                </pt>
              </numCache>
            </numRef>
          </val>
        </ser>
        <ser>
          <idx val="3"/>
          <order val="3"/>
          <tx>
            <strRef>
              <f>'Nao Mexer'!$B$14</f>
              <strCache>
                <ptCount val="1"/>
                <pt idx="0">
                  <v>Vila Origens Boutique Hotel</v>
                </pt>
              </strCache>
            </strRef>
          </tx>
          <spPr>
            <a:solidFill>
              <a:srgbClr val="579d1c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Mexer'!$C$14</f>
              <numCache>
                <formatCode>General</formatCode>
                <ptCount val="1"/>
                <pt idx="0">
                  <v>9.699999999999999</v>
                </pt>
              </numCache>
            </numRef>
          </val>
        </ser>
        <ser>
          <idx val="4"/>
          <order val="4"/>
          <tx>
            <strRef>
              <f>'Nao Mexer'!$B$15</f>
              <strCache>
                <ptCount val="1"/>
                <pt idx="0">
                  <v>PortoBay Blue Ocean</v>
                </pt>
              </strCache>
            </strRef>
          </tx>
          <spPr>
            <a:solidFill>
              <a:srgbClr val="7e0021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Mexer'!$C$15</f>
              <numCache>
                <formatCode>General</formatCode>
                <ptCount val="1"/>
                <pt idx="0">
                  <v>9.199999999999999</v>
                </pt>
              </numCache>
            </numRef>
          </val>
        </ser>
        <ser>
          <idx val="5"/>
          <order val="5"/>
          <tx>
            <strRef>
              <f>'Nao Mexer'!$B$16</f>
              <strCache>
                <ptCount val="1"/>
                <pt idx="0">
                  <v>Rocamar</v>
                </pt>
              </strCache>
            </strRef>
          </tx>
          <spPr>
            <a:solidFill>
              <a:srgbClr val="83caff"/>
            </a:solidFill>
            <a:ln w="0">
              <a:noFill/>
              <a:prstDash val="solid"/>
            </a:ln>
          </spPr>
          <invertIfNegative val="0"/>
          <dLbls>
            <numFmt formatCode="General"/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1"/>
            <showCatName val="0"/>
            <showSerName val="0"/>
            <showPercent val="0"/>
            <showLeaderLines val="1"/>
          </dLbls>
          <cat>
            <strRef>
              <f>'Nao Mexer'!$C$10</f>
              <strCache>
                <ptCount val="1"/>
                <pt idx="0">
                  <v>Inicio Época</v>
                </pt>
              </strCache>
            </strRef>
          </cat>
          <val>
            <numRef>
              <f>'Nao Mexer'!$C$16</f>
              <numCache>
                <formatCode>General</formatCode>
                <ptCount val="1"/>
                <pt idx="0">
                  <v>8.6</v>
                </pt>
              </numCache>
            </numRef>
          </val>
        </ser>
        <gapWidth val="100"/>
        <overlap val="0"/>
        <axId val="45148345"/>
        <axId val="69501287"/>
      </barChart>
      <catAx>
        <axId val="45148345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69501287"/>
        <crosses val="autoZero"/>
        <auto val="1"/>
        <lblAlgn val="ctr"/>
        <lblOffset val="100"/>
        <noMultiLvlLbl val="0"/>
      </catAx>
      <valAx>
        <axId val="69501287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/>
            </a:r>
          </a:p>
        </txPr>
        <crossAx val="45148345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latin typeface="Arial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0"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104040</colOff>
      <row>22</row>
      <rowOff>8280</rowOff>
    </from>
    <to>
      <col>15</col>
      <colOff>329040</colOff>
      <row>40</row>
      <rowOff>317160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753480</colOff>
      <row>61</row>
      <rowOff>207720</rowOff>
    </from>
    <to>
      <col>6</col>
      <colOff>675000</colOff>
      <row>71</row>
      <rowOff>107280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6</col>
      <colOff>794520</colOff>
      <row>61</row>
      <rowOff>234360</rowOff>
    </from>
    <to>
      <col>11</col>
      <colOff>902880</colOff>
      <row>71</row>
      <rowOff>133920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10440</colOff>
      <row>20</row>
      <rowOff>9360</rowOff>
    </from>
    <to>
      <col>6</col>
      <colOff>374040</colOff>
      <row>39</row>
      <rowOff>160200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1440</colOff>
      <row>20</row>
      <rowOff>19080</rowOff>
    </from>
    <to>
      <col>13</col>
      <colOff>697680</colOff>
      <row>40</row>
      <rowOff>7560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102"/>
  <sheetViews>
    <sheetView showFormulas="0" showGridLines="0" showRowColHeaders="1" showZeros="1" rightToLeft="0" tabSelected="1" showOutlineSymbols="1" defaultGridColor="1" view="normal" topLeftCell="A1" colorId="64" zoomScale="76" zoomScaleNormal="76" zoomScalePageLayoutView="100" workbookViewId="0">
      <selection pane="topLeft" activeCell="F20" activeCellId="0" sqref="F20"/>
    </sheetView>
  </sheetViews>
  <sheetFormatPr baseColWidth="8" defaultColWidth="8.3984375" defaultRowHeight="15" zeroHeight="0" outlineLevelRow="0"/>
  <cols>
    <col width="3.48" customWidth="1" style="39" min="1" max="1"/>
    <col width="25.41" customWidth="1" style="39" min="2" max="2"/>
    <col width="11.6" customWidth="1" style="39" min="3" max="3"/>
    <col width="10.75" customWidth="1" style="39" min="4" max="4"/>
    <col width="12.76" customWidth="1" style="39" min="5" max="5"/>
    <col width="12.45" customWidth="1" style="39" min="6" max="6"/>
    <col width="14.13" customWidth="1" style="39" min="7" max="15"/>
    <col width="14.44" customWidth="1" style="39" min="16" max="25"/>
    <col width="8.4" customWidth="1" style="39" min="26" max="16384"/>
  </cols>
  <sheetData>
    <row r="1" ht="26.3" customHeight="1" s="40"/>
    <row r="2" ht="26.3" customHeight="1" s="40">
      <c r="B2" s="41" t="inlineStr">
        <is>
          <t>Reputation Report – Vila Maria</t>
        </is>
      </c>
      <c r="C2" s="42" t="n"/>
    </row>
    <row r="3" ht="26.3" customHeight="1" s="40"/>
    <row r="4" ht="26.3" customHeight="1" s="40">
      <c r="B4" s="43" t="inlineStr">
        <is>
          <t xml:space="preserve"> Breif summary</t>
        </is>
      </c>
      <c r="C4" s="43" t="n"/>
    </row>
    <row r="5" ht="26.3" customHeight="1" s="40">
      <c r="B5" s="44" t="inlineStr">
        <is>
          <t>EVALUATION SUMMARY</t>
        </is>
      </c>
      <c r="C5" s="44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n"/>
      <c r="O5" s="45" t="n"/>
      <c r="P5" s="45" t="n"/>
      <c r="Q5" s="45" t="n"/>
      <c r="R5" s="45" t="n"/>
      <c r="S5" s="45" t="n"/>
      <c r="T5" s="45" t="n"/>
      <c r="U5" s="45" t="n"/>
      <c r="V5" s="45" t="n"/>
      <c r="W5" s="45" t="n"/>
    </row>
    <row r="6" ht="26.3" customHeight="1" s="40"/>
    <row r="7" ht="26.3" customHeight="1" s="40"/>
    <row r="8" ht="26.3" customHeight="1" s="40"/>
    <row r="9" ht="26.3" customHeight="1" s="40"/>
    <row r="10" ht="26.3" customHeight="1" s="40"/>
    <row r="11" ht="26.3" customHeight="1" s="40"/>
    <row r="12" ht="26.3" customHeight="1" s="40"/>
    <row r="13" ht="26.3" customHeight="1" s="40"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6.3" customHeight="1" s="40">
      <c r="B14" s="47" t="inlineStr">
        <is>
          <t>VILA MARIA HOTEL</t>
        </is>
      </c>
      <c r="C14" s="48" t="inlineStr">
        <is>
          <t>2025-04-19</t>
        </is>
      </c>
      <c r="D14" s="49" t="inlineStr">
        <is>
          <t>Goal</t>
        </is>
      </c>
      <c r="E14" s="50" t="inlineStr">
        <is>
          <t>Evolução %</t>
        </is>
      </c>
      <c r="F14" s="49" t="inlineStr">
        <is>
          <t>Inicio Época</t>
        </is>
      </c>
      <c r="G14" s="51" t="n">
        <v>45762</v>
      </c>
      <c r="H14" s="51" t="n">
        <v>45777</v>
      </c>
      <c r="I14" s="51" t="n">
        <v>45792</v>
      </c>
      <c r="J14" s="51" t="n">
        <v>45807</v>
      </c>
      <c r="K14" s="51" t="n">
        <v>45823</v>
      </c>
      <c r="L14" s="51" t="n">
        <v>45838</v>
      </c>
      <c r="M14" s="51" t="n">
        <v>45853</v>
      </c>
      <c r="N14" s="51" t="n">
        <v>45869</v>
      </c>
      <c r="O14" s="51" t="n">
        <v>45884</v>
      </c>
      <c r="P14" s="51" t="n">
        <v>45900</v>
      </c>
      <c r="Q14" s="51" t="n">
        <v>45915</v>
      </c>
      <c r="R14" s="51" t="n">
        <v>45930</v>
      </c>
      <c r="S14" s="51" t="n">
        <v>45945</v>
      </c>
      <c r="T14" s="51" t="n">
        <v>45961</v>
      </c>
      <c r="U14" s="51" t="n">
        <v>45976</v>
      </c>
      <c r="V14" s="51" t="n">
        <v>46006</v>
      </c>
      <c r="W14" s="51" t="n">
        <v>46022</v>
      </c>
    </row>
    <row r="15" ht="26.3" customHeight="1" s="40">
      <c r="B15" s="52" t="inlineStr">
        <is>
          <t>Booking</t>
        </is>
      </c>
      <c r="C15" s="53" t="n">
        <v>8.699999999999999</v>
      </c>
      <c r="D15" s="54" t="n">
        <v>9</v>
      </c>
      <c r="E15" s="55">
        <f>(I15/F15)-1</f>
        <v/>
      </c>
      <c r="F15" s="54" t="n">
        <v>8.699999999999999</v>
      </c>
      <c r="G15" s="56" t="n"/>
      <c r="H15" s="56" t="n"/>
      <c r="I15" s="56" t="n"/>
      <c r="J15" s="56" t="n"/>
      <c r="K15" s="56" t="n"/>
      <c r="L15" s="56" t="n"/>
      <c r="M15" s="56" t="n"/>
      <c r="N15" s="56" t="n"/>
      <c r="O15" s="56" t="n"/>
      <c r="P15" s="56" t="n"/>
      <c r="Q15" s="56" t="n"/>
      <c r="R15" s="56" t="n"/>
      <c r="S15" s="56" t="n"/>
      <c r="T15" s="56" t="n"/>
      <c r="U15" s="56" t="n"/>
      <c r="V15" s="56" t="n"/>
      <c r="W15" s="56" t="n"/>
    </row>
    <row r="16" ht="26.3" customHeight="1" s="40">
      <c r="B16" s="52" t="inlineStr">
        <is>
          <t>Holiday Check</t>
        </is>
      </c>
      <c r="C16" s="54" t="inlineStr">
        <is>
          <t>1 – 6</t>
        </is>
      </c>
      <c r="D16" s="54" t="n">
        <v>6</v>
      </c>
      <c r="E16" s="55">
        <f>(I16/F16)-1</f>
        <v/>
      </c>
      <c r="F16" s="54" t="n">
        <v>6</v>
      </c>
      <c r="G16" s="56" t="n"/>
      <c r="H16" s="56" t="n"/>
      <c r="I16" s="56" t="n"/>
      <c r="J16" s="56" t="n"/>
      <c r="K16" s="56" t="n"/>
      <c r="L16" s="56" t="n"/>
      <c r="M16" s="56" t="n"/>
      <c r="N16" s="56" t="n"/>
      <c r="O16" s="56" t="n"/>
      <c r="P16" s="56" t="n"/>
      <c r="Q16" s="56" t="n"/>
      <c r="R16" s="56" t="n"/>
      <c r="S16" s="56" t="n"/>
      <c r="T16" s="56" t="n"/>
      <c r="U16" s="56" t="n"/>
      <c r="V16" s="56" t="n"/>
      <c r="W16" s="56" t="n"/>
    </row>
    <row r="17" ht="26.3" customHeight="1" s="40">
      <c r="B17" s="52" t="inlineStr">
        <is>
          <t>Google</t>
        </is>
      </c>
      <c r="C17" s="54" t="inlineStr">
        <is>
          <t>1 – 5</t>
        </is>
      </c>
      <c r="D17" s="54" t="n">
        <v>5</v>
      </c>
      <c r="E17" s="55">
        <f>(I17/F17)-1</f>
        <v/>
      </c>
      <c r="F17" s="54" t="n">
        <v>4.5</v>
      </c>
      <c r="G17" s="56" t="n"/>
      <c r="H17" s="56" t="n"/>
      <c r="I17" s="56" t="n"/>
      <c r="J17" s="56" t="n"/>
      <c r="K17" s="56" t="n"/>
      <c r="L17" s="56" t="n"/>
      <c r="M17" s="56" t="n"/>
      <c r="N17" s="56" t="n"/>
      <c r="O17" s="56" t="n"/>
      <c r="P17" s="56" t="n"/>
      <c r="Q17" s="56" t="n"/>
      <c r="R17" s="56" t="n"/>
      <c r="S17" s="56" t="n"/>
      <c r="T17" s="56" t="n"/>
      <c r="U17" s="56" t="n"/>
      <c r="V17" s="56" t="n"/>
      <c r="W17" s="56" t="n"/>
    </row>
    <row r="18" ht="26.3" customHeight="1" s="40">
      <c r="B18" s="52" t="inlineStr">
        <is>
          <t>Tripadvisor</t>
        </is>
      </c>
      <c r="C18" s="54" t="inlineStr">
        <is>
          <t>1 – 5</t>
        </is>
      </c>
      <c r="D18" s="54" t="n">
        <v>5</v>
      </c>
      <c r="E18" s="55">
        <f>(I18/F18)-1</f>
        <v/>
      </c>
      <c r="F18" s="54" t="n">
        <v>4.5</v>
      </c>
      <c r="G18" s="56" t="n"/>
      <c r="H18" s="56" t="n"/>
      <c r="I18" s="56" t="n"/>
      <c r="J18" s="56" t="n"/>
      <c r="K18" s="56" t="n"/>
      <c r="L18" s="56" t="n"/>
      <c r="M18" s="56" t="n"/>
      <c r="N18" s="56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</row>
    <row r="19" ht="26.3" customHeight="1" s="40">
      <c r="B19" s="52" t="inlineStr">
        <is>
          <t>Expedia</t>
        </is>
      </c>
      <c r="C19" s="53" t="inlineStr">
        <is>
          <t>1 – 10</t>
        </is>
      </c>
      <c r="D19" s="54" t="n">
        <v>10</v>
      </c>
      <c r="E19" s="55">
        <f>(I19/F19)-1</f>
        <v/>
      </c>
      <c r="F19" s="54" t="n">
        <v>9</v>
      </c>
      <c r="G19" s="56" t="n"/>
      <c r="H19" s="56" t="n"/>
      <c r="I19" s="56" t="n"/>
      <c r="J19" s="56" t="n"/>
      <c r="K19" s="56" t="n"/>
      <c r="L19" s="56" t="n"/>
      <c r="M19" s="56" t="n"/>
      <c r="N19" s="56" t="n"/>
      <c r="O19" s="56" t="n"/>
      <c r="P19" s="56" t="n"/>
      <c r="Q19" s="56" t="n"/>
      <c r="R19" s="56" t="n"/>
      <c r="S19" s="56" t="n"/>
      <c r="T19" s="56" t="n"/>
      <c r="U19" s="56" t="n"/>
      <c r="V19" s="56" t="n"/>
      <c r="W19" s="56" t="n"/>
    </row>
    <row r="20" ht="26.3" customHeight="1" s="40">
      <c r="B20" s="52" t="inlineStr">
        <is>
          <t>Zoover</t>
        </is>
      </c>
      <c r="C20" s="53" t="inlineStr">
        <is>
          <t>1 – 10</t>
        </is>
      </c>
      <c r="D20" s="54" t="n">
        <v>10</v>
      </c>
      <c r="E20" s="55">
        <f>(I20/F20)-1</f>
        <v/>
      </c>
      <c r="F20" s="54" t="n"/>
      <c r="G20" s="56" t="n"/>
      <c r="H20" s="56" t="n"/>
      <c r="I20" s="56" t="n"/>
      <c r="J20" s="56" t="n"/>
      <c r="K20" s="56" t="n"/>
      <c r="L20" s="56" t="n"/>
      <c r="M20" s="56" t="n"/>
      <c r="N20" s="56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</row>
    <row r="21" ht="26.3" customHeight="1" s="40"/>
    <row r="22" ht="26.3" customHeight="1" s="40"/>
    <row r="23" ht="26.3" customHeight="1" s="40"/>
    <row r="24" ht="26.3" customHeight="1" s="40"/>
    <row r="25" ht="26.3" customHeight="1" s="40"/>
    <row r="26" ht="26.3" customHeight="1" s="40"/>
    <row r="27" ht="26.3" customHeight="1" s="40"/>
    <row r="28" ht="26.3" customHeight="1" s="40"/>
    <row r="29" ht="26.3" customHeight="1" s="40"/>
    <row r="30" ht="26.3" customHeight="1" s="40"/>
    <row r="31" ht="26.3" customHeight="1" s="40"/>
    <row r="32" ht="26.3" customHeight="1" s="40"/>
    <row r="33" ht="26.3" customHeight="1" s="40"/>
    <row r="34" ht="26.3" customHeight="1" s="40"/>
    <row r="35" ht="26.3" customHeight="1" s="40"/>
    <row r="36" ht="26.3" customHeight="1" s="40"/>
    <row r="37" ht="26.3" customHeight="1" s="40"/>
    <row r="38" ht="26.3" customHeight="1" s="40"/>
    <row r="39" ht="26.3" customHeight="1" s="40"/>
    <row r="40" ht="26.3" customHeight="1" s="40"/>
    <row r="41" ht="26.3" customHeight="1" s="40"/>
    <row r="42" ht="26.3" customHeight="1" s="40">
      <c r="B42" s="47" t="inlineStr">
        <is>
          <t>COMPSET</t>
        </is>
      </c>
      <c r="C42" s="44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</row>
    <row r="43" ht="26.3" customHeight="1" s="40"/>
    <row r="44" ht="26.3" customHeight="1" s="40">
      <c r="B44" s="57" t="inlineStr">
        <is>
          <t>Vila Maria Hotel</t>
        </is>
      </c>
      <c r="C44" s="58" t="inlineStr">
        <is>
          <t>Inicio Época</t>
        </is>
      </c>
      <c r="D44" s="59" t="n">
        <v>45762</v>
      </c>
      <c r="E44" s="59" t="n">
        <v>45777</v>
      </c>
      <c r="F44" s="59" t="n">
        <v>45792</v>
      </c>
      <c r="G44" s="59" t="n">
        <v>45807</v>
      </c>
      <c r="H44" s="59" t="n">
        <v>45823</v>
      </c>
      <c r="I44" s="59" t="n">
        <v>45838</v>
      </c>
      <c r="J44" s="59" t="n">
        <v>45853</v>
      </c>
      <c r="K44" s="59" t="n">
        <v>45869</v>
      </c>
      <c r="L44" s="59" t="n">
        <v>45884</v>
      </c>
      <c r="M44" s="59" t="n">
        <v>45900</v>
      </c>
      <c r="N44" s="59" t="n">
        <v>45915</v>
      </c>
      <c r="O44" s="59" t="n">
        <v>45930</v>
      </c>
      <c r="P44" s="59" t="n">
        <v>45945</v>
      </c>
      <c r="Q44" s="59" t="n">
        <v>45961</v>
      </c>
      <c r="R44" s="59" t="n">
        <v>45976</v>
      </c>
      <c r="S44" s="59" t="n">
        <v>46006</v>
      </c>
      <c r="T44" s="59" t="n">
        <v>46022</v>
      </c>
    </row>
    <row r="45" ht="26.3" customHeight="1" s="40">
      <c r="B45" s="60" t="inlineStr">
        <is>
          <t>Booking</t>
        </is>
      </c>
      <c r="C45" s="60">
        <f>F15</f>
        <v/>
      </c>
      <c r="D45" s="60">
        <f>G15</f>
        <v/>
      </c>
      <c r="E45" s="60">
        <f>H15</f>
        <v/>
      </c>
      <c r="F45" s="60">
        <f>I15</f>
        <v/>
      </c>
      <c r="G45" s="60">
        <f>J15</f>
        <v/>
      </c>
      <c r="H45" s="60">
        <f>K15</f>
        <v/>
      </c>
      <c r="I45" s="60">
        <f>L15</f>
        <v/>
      </c>
      <c r="J45" s="60">
        <f>M15</f>
        <v/>
      </c>
      <c r="K45" s="60">
        <f>N15</f>
        <v/>
      </c>
      <c r="L45" s="60">
        <f>O15</f>
        <v/>
      </c>
      <c r="M45" s="60">
        <f>P15</f>
        <v/>
      </c>
      <c r="N45" s="60">
        <f>Q15</f>
        <v/>
      </c>
      <c r="O45" s="60">
        <f>R15</f>
        <v/>
      </c>
      <c r="P45" s="60">
        <f>S15</f>
        <v/>
      </c>
      <c r="Q45" s="60">
        <f>T15</f>
        <v/>
      </c>
      <c r="R45" s="60">
        <f>U15</f>
        <v/>
      </c>
      <c r="S45" s="60">
        <f>V15</f>
        <v/>
      </c>
      <c r="T45" s="60">
        <f>W15</f>
        <v/>
      </c>
      <c r="U45" s="60" t="n"/>
      <c r="V45" s="60" t="n"/>
      <c r="W45" s="60" t="n"/>
    </row>
    <row r="46" ht="26.3" customHeight="1" s="40">
      <c r="B46" s="60" t="inlineStr">
        <is>
          <t>Expedia</t>
        </is>
      </c>
      <c r="C46" s="60">
        <f>F19</f>
        <v/>
      </c>
      <c r="D46" s="60">
        <f>G19</f>
        <v/>
      </c>
      <c r="E46" s="60">
        <f>H19</f>
        <v/>
      </c>
      <c r="F46" s="60">
        <f>I19</f>
        <v/>
      </c>
      <c r="G46" s="60">
        <f>J19</f>
        <v/>
      </c>
      <c r="H46" s="60">
        <f>K19</f>
        <v/>
      </c>
      <c r="I46" s="60">
        <f>L19</f>
        <v/>
      </c>
      <c r="J46" s="60">
        <f>M19</f>
        <v/>
      </c>
      <c r="K46" s="60">
        <f>N19</f>
        <v/>
      </c>
      <c r="L46" s="60">
        <f>O19</f>
        <v/>
      </c>
      <c r="M46" s="60">
        <f>P19</f>
        <v/>
      </c>
      <c r="N46" s="60">
        <f>Q19</f>
        <v/>
      </c>
      <c r="O46" s="60">
        <f>R19</f>
        <v/>
      </c>
      <c r="P46" s="60">
        <f>S19</f>
        <v/>
      </c>
      <c r="Q46" s="60">
        <f>T19</f>
        <v/>
      </c>
      <c r="R46" s="60">
        <f>U19</f>
        <v/>
      </c>
      <c r="S46" s="60">
        <f>V19</f>
        <v/>
      </c>
      <c r="T46" s="60">
        <f>W19</f>
        <v/>
      </c>
    </row>
    <row r="47" ht="26.3" customHeight="1" s="40">
      <c r="A47" s="39" t="n"/>
      <c r="B47" s="61" t="inlineStr">
        <is>
          <t>Aqua Pedra dos Bicos</t>
        </is>
      </c>
      <c r="C47" s="62" t="inlineStr">
        <is>
          <t>Inicio Época</t>
        </is>
      </c>
      <c r="D47" s="63" t="n">
        <v>45762</v>
      </c>
      <c r="E47" s="63" t="n">
        <v>45777</v>
      </c>
      <c r="F47" s="63" t="n">
        <v>45792</v>
      </c>
      <c r="G47" s="63" t="n">
        <v>45807</v>
      </c>
      <c r="H47" s="63" t="n">
        <v>45823</v>
      </c>
      <c r="I47" s="63" t="n">
        <v>45838</v>
      </c>
      <c r="J47" s="63" t="n">
        <v>45853</v>
      </c>
      <c r="K47" s="63" t="n">
        <v>45869</v>
      </c>
      <c r="L47" s="63" t="n">
        <v>45884</v>
      </c>
      <c r="M47" s="63" t="n">
        <v>45900</v>
      </c>
      <c r="N47" s="63" t="n">
        <v>45915</v>
      </c>
      <c r="O47" s="63" t="n">
        <v>45930</v>
      </c>
      <c r="P47" s="63" t="n">
        <v>45945</v>
      </c>
      <c r="Q47" s="63" t="n">
        <v>45961</v>
      </c>
      <c r="R47" s="63" t="n">
        <v>45976</v>
      </c>
      <c r="S47" s="63" t="n">
        <v>46006</v>
      </c>
      <c r="T47" s="63" t="n">
        <v>46022</v>
      </c>
    </row>
    <row r="48" ht="26.3" customHeight="1" s="40">
      <c r="A48" s="39" t="n"/>
      <c r="B48" s="60" t="inlineStr">
        <is>
          <t>Booking</t>
        </is>
      </c>
      <c r="C48" s="60" t="n">
        <v>9</v>
      </c>
      <c r="D48" s="64" t="n"/>
    </row>
    <row r="49" ht="26.3" customHeight="1" s="40">
      <c r="A49" s="39" t="n"/>
      <c r="B49" s="60" t="inlineStr">
        <is>
          <t>Expedia</t>
        </is>
      </c>
      <c r="C49" s="60" t="n">
        <v>9.199999999999999</v>
      </c>
      <c r="D49" s="64" t="n"/>
    </row>
    <row r="50" ht="26.3" customHeight="1" s="40">
      <c r="A50" s="39" t="n"/>
      <c r="B50" s="61" t="inlineStr">
        <is>
          <t>Indigo IHG</t>
        </is>
      </c>
      <c r="C50" s="62" t="inlineStr">
        <is>
          <t>Inicio Época</t>
        </is>
      </c>
      <c r="D50" s="63" t="n">
        <v>45762</v>
      </c>
      <c r="E50" s="63" t="n">
        <v>45777</v>
      </c>
      <c r="F50" s="63" t="n">
        <v>45792</v>
      </c>
      <c r="G50" s="63" t="n">
        <v>45807</v>
      </c>
      <c r="H50" s="63" t="n">
        <v>45823</v>
      </c>
      <c r="I50" s="63" t="n">
        <v>45838</v>
      </c>
      <c r="J50" s="63" t="n">
        <v>45853</v>
      </c>
      <c r="K50" s="63" t="n">
        <v>45869</v>
      </c>
      <c r="L50" s="63" t="n">
        <v>45884</v>
      </c>
      <c r="M50" s="63" t="n">
        <v>45900</v>
      </c>
      <c r="N50" s="63" t="n">
        <v>45915</v>
      </c>
      <c r="O50" s="63" t="n">
        <v>45930</v>
      </c>
      <c r="P50" s="63" t="n">
        <v>45945</v>
      </c>
      <c r="Q50" s="63" t="n">
        <v>45961</v>
      </c>
      <c r="R50" s="63" t="n">
        <v>45976</v>
      </c>
      <c r="S50" s="63" t="n">
        <v>46006</v>
      </c>
      <c r="T50" s="63" t="n">
        <v>46022</v>
      </c>
    </row>
    <row r="51" ht="26.3" customHeight="1" s="40">
      <c r="A51" s="39" t="n"/>
      <c r="B51" s="60" t="inlineStr">
        <is>
          <t>Booking</t>
        </is>
      </c>
      <c r="C51" s="60" t="n">
        <v>8.4</v>
      </c>
      <c r="D51" s="64" t="n"/>
    </row>
    <row r="52" ht="26.3" customHeight="1" s="40">
      <c r="A52" s="39" t="n"/>
      <c r="B52" s="60" t="inlineStr">
        <is>
          <t>Expedia</t>
        </is>
      </c>
      <c r="C52" s="60" t="n">
        <v>8.800000000000001</v>
      </c>
      <c r="D52" s="64" t="n"/>
    </row>
    <row r="53" ht="26.3" customHeight="1" s="40">
      <c r="A53" s="39" t="n"/>
      <c r="B53" s="61" t="inlineStr">
        <is>
          <t>Vila Origens Boutique Hotel</t>
        </is>
      </c>
      <c r="C53" s="62" t="inlineStr">
        <is>
          <t>Inicio Época</t>
        </is>
      </c>
      <c r="D53" s="63" t="n">
        <v>45762</v>
      </c>
      <c r="E53" s="63" t="n">
        <v>45777</v>
      </c>
      <c r="F53" s="63" t="n">
        <v>45792</v>
      </c>
      <c r="G53" s="63" t="n">
        <v>45807</v>
      </c>
      <c r="H53" s="63" t="n">
        <v>45823</v>
      </c>
      <c r="I53" s="63" t="n">
        <v>45838</v>
      </c>
      <c r="J53" s="63" t="n">
        <v>45853</v>
      </c>
      <c r="K53" s="63" t="n">
        <v>45869</v>
      </c>
      <c r="L53" s="63" t="n">
        <v>45884</v>
      </c>
      <c r="M53" s="63" t="n">
        <v>45900</v>
      </c>
      <c r="N53" s="63" t="n">
        <v>45915</v>
      </c>
      <c r="O53" s="63" t="n">
        <v>45930</v>
      </c>
      <c r="P53" s="63" t="n">
        <v>45945</v>
      </c>
      <c r="Q53" s="63" t="n">
        <v>45961</v>
      </c>
      <c r="R53" s="63" t="n">
        <v>45976</v>
      </c>
      <c r="S53" s="63" t="n">
        <v>46006</v>
      </c>
      <c r="T53" s="63" t="n">
        <v>46022</v>
      </c>
    </row>
    <row r="54" ht="26.3" customHeight="1" s="40">
      <c r="A54" s="39" t="n"/>
      <c r="B54" s="60" t="inlineStr">
        <is>
          <t>Booking</t>
        </is>
      </c>
      <c r="C54" s="60" t="n">
        <v>9.699999999999999</v>
      </c>
      <c r="D54" s="64" t="n"/>
    </row>
    <row r="55" ht="26.3" customHeight="1" s="40">
      <c r="A55" s="39" t="n"/>
      <c r="B55" s="60" t="inlineStr">
        <is>
          <t>Expedia</t>
        </is>
      </c>
      <c r="C55" s="60" t="n">
        <v>9.800000000000001</v>
      </c>
      <c r="D55" s="64" t="n"/>
    </row>
    <row r="56" ht="26.3" customHeight="1" s="40">
      <c r="A56" s="39" t="n"/>
      <c r="B56" s="61" t="inlineStr">
        <is>
          <t>PortoBay Blue Ocean</t>
        </is>
      </c>
      <c r="C56" s="62" t="inlineStr">
        <is>
          <t>Inicio Época</t>
        </is>
      </c>
      <c r="D56" s="63" t="n">
        <v>45762</v>
      </c>
      <c r="E56" s="63" t="n">
        <v>45777</v>
      </c>
      <c r="F56" s="63" t="n">
        <v>45792</v>
      </c>
      <c r="G56" s="63" t="n">
        <v>45807</v>
      </c>
      <c r="H56" s="63" t="n">
        <v>45823</v>
      </c>
      <c r="I56" s="63" t="n">
        <v>45838</v>
      </c>
      <c r="J56" s="63" t="n">
        <v>45853</v>
      </c>
      <c r="K56" s="63" t="n">
        <v>45869</v>
      </c>
      <c r="L56" s="63" t="n">
        <v>45884</v>
      </c>
      <c r="M56" s="63" t="n">
        <v>45900</v>
      </c>
      <c r="N56" s="63" t="n">
        <v>45915</v>
      </c>
      <c r="O56" s="63" t="n">
        <v>45930</v>
      </c>
      <c r="P56" s="63" t="n">
        <v>45945</v>
      </c>
      <c r="Q56" s="63" t="n">
        <v>45961</v>
      </c>
      <c r="R56" s="63" t="n">
        <v>45976</v>
      </c>
      <c r="S56" s="63" t="n">
        <v>46006</v>
      </c>
      <c r="T56" s="63" t="n">
        <v>46022</v>
      </c>
    </row>
    <row r="57" ht="26.3" customHeight="1" s="40">
      <c r="A57" s="39" t="n"/>
      <c r="B57" s="60" t="inlineStr">
        <is>
          <t>Booking</t>
        </is>
      </c>
      <c r="C57" s="60" t="n">
        <v>8.6</v>
      </c>
      <c r="D57" s="64" t="n"/>
    </row>
    <row r="58" ht="26.3" customHeight="1" s="40">
      <c r="A58" s="39" t="n"/>
      <c r="B58" s="60" t="inlineStr">
        <is>
          <t>Expedia</t>
        </is>
      </c>
      <c r="C58" s="60" t="n">
        <v>9.199999999999999</v>
      </c>
      <c r="D58" s="64" t="n"/>
    </row>
    <row r="59" ht="26.3" customFormat="1" customHeight="1" s="65">
      <c r="A59" s="65" t="n"/>
      <c r="B59" s="66" t="inlineStr">
        <is>
          <t>Rocamar</t>
        </is>
      </c>
      <c r="C59" s="62" t="inlineStr">
        <is>
          <t>Inicio Época</t>
        </is>
      </c>
      <c r="D59" s="63" t="n">
        <v>45762</v>
      </c>
      <c r="E59" s="63" t="n">
        <v>45777</v>
      </c>
      <c r="F59" s="63" t="n">
        <v>45792</v>
      </c>
      <c r="G59" s="63" t="n">
        <v>45807</v>
      </c>
      <c r="H59" s="63" t="n">
        <v>45823</v>
      </c>
      <c r="I59" s="63" t="n">
        <v>45838</v>
      </c>
      <c r="J59" s="63" t="n">
        <v>45853</v>
      </c>
      <c r="K59" s="63" t="n">
        <v>45869</v>
      </c>
      <c r="L59" s="63" t="n">
        <v>45884</v>
      </c>
      <c r="M59" s="63" t="n">
        <v>45900</v>
      </c>
      <c r="N59" s="63" t="n">
        <v>45915</v>
      </c>
      <c r="O59" s="63" t="n">
        <v>45930</v>
      </c>
      <c r="P59" s="63" t="n">
        <v>45945</v>
      </c>
      <c r="Q59" s="63" t="n">
        <v>45961</v>
      </c>
      <c r="R59" s="63" t="n">
        <v>45976</v>
      </c>
      <c r="S59" s="63" t="n">
        <v>46006</v>
      </c>
      <c r="T59" s="63" t="n">
        <v>46022</v>
      </c>
    </row>
    <row r="60" ht="26.3" customFormat="1" customHeight="1" s="65">
      <c r="A60" s="65" t="n"/>
      <c r="B60" s="60" t="inlineStr">
        <is>
          <t>Booking</t>
        </is>
      </c>
      <c r="C60" s="60" t="n">
        <v>8.4</v>
      </c>
      <c r="D60" s="65" t="n"/>
    </row>
    <row r="61" ht="26.3" customFormat="1" customHeight="1" s="65">
      <c r="A61" s="65" t="n"/>
      <c r="B61" s="60" t="inlineStr">
        <is>
          <t>Expedia</t>
        </is>
      </c>
      <c r="C61" s="60" t="n">
        <v>8.6</v>
      </c>
      <c r="D61" s="65" t="n"/>
    </row>
    <row r="62" ht="26.3" customFormat="1" customHeight="1" s="65">
      <c r="A62" s="65" t="n"/>
      <c r="B62" s="60" t="n"/>
      <c r="C62" s="60" t="n"/>
      <c r="D62" s="65" t="n"/>
    </row>
    <row r="63" ht="26.3" customFormat="1" customHeight="1" s="65">
      <c r="A63" s="65" t="n"/>
      <c r="B63" s="60" t="n"/>
      <c r="C63" s="60" t="n"/>
      <c r="D63" s="65" t="n"/>
    </row>
    <row r="64" ht="26.3" customFormat="1" customHeight="1" s="65">
      <c r="A64" s="65" t="n"/>
      <c r="B64" s="60" t="n"/>
      <c r="C64" s="60" t="n"/>
      <c r="D64" s="65" t="n"/>
    </row>
    <row r="65" ht="26.3" customFormat="1" customHeight="1" s="65">
      <c r="A65" s="65" t="n"/>
      <c r="B65" s="60" t="n"/>
      <c r="C65" s="60" t="n"/>
      <c r="D65" s="65" t="n"/>
    </row>
    <row r="66" ht="26.3" customFormat="1" customHeight="1" s="65">
      <c r="A66" s="65" t="n"/>
      <c r="B66" s="60" t="n"/>
      <c r="C66" s="60" t="n"/>
      <c r="D66" s="65" t="n"/>
    </row>
    <row r="67" ht="26.3" customFormat="1" customHeight="1" s="65">
      <c r="A67" s="65" t="n"/>
      <c r="B67" s="60" t="n"/>
      <c r="C67" s="60" t="n"/>
      <c r="D67" s="65" t="n"/>
    </row>
    <row r="68" ht="26.3" customFormat="1" customHeight="1" s="65">
      <c r="A68" s="65" t="n"/>
      <c r="B68" s="60" t="n"/>
      <c r="C68" s="60" t="n"/>
      <c r="D68" s="65" t="n"/>
    </row>
    <row r="69" ht="26.3" customFormat="1" customHeight="1" s="65">
      <c r="A69" s="65" t="n"/>
      <c r="B69" s="60" t="n"/>
      <c r="C69" s="60" t="n"/>
      <c r="D69" s="65" t="n"/>
    </row>
    <row r="70" ht="26.3" customFormat="1" customHeight="1" s="65">
      <c r="A70" s="65" t="n"/>
      <c r="B70" s="60" t="n"/>
      <c r="C70" s="60" t="n"/>
      <c r="D70" s="65" t="n"/>
    </row>
    <row r="71" ht="26.3" customFormat="1" customHeight="1" s="65">
      <c r="A71" s="65" t="n"/>
      <c r="B71" s="60" t="n"/>
      <c r="C71" s="60" t="n"/>
      <c r="D71" s="65" t="n"/>
    </row>
    <row r="72" ht="26.3" customFormat="1" customHeight="1" s="65">
      <c r="A72" s="65" t="n"/>
      <c r="B72" s="60" t="n"/>
      <c r="C72" s="60" t="n"/>
      <c r="D72" s="65" t="n"/>
    </row>
    <row r="73" ht="26.3" customFormat="1" customHeight="1" s="65">
      <c r="A73" s="65" t="n"/>
      <c r="B73" s="65" t="n"/>
      <c r="C73" s="65" t="n"/>
      <c r="D73" s="65" t="n"/>
    </row>
    <row r="74" ht="26.3" customHeight="1" s="40">
      <c r="A74" s="39" t="n"/>
      <c r="B74" s="67" t="inlineStr">
        <is>
          <t>TO IMPROVE</t>
        </is>
      </c>
      <c r="C74" s="44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</row>
    <row r="75" ht="26.3" customHeight="1" s="40">
      <c r="A75" s="39" t="n"/>
      <c r="B75" s="39" t="n"/>
      <c r="C75" s="39" t="n"/>
      <c r="D75" s="39" t="n"/>
      <c r="E75" s="39" t="n"/>
      <c r="F75" s="39" t="n"/>
      <c r="G75" s="39" t="n"/>
      <c r="H75" s="39" t="n"/>
      <c r="I75" s="65" t="n"/>
      <c r="J75" s="65" t="n"/>
      <c r="K75" s="39" t="n"/>
      <c r="L75" s="39" t="n"/>
      <c r="M75" s="39" t="n"/>
      <c r="N75" s="39" t="n"/>
      <c r="O75" s="39" t="n"/>
    </row>
    <row r="76" ht="26.3" customHeight="1" s="40">
      <c r="A76" s="39" t="n"/>
      <c r="B76" s="68" t="inlineStr">
        <is>
          <t>Departamento/Area</t>
        </is>
      </c>
    </row>
    <row r="77" ht="26.3" customHeight="1" s="40">
      <c r="A77" s="39" t="n"/>
    </row>
    <row r="78" ht="26.3" customHeight="1" s="40">
      <c r="A78" s="39" t="n"/>
    </row>
    <row r="79" ht="26.3" customHeight="1" s="40">
      <c r="A79" s="39" t="n"/>
    </row>
    <row r="80" ht="26.3" customHeight="1" s="40">
      <c r="A80" s="39" t="n"/>
    </row>
    <row r="81" ht="26.3" customHeight="1" s="40">
      <c r="A81" s="39" t="n"/>
      <c r="B81" s="69" t="n"/>
      <c r="C81" s="69" t="n"/>
      <c r="D81" s="69" t="n"/>
      <c r="E81" s="69" t="n"/>
      <c r="F81" s="69" t="n"/>
      <c r="G81" s="69" t="n"/>
      <c r="H81" s="69" t="n"/>
      <c r="I81" s="65" t="n"/>
      <c r="J81" s="65" t="n"/>
    </row>
    <row r="82" ht="26.3" customHeight="1" s="40">
      <c r="A82" s="39" t="n"/>
      <c r="B82" s="70" t="inlineStr">
        <is>
          <t>WELL DONE</t>
        </is>
      </c>
      <c r="C82" s="44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</row>
    <row r="83" ht="26.3" customHeight="1" s="40">
      <c r="A83" s="39" t="n"/>
      <c r="B83" s="39" t="n"/>
      <c r="C83" s="39" t="n"/>
      <c r="D83" s="39" t="n"/>
      <c r="E83" s="39" t="n"/>
      <c r="F83" s="39" t="n"/>
      <c r="G83" s="39" t="n"/>
      <c r="H83" s="39" t="n"/>
      <c r="I83" s="65" t="n"/>
      <c r="J83" s="65" t="n"/>
      <c r="K83" s="39" t="n"/>
      <c r="L83" s="39" t="n"/>
      <c r="M83" s="39" t="n"/>
      <c r="N83" s="39" t="n"/>
    </row>
    <row r="84" ht="26.3" customHeight="1" s="40">
      <c r="A84" s="39" t="n"/>
      <c r="B84" s="71" t="inlineStr">
        <is>
          <t>Specific Example</t>
        </is>
      </c>
    </row>
    <row r="85" ht="26.3" customHeight="1" s="40">
      <c r="A85" s="39" t="n"/>
    </row>
    <row r="86" ht="26.3" customHeight="1" s="40">
      <c r="A86" s="39" t="n"/>
    </row>
    <row r="87" ht="26.3" customHeight="1" s="40">
      <c r="A87" s="39" t="n"/>
    </row>
    <row r="88" ht="26.3" customHeight="1" s="40"/>
    <row r="89" ht="26.3" customHeight="1" s="40">
      <c r="B89" s="72" t="n"/>
      <c r="C89" s="72" t="n"/>
      <c r="I89" s="65" t="n"/>
      <c r="J89" s="65" t="n"/>
    </row>
    <row r="90" ht="26.3" customHeight="1" s="40">
      <c r="B90" s="44" t="inlineStr">
        <is>
          <t>EMPLOYEES MENTIONS</t>
        </is>
      </c>
      <c r="C90" s="44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</row>
    <row r="91" ht="26.3" customHeight="1" s="40"/>
    <row r="92" ht="26.3" customHeight="1" s="40">
      <c r="B92" s="71" t="inlineStr">
        <is>
          <t>Specific Example</t>
        </is>
      </c>
    </row>
    <row r="93" ht="26.3" customHeight="1" s="40"/>
    <row r="94" ht="15" customHeight="1" s="40"/>
    <row r="95" ht="15" customHeight="1" s="40"/>
    <row r="96" ht="15" customHeight="1" s="40"/>
    <row r="97" ht="15" customHeight="1" s="40">
      <c r="I97" s="65" t="n"/>
      <c r="J97" s="65" t="n"/>
    </row>
    <row r="98" ht="15" customHeight="1" s="40">
      <c r="I98" s="65" t="n"/>
      <c r="J98" s="65" t="n"/>
    </row>
    <row r="99" ht="15" customHeight="1" s="40">
      <c r="I99" s="65" t="n"/>
      <c r="J99" s="65" t="n"/>
    </row>
    <row r="100" ht="15" customHeight="1" s="40">
      <c r="I100" s="65" t="n"/>
      <c r="J100" s="65" t="n"/>
    </row>
    <row r="101" ht="15" customHeight="1" s="40">
      <c r="I101" s="65" t="n"/>
      <c r="J101" s="65" t="n"/>
    </row>
    <row r="102" ht="15" customHeight="1" s="40">
      <c r="I102" s="65" t="n"/>
      <c r="J102" s="65" t="n"/>
    </row>
    <row r="1048573" ht="12.8" customHeight="1" s="40"/>
    <row r="1048574" ht="12.8" customHeight="1" s="40"/>
    <row r="1048575" ht="12.8" customHeight="1" s="40"/>
    <row r="1048576" ht="12.8" customHeight="1" s="40"/>
  </sheetData>
  <mergeCells count="4">
    <mergeCell ref="B84:J88"/>
    <mergeCell ref="B76:J80"/>
    <mergeCell ref="B7:J11"/>
    <mergeCell ref="B92:J96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T17"/>
  <sheetViews>
    <sheetView showFormulas="0" showGridLines="1" showRowColHeaders="1" showZeros="1" rightToLeft="0" tabSelected="0" showOutlineSymbols="1" defaultGridColor="1" view="normal" topLeftCell="A1" colorId="64" zoomScale="76" zoomScaleNormal="76" zoomScalePageLayoutView="100" workbookViewId="0">
      <selection pane="topLeft" activeCell="S26" activeCellId="0" sqref="S26"/>
    </sheetView>
  </sheetViews>
  <sheetFormatPr baseColWidth="8" defaultColWidth="10.16015625" defaultRowHeight="12.8" zeroHeight="0" outlineLevelRow="0"/>
  <cols>
    <col width="24.41" customWidth="1" style="46" min="2" max="2"/>
    <col width="11.39" customWidth="1" style="46" min="3" max="3"/>
    <col width="10.55" customWidth="1" style="46" min="4" max="20"/>
  </cols>
  <sheetData>
    <row r="2" ht="13.8" customHeight="1" s="40">
      <c r="C2" s="73">
        <f>Folha1!C44</f>
        <v/>
      </c>
      <c r="D2" s="74">
        <f>Folha1!D44</f>
        <v/>
      </c>
      <c r="E2" s="74">
        <f>Folha1!E44</f>
        <v/>
      </c>
      <c r="F2" s="74">
        <f>Folha1!F44</f>
        <v/>
      </c>
      <c r="G2" s="74">
        <f>Folha1!G44</f>
        <v/>
      </c>
      <c r="H2" s="74">
        <f>Folha1!H44</f>
        <v/>
      </c>
      <c r="I2" s="74">
        <f>Folha1!I44</f>
        <v/>
      </c>
      <c r="J2" s="74">
        <f>Folha1!J44</f>
        <v/>
      </c>
      <c r="K2" s="74">
        <f>Folha1!K44</f>
        <v/>
      </c>
      <c r="L2" s="74">
        <f>Folha1!L44</f>
        <v/>
      </c>
      <c r="M2" s="74">
        <f>Folha1!M44</f>
        <v/>
      </c>
      <c r="N2" s="74">
        <f>Folha1!N44</f>
        <v/>
      </c>
      <c r="O2" s="74">
        <f>Folha1!O44</f>
        <v/>
      </c>
      <c r="P2" s="74">
        <f>Folha1!P44</f>
        <v/>
      </c>
      <c r="Q2" s="74">
        <f>Folha1!Q44</f>
        <v/>
      </c>
      <c r="R2" s="74">
        <f>Folha1!R44</f>
        <v/>
      </c>
      <c r="S2" s="74">
        <f>Folha1!S44</f>
        <v/>
      </c>
      <c r="T2" s="74">
        <f>Folha1!T44</f>
        <v/>
      </c>
    </row>
    <row r="3" ht="13.8" customHeight="1" s="40">
      <c r="A3" s="46" t="inlineStr">
        <is>
          <t>BOOKING</t>
        </is>
      </c>
      <c r="B3" s="46">
        <f>Folha1!B44</f>
        <v/>
      </c>
      <c r="C3" s="46">
        <f>Folha1!C45</f>
        <v/>
      </c>
      <c r="D3" s="46">
        <f>Folha1!D45</f>
        <v/>
      </c>
      <c r="E3" s="46">
        <f>Folha1!E45</f>
        <v/>
      </c>
      <c r="F3" s="46">
        <f>Folha1!F45</f>
        <v/>
      </c>
      <c r="G3" s="46">
        <f>Folha1!G45</f>
        <v/>
      </c>
      <c r="H3" s="46">
        <f>Folha1!H45</f>
        <v/>
      </c>
      <c r="I3" s="46">
        <f>Folha1!I45</f>
        <v/>
      </c>
      <c r="J3" s="46">
        <f>Folha1!J45</f>
        <v/>
      </c>
      <c r="K3" s="46">
        <f>Folha1!K45</f>
        <v/>
      </c>
      <c r="L3" s="46">
        <f>Folha1!L45</f>
        <v/>
      </c>
      <c r="M3" s="46">
        <f>Folha1!M45</f>
        <v/>
      </c>
      <c r="N3" s="46">
        <f>Folha1!N45</f>
        <v/>
      </c>
      <c r="O3" s="46">
        <f>Folha1!O45</f>
        <v/>
      </c>
      <c r="P3" s="46">
        <f>Folha1!P45</f>
        <v/>
      </c>
      <c r="Q3" s="46">
        <f>Folha1!Q45</f>
        <v/>
      </c>
      <c r="R3" s="46">
        <f>Folha1!R45</f>
        <v/>
      </c>
      <c r="S3" s="46">
        <f>Folha1!S45</f>
        <v/>
      </c>
      <c r="T3" s="46">
        <f>Folha1!T45</f>
        <v/>
      </c>
    </row>
    <row r="4" ht="13.8" customHeight="1" s="40">
      <c r="B4" s="46">
        <f>Folha1!B47</f>
        <v/>
      </c>
      <c r="C4" s="46">
        <f>Folha1!C48</f>
        <v/>
      </c>
      <c r="D4" s="46">
        <f>Folha1!D48</f>
        <v/>
      </c>
      <c r="E4" s="46">
        <f>Folha1!E48</f>
        <v/>
      </c>
      <c r="F4" s="46">
        <f>Folha1!F48</f>
        <v/>
      </c>
      <c r="G4" s="46">
        <f>Folha1!G48</f>
        <v/>
      </c>
      <c r="H4" s="46">
        <f>Folha1!H48</f>
        <v/>
      </c>
      <c r="I4" s="46">
        <f>Folha1!I48</f>
        <v/>
      </c>
      <c r="J4" s="46">
        <f>Folha1!J48</f>
        <v/>
      </c>
      <c r="K4" s="46">
        <f>Folha1!K48</f>
        <v/>
      </c>
      <c r="L4" s="46">
        <f>Folha1!L48</f>
        <v/>
      </c>
      <c r="M4" s="46">
        <f>Folha1!M48</f>
        <v/>
      </c>
      <c r="N4" s="46">
        <f>Folha1!N48</f>
        <v/>
      </c>
      <c r="O4" s="46">
        <f>Folha1!O48</f>
        <v/>
      </c>
      <c r="P4" s="46">
        <f>Folha1!P48</f>
        <v/>
      </c>
      <c r="Q4" s="46">
        <f>Folha1!Q48</f>
        <v/>
      </c>
      <c r="R4" s="46">
        <f>Folha1!R48</f>
        <v/>
      </c>
      <c r="S4" s="46">
        <f>Folha1!S48</f>
        <v/>
      </c>
      <c r="T4" s="46">
        <f>Folha1!T48</f>
        <v/>
      </c>
    </row>
    <row r="5" ht="13.8" customHeight="1" s="40">
      <c r="B5" s="46">
        <f>Folha1!B50</f>
        <v/>
      </c>
      <c r="C5" s="46">
        <f>Folha1!C51</f>
        <v/>
      </c>
      <c r="D5" s="46">
        <f>Folha1!D51</f>
        <v/>
      </c>
      <c r="E5" s="46">
        <f>Folha1!E51</f>
        <v/>
      </c>
      <c r="F5" s="46">
        <f>Folha1!F51</f>
        <v/>
      </c>
      <c r="G5" s="46">
        <f>Folha1!G51</f>
        <v/>
      </c>
      <c r="H5" s="46">
        <f>Folha1!H51</f>
        <v/>
      </c>
      <c r="I5" s="46">
        <f>Folha1!I51</f>
        <v/>
      </c>
      <c r="J5" s="46">
        <f>Folha1!J51</f>
        <v/>
      </c>
      <c r="K5" s="46">
        <f>Folha1!K51</f>
        <v/>
      </c>
      <c r="L5" s="46">
        <f>Folha1!L51</f>
        <v/>
      </c>
      <c r="M5" s="46">
        <f>Folha1!M51</f>
        <v/>
      </c>
      <c r="N5" s="46">
        <f>Folha1!N51</f>
        <v/>
      </c>
      <c r="O5" s="46">
        <f>Folha1!O51</f>
        <v/>
      </c>
      <c r="P5" s="46">
        <f>Folha1!P51</f>
        <v/>
      </c>
      <c r="Q5" s="46">
        <f>Folha1!Q51</f>
        <v/>
      </c>
      <c r="R5" s="46">
        <f>Folha1!R51</f>
        <v/>
      </c>
      <c r="S5" s="46">
        <f>Folha1!S51</f>
        <v/>
      </c>
      <c r="T5" s="46">
        <f>Folha1!T51</f>
        <v/>
      </c>
    </row>
    <row r="6" ht="13.8" customHeight="1" s="40">
      <c r="B6" s="46">
        <f>Folha1!B53</f>
        <v/>
      </c>
      <c r="C6" s="46">
        <f>Folha1!C54</f>
        <v/>
      </c>
      <c r="D6" s="46">
        <f>Folha1!D54</f>
        <v/>
      </c>
      <c r="E6" s="46">
        <f>Folha1!E54</f>
        <v/>
      </c>
      <c r="F6" s="46">
        <f>Folha1!F54</f>
        <v/>
      </c>
      <c r="G6" s="46">
        <f>Folha1!G54</f>
        <v/>
      </c>
      <c r="H6" s="46">
        <f>Folha1!H54</f>
        <v/>
      </c>
      <c r="I6" s="46">
        <f>Folha1!I54</f>
        <v/>
      </c>
      <c r="J6" s="46">
        <f>Folha1!J54</f>
        <v/>
      </c>
      <c r="K6" s="46">
        <f>Folha1!K54</f>
        <v/>
      </c>
      <c r="L6" s="46">
        <f>Folha1!L54</f>
        <v/>
      </c>
      <c r="M6" s="46">
        <f>Folha1!M54</f>
        <v/>
      </c>
      <c r="N6" s="46">
        <f>Folha1!N54</f>
        <v/>
      </c>
      <c r="O6" s="46">
        <f>Folha1!O54</f>
        <v/>
      </c>
      <c r="P6" s="46">
        <f>Folha1!P54</f>
        <v/>
      </c>
      <c r="Q6" s="46">
        <f>Folha1!Q54</f>
        <v/>
      </c>
      <c r="R6" s="46">
        <f>Folha1!R54</f>
        <v/>
      </c>
      <c r="S6" s="46">
        <f>Folha1!S54</f>
        <v/>
      </c>
      <c r="T6" s="46">
        <f>Folha1!T54</f>
        <v/>
      </c>
    </row>
    <row r="7" ht="13.8" customHeight="1" s="40">
      <c r="B7" s="46">
        <f>Folha1!B56</f>
        <v/>
      </c>
      <c r="C7" s="46">
        <f>Folha1!C57</f>
        <v/>
      </c>
      <c r="D7" s="46">
        <f>Folha1!D57</f>
        <v/>
      </c>
      <c r="E7" s="46">
        <f>Folha1!E57</f>
        <v/>
      </c>
      <c r="F7" s="46">
        <f>Folha1!F57</f>
        <v/>
      </c>
      <c r="G7" s="46">
        <f>Folha1!G57</f>
        <v/>
      </c>
      <c r="H7" s="46">
        <f>Folha1!H57</f>
        <v/>
      </c>
      <c r="I7" s="46">
        <f>Folha1!I57</f>
        <v/>
      </c>
      <c r="J7" s="46">
        <f>Folha1!J57</f>
        <v/>
      </c>
      <c r="K7" s="46">
        <f>Folha1!K57</f>
        <v/>
      </c>
      <c r="L7" s="46">
        <f>Folha1!L57</f>
        <v/>
      </c>
      <c r="M7" s="46">
        <f>Folha1!M57</f>
        <v/>
      </c>
      <c r="N7" s="46">
        <f>Folha1!N57</f>
        <v/>
      </c>
      <c r="O7" s="46">
        <f>Folha1!O57</f>
        <v/>
      </c>
      <c r="P7" s="46">
        <f>Folha1!P57</f>
        <v/>
      </c>
      <c r="Q7" s="46">
        <f>Folha1!Q57</f>
        <v/>
      </c>
      <c r="R7" s="46">
        <f>Folha1!R57</f>
        <v/>
      </c>
      <c r="S7" s="46">
        <f>Folha1!S57</f>
        <v/>
      </c>
      <c r="T7" s="46">
        <f>Folha1!T57</f>
        <v/>
      </c>
    </row>
    <row r="8" ht="13.8" customHeight="1" s="40">
      <c r="B8" s="46">
        <f>Folha1!B59</f>
        <v/>
      </c>
      <c r="C8" s="46">
        <f>Folha1!C60</f>
        <v/>
      </c>
      <c r="D8" s="46">
        <f>Folha1!D60</f>
        <v/>
      </c>
      <c r="E8" s="46">
        <f>Folha1!E60</f>
        <v/>
      </c>
      <c r="F8" s="46">
        <f>Folha1!F60</f>
        <v/>
      </c>
      <c r="G8" s="46">
        <f>Folha1!G60</f>
        <v/>
      </c>
      <c r="H8" s="46">
        <f>Folha1!H60</f>
        <v/>
      </c>
      <c r="I8" s="46">
        <f>Folha1!I60</f>
        <v/>
      </c>
      <c r="J8" s="46">
        <f>Folha1!J60</f>
        <v/>
      </c>
      <c r="K8" s="46">
        <f>Folha1!K60</f>
        <v/>
      </c>
      <c r="L8" s="46">
        <f>Folha1!L60</f>
        <v/>
      </c>
      <c r="M8" s="46">
        <f>Folha1!M60</f>
        <v/>
      </c>
      <c r="N8" s="46">
        <f>Folha1!N60</f>
        <v/>
      </c>
      <c r="O8" s="46">
        <f>Folha1!O60</f>
        <v/>
      </c>
      <c r="P8" s="46">
        <f>Folha1!P60</f>
        <v/>
      </c>
      <c r="Q8" s="46">
        <f>Folha1!Q60</f>
        <v/>
      </c>
      <c r="R8" s="46">
        <f>Folha1!R60</f>
        <v/>
      </c>
      <c r="S8" s="46">
        <f>Folha1!S60</f>
        <v/>
      </c>
      <c r="T8" s="46">
        <f>Folha1!T60</f>
        <v/>
      </c>
    </row>
    <row r="10" ht="13.8" customHeight="1" s="40">
      <c r="C10" s="46">
        <f>C2</f>
        <v/>
      </c>
      <c r="D10" s="75">
        <f>D2</f>
        <v/>
      </c>
      <c r="E10" s="75">
        <f>E2</f>
        <v/>
      </c>
      <c r="F10" s="75">
        <f>F2</f>
        <v/>
      </c>
      <c r="G10" s="75">
        <f>G2</f>
        <v/>
      </c>
      <c r="H10" s="75">
        <f>H2</f>
        <v/>
      </c>
      <c r="I10" s="75">
        <f>I2</f>
        <v/>
      </c>
      <c r="J10" s="75">
        <f>J2</f>
        <v/>
      </c>
      <c r="K10" s="75">
        <f>K2</f>
        <v/>
      </c>
      <c r="L10" s="75">
        <f>L2</f>
        <v/>
      </c>
      <c r="M10" s="75">
        <f>M2</f>
        <v/>
      </c>
      <c r="N10" s="75">
        <f>N2</f>
        <v/>
      </c>
      <c r="O10" s="75">
        <f>O2</f>
        <v/>
      </c>
      <c r="P10" s="75">
        <f>P2</f>
        <v/>
      </c>
      <c r="Q10" s="75">
        <f>Q2</f>
        <v/>
      </c>
      <c r="R10" s="75">
        <f>R2</f>
        <v/>
      </c>
      <c r="S10" s="75">
        <f>S2</f>
        <v/>
      </c>
      <c r="T10" s="75">
        <f>T2</f>
        <v/>
      </c>
    </row>
    <row r="11" ht="13.8" customHeight="1" s="40">
      <c r="A11" s="46" t="inlineStr">
        <is>
          <t>EXPEDIA</t>
        </is>
      </c>
      <c r="B11" s="46">
        <f>B3</f>
        <v/>
      </c>
      <c r="C11" s="46">
        <f>Folha1!C46</f>
        <v/>
      </c>
      <c r="D11" s="46">
        <f>Folha1!D46</f>
        <v/>
      </c>
      <c r="E11" s="46">
        <f>Folha1!E46</f>
        <v/>
      </c>
      <c r="F11" s="46">
        <f>Folha1!F46</f>
        <v/>
      </c>
      <c r="G11" s="46">
        <f>Folha1!G46</f>
        <v/>
      </c>
      <c r="H11" s="46">
        <f>Folha1!H46</f>
        <v/>
      </c>
      <c r="I11" s="46">
        <f>Folha1!I46</f>
        <v/>
      </c>
      <c r="J11" s="46">
        <f>Folha1!J46</f>
        <v/>
      </c>
      <c r="K11" s="46">
        <f>Folha1!K46</f>
        <v/>
      </c>
      <c r="L11" s="46">
        <f>Folha1!L46</f>
        <v/>
      </c>
      <c r="M11" s="46">
        <f>Folha1!M46</f>
        <v/>
      </c>
      <c r="N11" s="46">
        <f>Folha1!N46</f>
        <v/>
      </c>
      <c r="O11" s="46">
        <f>Folha1!O46</f>
        <v/>
      </c>
      <c r="P11" s="46">
        <f>Folha1!P46</f>
        <v/>
      </c>
      <c r="Q11" s="46">
        <f>Folha1!Q46</f>
        <v/>
      </c>
      <c r="R11" s="46">
        <f>Folha1!R46</f>
        <v/>
      </c>
      <c r="S11" s="46">
        <f>Folha1!S46</f>
        <v/>
      </c>
      <c r="T11" s="46">
        <f>Folha1!T46</f>
        <v/>
      </c>
    </row>
    <row r="12" ht="13.8" customHeight="1" s="40">
      <c r="B12" s="46">
        <f>B4</f>
        <v/>
      </c>
      <c r="C12" s="46">
        <f>Folha1!C49</f>
        <v/>
      </c>
      <c r="D12" s="46">
        <f>Folha1!D49</f>
        <v/>
      </c>
      <c r="E12" s="46">
        <f>Folha1!E49</f>
        <v/>
      </c>
      <c r="F12" s="46">
        <f>Folha1!F49</f>
        <v/>
      </c>
      <c r="G12" s="46">
        <f>Folha1!G49</f>
        <v/>
      </c>
      <c r="H12" s="46">
        <f>Folha1!H49</f>
        <v/>
      </c>
      <c r="I12" s="46">
        <f>Folha1!I49</f>
        <v/>
      </c>
      <c r="J12" s="46">
        <f>Folha1!J49</f>
        <v/>
      </c>
      <c r="K12" s="46">
        <f>Folha1!K49</f>
        <v/>
      </c>
      <c r="L12" s="46">
        <f>Folha1!L49</f>
        <v/>
      </c>
      <c r="M12" s="46">
        <f>Folha1!M49</f>
        <v/>
      </c>
      <c r="N12" s="46">
        <f>Folha1!N49</f>
        <v/>
      </c>
      <c r="O12" s="46">
        <f>Folha1!O49</f>
        <v/>
      </c>
      <c r="P12" s="46">
        <f>Folha1!P49</f>
        <v/>
      </c>
      <c r="Q12" s="46">
        <f>Folha1!Q49</f>
        <v/>
      </c>
      <c r="R12" s="46">
        <f>Folha1!R49</f>
        <v/>
      </c>
      <c r="S12" s="46">
        <f>Folha1!S49</f>
        <v/>
      </c>
      <c r="T12" s="46">
        <f>Folha1!T49</f>
        <v/>
      </c>
    </row>
    <row r="13" ht="13.8" customHeight="1" s="40">
      <c r="B13" s="46">
        <f>B5</f>
        <v/>
      </c>
      <c r="C13" s="46">
        <f>Folha1!C52</f>
        <v/>
      </c>
      <c r="D13" s="46">
        <f>Folha1!D52</f>
        <v/>
      </c>
      <c r="E13" s="46">
        <f>Folha1!E52</f>
        <v/>
      </c>
      <c r="F13" s="46">
        <f>Folha1!F52</f>
        <v/>
      </c>
      <c r="G13" s="46">
        <f>Folha1!G52</f>
        <v/>
      </c>
      <c r="H13" s="46">
        <f>Folha1!H52</f>
        <v/>
      </c>
      <c r="I13" s="46">
        <f>Folha1!I52</f>
        <v/>
      </c>
      <c r="J13" s="46">
        <f>Folha1!J52</f>
        <v/>
      </c>
      <c r="K13" s="46">
        <f>Folha1!K52</f>
        <v/>
      </c>
      <c r="L13" s="46">
        <f>Folha1!L52</f>
        <v/>
      </c>
      <c r="M13" s="46">
        <f>Folha1!M52</f>
        <v/>
      </c>
      <c r="N13" s="46">
        <f>Folha1!N52</f>
        <v/>
      </c>
      <c r="O13" s="46">
        <f>Folha1!O52</f>
        <v/>
      </c>
      <c r="P13" s="46">
        <f>Folha1!P52</f>
        <v/>
      </c>
      <c r="Q13" s="46">
        <f>Folha1!Q52</f>
        <v/>
      </c>
      <c r="R13" s="46">
        <f>Folha1!R52</f>
        <v/>
      </c>
      <c r="S13" s="46">
        <f>Folha1!S52</f>
        <v/>
      </c>
      <c r="T13" s="46">
        <f>Folha1!T52</f>
        <v/>
      </c>
    </row>
    <row r="14" ht="13.8" customHeight="1" s="40">
      <c r="B14" s="46">
        <f>B6</f>
        <v/>
      </c>
      <c r="C14" s="46">
        <f>Folha1!C54</f>
        <v/>
      </c>
      <c r="D14" s="46">
        <f>Folha1!D54</f>
        <v/>
      </c>
      <c r="E14" s="46">
        <f>Folha1!E54</f>
        <v/>
      </c>
      <c r="F14" s="46">
        <f>Folha1!F54</f>
        <v/>
      </c>
      <c r="G14" s="46">
        <f>Folha1!G54</f>
        <v/>
      </c>
      <c r="H14" s="46">
        <f>Folha1!H54</f>
        <v/>
      </c>
      <c r="I14" s="46">
        <f>Folha1!I54</f>
        <v/>
      </c>
      <c r="J14" s="46">
        <f>Folha1!J54</f>
        <v/>
      </c>
      <c r="K14" s="46">
        <f>Folha1!K54</f>
        <v/>
      </c>
      <c r="L14" s="46">
        <f>Folha1!L54</f>
        <v/>
      </c>
      <c r="M14" s="46">
        <f>Folha1!M54</f>
        <v/>
      </c>
      <c r="N14" s="46">
        <f>Folha1!N54</f>
        <v/>
      </c>
      <c r="O14" s="46">
        <f>Folha1!O54</f>
        <v/>
      </c>
      <c r="P14" s="46">
        <f>Folha1!P54</f>
        <v/>
      </c>
      <c r="Q14" s="46">
        <f>Folha1!Q54</f>
        <v/>
      </c>
      <c r="R14" s="46">
        <f>Folha1!R54</f>
        <v/>
      </c>
      <c r="S14" s="46">
        <f>Folha1!S54</f>
        <v/>
      </c>
      <c r="T14" s="46">
        <f>Folha1!T54</f>
        <v/>
      </c>
    </row>
    <row r="15" ht="13.8" customHeight="1" s="40">
      <c r="B15" s="46">
        <f>B7</f>
        <v/>
      </c>
      <c r="C15" s="46">
        <f>Folha1!C58</f>
        <v/>
      </c>
      <c r="D15" s="46">
        <f>Folha1!D58</f>
        <v/>
      </c>
      <c r="E15" s="46">
        <f>Folha1!E58</f>
        <v/>
      </c>
      <c r="F15" s="46">
        <f>Folha1!F58</f>
        <v/>
      </c>
      <c r="G15" s="46">
        <f>Folha1!G58</f>
        <v/>
      </c>
      <c r="H15" s="46">
        <f>Folha1!H58</f>
        <v/>
      </c>
      <c r="I15" s="46">
        <f>Folha1!I58</f>
        <v/>
      </c>
      <c r="J15" s="46">
        <f>Folha1!J58</f>
        <v/>
      </c>
      <c r="K15" s="46">
        <f>Folha1!K58</f>
        <v/>
      </c>
      <c r="L15" s="46">
        <f>Folha1!L58</f>
        <v/>
      </c>
      <c r="M15" s="46">
        <f>Folha1!M58</f>
        <v/>
      </c>
      <c r="N15" s="46">
        <f>Folha1!N58</f>
        <v/>
      </c>
      <c r="O15" s="46">
        <f>Folha1!O58</f>
        <v/>
      </c>
      <c r="P15" s="46">
        <f>Folha1!P58</f>
        <v/>
      </c>
      <c r="Q15" s="46">
        <f>Folha1!Q58</f>
        <v/>
      </c>
      <c r="R15" s="46">
        <f>Folha1!R58</f>
        <v/>
      </c>
      <c r="S15" s="46">
        <f>Folha1!S58</f>
        <v/>
      </c>
      <c r="T15" s="46">
        <f>Folha1!T58</f>
        <v/>
      </c>
    </row>
    <row r="16" ht="13.8" customHeight="1" s="40">
      <c r="B16" s="46">
        <f>B8</f>
        <v/>
      </c>
      <c r="C16" s="46">
        <f>Folha1!C61</f>
        <v/>
      </c>
      <c r="D16" s="46">
        <f>Folha1!D61</f>
        <v/>
      </c>
      <c r="E16" s="46">
        <f>Folha1!E61</f>
        <v/>
      </c>
      <c r="F16" s="46">
        <f>Folha1!F61</f>
        <v/>
      </c>
      <c r="G16" s="46">
        <f>Folha1!G61</f>
        <v/>
      </c>
      <c r="H16" s="46">
        <f>Folha1!H61</f>
        <v/>
      </c>
      <c r="I16" s="46">
        <f>Folha1!I61</f>
        <v/>
      </c>
      <c r="J16" s="46">
        <f>Folha1!J61</f>
        <v/>
      </c>
      <c r="K16" s="46">
        <f>Folha1!K61</f>
        <v/>
      </c>
      <c r="L16" s="46">
        <f>Folha1!L61</f>
        <v/>
      </c>
      <c r="M16" s="46">
        <f>Folha1!M61</f>
        <v/>
      </c>
      <c r="N16" s="46">
        <f>Folha1!N61</f>
        <v/>
      </c>
      <c r="O16" s="46">
        <f>Folha1!O61</f>
        <v/>
      </c>
      <c r="P16" s="46">
        <f>Folha1!P61</f>
        <v/>
      </c>
      <c r="Q16" s="46">
        <f>Folha1!Q61</f>
        <v/>
      </c>
      <c r="R16" s="46">
        <f>Folha1!R61</f>
        <v/>
      </c>
      <c r="S16" s="46">
        <f>Folha1!S61</f>
        <v/>
      </c>
      <c r="T16" s="46">
        <f>Folha1!T61</f>
        <v/>
      </c>
    </row>
    <row r="17" ht="13.8" customHeight="1" s="40">
      <c r="D17" s="75" t="n"/>
      <c r="E17" s="75" t="n"/>
      <c r="F17" s="75" t="n"/>
      <c r="G17" s="75" t="n"/>
      <c r="H17" s="75" t="n"/>
      <c r="I17" s="75" t="n"/>
      <c r="J17" s="75" t="n"/>
      <c r="K17" s="75" t="n"/>
      <c r="L17" s="75" t="n"/>
      <c r="M17" s="75" t="n"/>
      <c r="N17" s="75" t="n"/>
      <c r="O17" s="75" t="n"/>
      <c r="P17" s="75" t="n"/>
      <c r="Q17" s="75" t="n"/>
      <c r="R17" s="75" t="n"/>
      <c r="S17" s="75" t="n"/>
      <c r="T17" s="75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&amp;KffffffPágina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Teresa Bispo</dc:creator>
  <dc:language>pt-PT</dc:language>
  <dcterms:created xsi:type="dcterms:W3CDTF">2015-06-05T18:19:34Z</dcterms:created>
  <dcterms:modified xsi:type="dcterms:W3CDTF">2025-04-19T17:24:42Z</dcterms:modified>
  <cp:revision>4</cp:revision>
</cp:coreProperties>
</file>