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6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<sst xmlns="http://schemas.openxmlformats.org/spreadsheetml/2006/main" count="28" uniqueCount="28">
  <si>
    <t>SUBJECT</t>
  </si>
  <si>
    <t>NUMBER OF PUMPS</t>
  </si>
  <si>
    <t>DEMEANED NoP</t>
  </si>
  <si>
    <t>COPY THIS TWO COLUMNS IN YOUR MODEL DESIGN MATRIX</t>
  </si>
  <si>
    <t>sub-01</t>
  </si>
  <si>
    <t>sub-02</t>
  </si>
  <si>
    <t>sub-03</t>
  </si>
  <si>
    <t>sub-04</t>
  </si>
  <si>
    <t>sub-05</t>
  </si>
  <si>
    <t>sub-06</t>
  </si>
  <si>
    <t>sub-07</t>
  </si>
  <si>
    <t>sub-09</t>
  </si>
  <si>
    <t>sub-10</t>
  </si>
  <si>
    <t>sub-11</t>
  </si>
  <si>
    <t>sub-12</t>
  </si>
  <si>
    <t>sub-13</t>
  </si>
  <si>
    <t>sub-14</t>
  </si>
  <si>
    <t>sub-16</t>
  </si>
  <si>
    <t>sub-17</t>
  </si>
  <si>
    <t>sub-18</t>
  </si>
  <si>
    <t>sub-20</t>
  </si>
  <si>
    <t>sub-21</t>
  </si>
  <si>
    <t>sub-23</t>
  </si>
  <si>
    <t>sub-24</t>
  </si>
  <si>
    <t>sub-25</t>
  </si>
  <si>
    <t>sub-26</t>
  </si>
  <si>
    <t>sub-28</t>
  </si>
  <si>
    <t>sub-29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</si>
</sst>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3" activeCellId="0" sqref="F3:F26"/>
    </sheetView>
  </sheetViews>
  <sheetFormatPr defaultRowHeight="13.8"/>
  <cols>
    <col collapsed="false" hidden="false" max="1" min="1" style="0" width="8.70918367346939"/>
    <col collapsed="false" hidden="false" max="2" min="2" style="1" width="18.2142857142857"/>
    <col collapsed="false" hidden="false" max="3" min="3" style="1" width="16.3622448979592"/>
    <col collapsed="false" hidden="false" max="4" min="4" style="0" width="14.280612244898"/>
    <col collapsed="false" hidden="false" max="5" min="5" style="0" width="9.14285714285714"/>
    <col collapsed="false" hidden="false" max="1025" min="6" style="0" width="8.70918367346939"/>
  </cols>
  <sheetData>
    <row r="1" customFormat="false" ht="13.8" hidden="false" customHeight="false" outlineLevel="0" collapsed="false">
      <c r="A1" s="0" t="s">
        <v>0</v>
      </c>
      <c r="B1" s="1" t="s">
        <v>1</v>
      </c>
      <c r="C1" s="2" t="s">
        <v>2</v>
      </c>
      <c r="D1" s="3"/>
      <c r="E1" s="0" t="s">
        <v>3</v>
      </c>
    </row>
    <row r="2" customFormat="false" ht="13.8" hidden="false" customHeight="false" outlineLevel="0" collapsed="false">
      <c r="A2" s="0" t="s">
        <v>4</v>
      </c>
      <c r="B2" s="1" t="n">
        <v>163</v>
      </c>
      <c r="C2" s="2" t="n">
        <f aca="false">B2-$B$26</f>
        <v>-10.9166666666667</v>
      </c>
      <c r="D2" s="3"/>
    </row>
    <row r="3" customFormat="false" ht="13.8" hidden="false" customHeight="false" outlineLevel="0" collapsed="false">
      <c r="A3" s="0" t="s">
        <v>5</v>
      </c>
      <c r="B3" s="1" t="n">
        <v>201</v>
      </c>
      <c r="C3" s="2" t="n">
        <f aca="false">B3-$B$26</f>
        <v>27.0833333333333</v>
      </c>
      <c r="D3" s="3"/>
      <c r="F3" s="1" t="n">
        <v>1</v>
      </c>
      <c r="G3" s="0" t="n">
        <v>-10.9166666666667</v>
      </c>
    </row>
    <row r="4" customFormat="false" ht="13.8" hidden="false" customHeight="false" outlineLevel="0" collapsed="false">
      <c r="A4" s="0" t="s">
        <v>6</v>
      </c>
      <c r="B4" s="1" t="n">
        <v>167</v>
      </c>
      <c r="C4" s="2" t="n">
        <f aca="false">B4-$B$26</f>
        <v>-6.91666666666666</v>
      </c>
      <c r="D4" s="3"/>
      <c r="F4" s="1" t="n">
        <v>1</v>
      </c>
      <c r="G4" s="0" t="n">
        <v>27.0833333333333</v>
      </c>
    </row>
    <row r="5" customFormat="false" ht="13.8" hidden="false" customHeight="false" outlineLevel="0" collapsed="false">
      <c r="A5" s="0" t="s">
        <v>7</v>
      </c>
      <c r="B5" s="1" t="n">
        <v>183</v>
      </c>
      <c r="C5" s="2" t="n">
        <f aca="false">B5-$B$26</f>
        <v>9.08333333333334</v>
      </c>
      <c r="D5" s="3"/>
      <c r="F5" s="1" t="n">
        <v>1</v>
      </c>
      <c r="G5" s="0" t="n">
        <v>-6.91666666666666</v>
      </c>
    </row>
    <row r="6" customFormat="false" ht="13.8" hidden="false" customHeight="false" outlineLevel="0" collapsed="false">
      <c r="A6" s="0" t="s">
        <v>8</v>
      </c>
      <c r="B6" s="1" t="n">
        <v>181</v>
      </c>
      <c r="C6" s="2" t="n">
        <f aca="false">B6-$B$26</f>
        <v>7.08333333333334</v>
      </c>
      <c r="D6" s="3"/>
      <c r="F6" s="1" t="n">
        <v>1</v>
      </c>
      <c r="G6" s="0" t="n">
        <v>9.08333333333334</v>
      </c>
    </row>
    <row r="7" customFormat="false" ht="13.8" hidden="false" customHeight="false" outlineLevel="0" collapsed="false">
      <c r="A7" s="0" t="s">
        <v>9</v>
      </c>
      <c r="B7" s="1" t="n">
        <v>184</v>
      </c>
      <c r="C7" s="2" t="n">
        <f aca="false">B7-$B$26</f>
        <v>10.0833333333333</v>
      </c>
      <c r="D7" s="3"/>
      <c r="F7" s="1" t="n">
        <v>1</v>
      </c>
      <c r="G7" s="0" t="n">
        <v>7.08333333333334</v>
      </c>
    </row>
    <row r="8" customFormat="false" ht="13.8" hidden="false" customHeight="false" outlineLevel="0" collapsed="false">
      <c r="A8" s="0" t="s">
        <v>10</v>
      </c>
      <c r="B8" s="1" t="n">
        <v>177</v>
      </c>
      <c r="C8" s="2" t="n">
        <f aca="false">B8-$B$26</f>
        <v>3.08333333333334</v>
      </c>
      <c r="D8" s="3"/>
      <c r="F8" s="1" t="n">
        <v>1</v>
      </c>
      <c r="G8" s="0" t="n">
        <v>10.0833333333333</v>
      </c>
    </row>
    <row r="9" customFormat="false" ht="13.8" hidden="false" customHeight="false" outlineLevel="0" collapsed="false">
      <c r="A9" s="0" t="s">
        <v>11</v>
      </c>
      <c r="B9" s="1" t="n">
        <v>181</v>
      </c>
      <c r="C9" s="2" t="n">
        <f aca="false">B9-$B$26</f>
        <v>7.08333333333334</v>
      </c>
      <c r="D9" s="3"/>
      <c r="F9" s="1" t="n">
        <v>1</v>
      </c>
      <c r="G9" s="0" t="n">
        <v>3.08333333333334</v>
      </c>
    </row>
    <row r="10" customFormat="false" ht="13.8" hidden="false" customHeight="false" outlineLevel="0" collapsed="false">
      <c r="A10" s="0" t="s">
        <v>12</v>
      </c>
      <c r="B10" s="1" t="n">
        <v>177</v>
      </c>
      <c r="C10" s="2" t="n">
        <f aca="false">B10-$B$26</f>
        <v>3.08333333333334</v>
      </c>
      <c r="D10" s="3"/>
      <c r="F10" s="1" t="n">
        <v>1</v>
      </c>
      <c r="G10" s="0" t="n">
        <v>7.08333333333334</v>
      </c>
    </row>
    <row r="11" customFormat="false" ht="13.8" hidden="false" customHeight="false" outlineLevel="0" collapsed="false">
      <c r="A11" s="0" t="s">
        <v>13</v>
      </c>
      <c r="B11" s="1" t="n">
        <v>186</v>
      </c>
      <c r="C11" s="2" t="n">
        <f aca="false">B11-$B$26</f>
        <v>12.0833333333333</v>
      </c>
      <c r="D11" s="3"/>
      <c r="F11" s="1" t="n">
        <v>1</v>
      </c>
      <c r="G11" s="0" t="n">
        <v>3.08333333333334</v>
      </c>
    </row>
    <row r="12" customFormat="false" ht="13.8" hidden="false" customHeight="false" outlineLevel="0" collapsed="false">
      <c r="A12" s="0" t="s">
        <v>14</v>
      </c>
      <c r="B12" s="1" t="n">
        <v>142</v>
      </c>
      <c r="C12" s="2" t="n">
        <f aca="false">B12-$B$26</f>
        <v>-31.9166666666667</v>
      </c>
      <c r="D12" s="3"/>
      <c r="F12" s="1" t="n">
        <v>1</v>
      </c>
      <c r="G12" s="0" t="n">
        <v>12.0833333333333</v>
      </c>
    </row>
    <row r="13" customFormat="false" ht="13.8" hidden="false" customHeight="false" outlineLevel="0" collapsed="false">
      <c r="A13" s="0" t="s">
        <v>15</v>
      </c>
      <c r="B13" s="1" t="n">
        <v>174</v>
      </c>
      <c r="C13" s="2" t="n">
        <f aca="false">B13-$B$26</f>
        <v>0.0833333333333428</v>
      </c>
      <c r="D13" s="3"/>
      <c r="F13" s="1" t="n">
        <v>1</v>
      </c>
      <c r="G13" s="0" t="n">
        <v>-31.9166666666667</v>
      </c>
    </row>
    <row r="14" customFormat="false" ht="13.8" hidden="false" customHeight="false" outlineLevel="0" collapsed="false">
      <c r="A14" s="0" t="s">
        <v>16</v>
      </c>
      <c r="B14" s="1" t="n">
        <v>186</v>
      </c>
      <c r="C14" s="2" t="n">
        <f aca="false">B14-$B$26</f>
        <v>12.0833333333333</v>
      </c>
      <c r="D14" s="3"/>
      <c r="F14" s="1" t="n">
        <v>1</v>
      </c>
      <c r="G14" s="0" t="n">
        <v>0.0833333333333428</v>
      </c>
    </row>
    <row r="15" customFormat="false" ht="13.8" hidden="false" customHeight="false" outlineLevel="0" collapsed="false">
      <c r="A15" s="0" t="s">
        <v>17</v>
      </c>
      <c r="B15" s="1" t="n">
        <v>190</v>
      </c>
      <c r="C15" s="2" t="n">
        <f aca="false">B15-$B$26</f>
        <v>16.0833333333333</v>
      </c>
      <c r="D15" s="3"/>
      <c r="F15" s="1" t="n">
        <v>1</v>
      </c>
      <c r="G15" s="0" t="n">
        <v>12.0833333333333</v>
      </c>
    </row>
    <row r="16" customFormat="false" ht="13.8" hidden="false" customHeight="false" outlineLevel="0" collapsed="false">
      <c r="A16" s="0" t="s">
        <v>18</v>
      </c>
      <c r="B16" s="1" t="n">
        <v>153</v>
      </c>
      <c r="C16" s="2" t="n">
        <f aca="false">B16-$B$26</f>
        <v>-20.9166666666667</v>
      </c>
      <c r="D16" s="3"/>
      <c r="F16" s="1" t="n">
        <v>1</v>
      </c>
      <c r="G16" s="0" t="n">
        <v>16.0833333333333</v>
      </c>
    </row>
    <row r="17" customFormat="false" ht="13.8" hidden="false" customHeight="false" outlineLevel="0" collapsed="false">
      <c r="A17" s="0" t="s">
        <v>19</v>
      </c>
      <c r="B17" s="1" t="n">
        <v>193</v>
      </c>
      <c r="C17" s="2" t="n">
        <f aca="false">B17-$B$26</f>
        <v>19.0833333333333</v>
      </c>
      <c r="D17" s="3"/>
      <c r="F17" s="1" t="n">
        <v>1</v>
      </c>
      <c r="G17" s="0" t="n">
        <v>-20.9166666666667</v>
      </c>
    </row>
    <row r="18" customFormat="false" ht="13.8" hidden="false" customHeight="false" outlineLevel="0" collapsed="false">
      <c r="A18" s="0" t="s">
        <v>20</v>
      </c>
      <c r="B18" s="1" t="n">
        <v>184</v>
      </c>
      <c r="C18" s="2" t="n">
        <f aca="false">B18-$B$26</f>
        <v>10.0833333333333</v>
      </c>
      <c r="D18" s="3"/>
      <c r="F18" s="1" t="n">
        <v>1</v>
      </c>
      <c r="G18" s="0" t="n">
        <v>19.0833333333333</v>
      </c>
    </row>
    <row r="19" customFormat="false" ht="13.8" hidden="false" customHeight="false" outlineLevel="0" collapsed="false">
      <c r="A19" s="0" t="s">
        <v>21</v>
      </c>
      <c r="B19" s="1" t="n">
        <v>148</v>
      </c>
      <c r="C19" s="2" t="n">
        <f aca="false">B19-$B$26</f>
        <v>-25.9166666666667</v>
      </c>
      <c r="D19" s="3"/>
      <c r="F19" s="1" t="n">
        <v>1</v>
      </c>
      <c r="G19" s="0" t="n">
        <v>10.0833333333333</v>
      </c>
    </row>
    <row r="20" customFormat="false" ht="13.8" hidden="false" customHeight="false" outlineLevel="0" collapsed="false">
      <c r="A20" s="0" t="s">
        <v>22</v>
      </c>
      <c r="B20" s="1" t="n">
        <v>179</v>
      </c>
      <c r="C20" s="2" t="n">
        <f aca="false">B20-$B$26</f>
        <v>5.08333333333334</v>
      </c>
      <c r="D20" s="3"/>
      <c r="F20" s="1" t="n">
        <v>1</v>
      </c>
      <c r="G20" s="0" t="n">
        <v>-25.9166666666667</v>
      </c>
    </row>
    <row r="21" customFormat="false" ht="13.8" hidden="false" customHeight="false" outlineLevel="0" collapsed="false">
      <c r="A21" s="0" t="s">
        <v>23</v>
      </c>
      <c r="B21" s="1" t="n">
        <v>185</v>
      </c>
      <c r="C21" s="2" t="n">
        <f aca="false">B21-$B$26</f>
        <v>11.0833333333333</v>
      </c>
      <c r="D21" s="3"/>
      <c r="F21" s="1" t="n">
        <v>1</v>
      </c>
      <c r="G21" s="0" t="n">
        <v>5.08333333333334</v>
      </c>
    </row>
    <row r="22" customFormat="false" ht="13.8" hidden="false" customHeight="false" outlineLevel="0" collapsed="false">
      <c r="A22" s="0" t="s">
        <v>24</v>
      </c>
      <c r="B22" s="1" t="n">
        <v>138</v>
      </c>
      <c r="C22" s="2" t="n">
        <f aca="false">B22-$B$26</f>
        <v>-35.9166666666667</v>
      </c>
      <c r="D22" s="3"/>
      <c r="F22" s="1" t="n">
        <v>1</v>
      </c>
      <c r="G22" s="0" t="n">
        <v>11.0833333333333</v>
      </c>
    </row>
    <row r="23" customFormat="false" ht="13.8" hidden="false" customHeight="false" outlineLevel="0" collapsed="false">
      <c r="A23" s="0" t="s">
        <v>25</v>
      </c>
      <c r="B23" s="1" t="n">
        <v>160</v>
      </c>
      <c r="C23" s="2" t="n">
        <f aca="false">B23-$B$26</f>
        <v>-13.9166666666667</v>
      </c>
      <c r="D23" s="3"/>
      <c r="F23" s="1" t="n">
        <v>1</v>
      </c>
      <c r="G23" s="0" t="n">
        <v>-35.9166666666667</v>
      </c>
    </row>
    <row r="24" customFormat="false" ht="13.8" hidden="false" customHeight="false" outlineLevel="0" collapsed="false">
      <c r="A24" s="0" t="s">
        <v>26</v>
      </c>
      <c r="B24" s="1" t="n">
        <v>156</v>
      </c>
      <c r="C24" s="2" t="n">
        <f aca="false">B24-$B$26</f>
        <v>-17.9166666666667</v>
      </c>
      <c r="D24" s="3"/>
      <c r="F24" s="1" t="n">
        <v>1</v>
      </c>
      <c r="G24" s="0" t="n">
        <v>-13.9166666666667</v>
      </c>
    </row>
    <row r="25" customFormat="false" ht="13.8" hidden="false" customHeight="false" outlineLevel="0" collapsed="false">
      <c r="A25" s="0" t="s">
        <v>27</v>
      </c>
      <c r="B25" s="1" t="n">
        <v>186</v>
      </c>
      <c r="C25" s="2" t="n">
        <f aca="false">B25-$B$26</f>
        <v>12.0833333333333</v>
      </c>
      <c r="D25" s="3"/>
      <c r="F25" s="1" t="n">
        <v>1</v>
      </c>
      <c r="G25" s="0" t="n">
        <v>-17.9166666666667</v>
      </c>
    </row>
    <row r="26" customFormat="false" ht="13.8" hidden="false" customHeight="false" outlineLevel="0" collapsed="false">
      <c r="B26" s="1" t="n">
        <f aca="false">AVERAGE(B2:B25)</f>
        <v>173.916666666667</v>
      </c>
      <c r="D26" s="4"/>
      <c r="F26" s="1" t="n">
        <v>1</v>
      </c>
      <c r="G26" s="0" t="n">
        <v>12.0833333333333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2020-01-13T15:40:12Z</dcterms:created>
  <dc:creator>dorcos</dc:creator>
  <dc:language>en-US</dc:language>
  <cp:lastModifiedBy>Laura Balsa</cp:lastModifiedBy>
  <dcterms:modified xsi:type="dcterms:W3CDTF">2020-01-20T03:23:42Z</dcterms:modified>
  <cp:revision>4</cp:revision>
</cp:coreProperties>
</file>