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umblebee/C.magister_methyl-oa/qc-processing/MiSeq-QC/bismark/"/>
    </mc:Choice>
  </mc:AlternateContent>
  <xr:revisionPtr revIDLastSave="0" documentId="8_{8E10A982-55BF-6041-8108-921282757B1E}" xr6:coauthVersionLast="43" xr6:coauthVersionMax="43" xr10:uidLastSave="{00000000-0000-0000-0000-000000000000}"/>
  <bookViews>
    <workbookView xWindow="28800" yWindow="-7520" windowWidth="38400" windowHeight="21140"/>
  </bookViews>
  <sheets>
    <sheet name="bismark_summary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1" l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O2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</calcChain>
</file>

<file path=xl/sharedStrings.xml><?xml version="1.0" encoding="utf-8"?>
<sst xmlns="http://schemas.openxmlformats.org/spreadsheetml/2006/main" count="32" uniqueCount="32">
  <si>
    <t>File</t>
  </si>
  <si>
    <t>Total Reads</t>
  </si>
  <si>
    <t>Aligned Reads</t>
  </si>
  <si>
    <t>Unaligned Reads</t>
  </si>
  <si>
    <t>Ambiguously Aligned Reads</t>
  </si>
  <si>
    <t>No Genomic Sequence</t>
  </si>
  <si>
    <t>Duplicate Reads (removed)</t>
  </si>
  <si>
    <t>Unique Reads (remaining)</t>
  </si>
  <si>
    <t>Total Cs</t>
  </si>
  <si>
    <t>Methylated CpGs</t>
  </si>
  <si>
    <t>Unmethylated CpGs</t>
  </si>
  <si>
    <t>Methylated chgs</t>
  </si>
  <si>
    <t>Unmethylated chgs</t>
  </si>
  <si>
    <t>Methylated CHHs</t>
  </si>
  <si>
    <t>Unmethylated CHHs</t>
  </si>
  <si>
    <t>% CpGs Methylated</t>
  </si>
  <si>
    <t>% CHGs Methylated</t>
  </si>
  <si>
    <t>% CHHs Methylated</t>
  </si>
  <si>
    <t>CH01-06_S1</t>
  </si>
  <si>
    <t>CH01-22_S3</t>
  </si>
  <si>
    <t>CH03-33_S7</t>
  </si>
  <si>
    <t>CH05-01_S8</t>
  </si>
  <si>
    <t>CH05-06_S9</t>
  </si>
  <si>
    <t>CH05-21_S10</t>
  </si>
  <si>
    <t>CH05-24_S11</t>
  </si>
  <si>
    <t>CH07-06_S12</t>
  </si>
  <si>
    <t>CH07-11_S13</t>
  </si>
  <si>
    <t>CH09-02_S15</t>
  </si>
  <si>
    <t>CH09-13_S16</t>
  </si>
  <si>
    <t>CH09-28_S17</t>
  </si>
  <si>
    <t>CH10-01_S18</t>
  </si>
  <si>
    <t>CH10-08_S19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</si>
</sst>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33" borderId="0" xfId="2" applyNumberFormat="1" applyFont="1" applyFill="1"/>
    <xf numFmtId="9" fontId="0" fillId="34" borderId="0" xfId="2" applyFont="1" applyFill="1"/>
    <xf numFmtId="164" fontId="0" fillId="35" borderId="0" xfId="2" applyNumberFormat="1" applyFont="1" applyFill="1"/>
    <xf numFmtId="9" fontId="0" fillId="0" borderId="0" xfId="0" applyNumberFormat="1"/>
    <xf numFmtId="166" fontId="0" fillId="0" borderId="0" xfId="1" applyNumberFormat="1" applyFont="1"/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3" borderId="0" xfId="0" applyFill="1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K23" sqref="K23"/>
    </sheetView>
  </sheetViews>
  <sheetFormatPr baseColWidth="10" defaultRowHeight="16" x14ac:dyDescent="0.2"/>
  <cols>
    <col min="1" max="1" width="12" bestFit="1" customWidth="1"/>
    <col min="2" max="2" width="13" bestFit="1" customWidth="1"/>
    <col min="3" max="3" width="12.83203125" bestFit="1" customWidth="1"/>
    <col min="4" max="4" width="9.5" customWidth="1"/>
    <col min="5" max="5" width="13.5" customWidth="1"/>
    <col min="6" max="6" width="11.6640625" customWidth="1"/>
    <col min="7" max="7" width="14.6640625" customWidth="1"/>
    <col min="8" max="8" width="13.6640625" customWidth="1"/>
    <col min="9" max="9" width="12.5" customWidth="1"/>
    <col min="10" max="10" width="12" customWidth="1"/>
    <col min="11" max="11" width="12.6640625" customWidth="1"/>
    <col min="12" max="12" width="10.6640625" customWidth="1"/>
    <col min="13" max="13" width="10.33203125" customWidth="1"/>
    <col min="14" max="14" width="12.6640625" customWidth="1"/>
    <col min="15" max="15" width="10.5" customWidth="1"/>
    <col min="16" max="16" width="11.5" customWidth="1"/>
    <col min="17" max="17" width="12.83203125" customWidth="1"/>
    <col min="18" max="18" width="10.83203125" customWidth="1"/>
  </cols>
  <sheetData>
    <row r="1" spans="1:18" s="6" customFormat="1" ht="3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15</v>
      </c>
      <c r="M1" s="6" t="s">
        <v>11</v>
      </c>
      <c r="N1" s="6" t="s">
        <v>12</v>
      </c>
      <c r="O1" s="8" t="s">
        <v>16</v>
      </c>
      <c r="P1" s="6" t="s">
        <v>13</v>
      </c>
      <c r="Q1" s="6" t="s">
        <v>14</v>
      </c>
      <c r="R1" s="9" t="s">
        <v>17</v>
      </c>
    </row>
    <row r="2" spans="1:18" x14ac:dyDescent="0.2">
      <c r="A2" t="s">
        <v>18</v>
      </c>
      <c r="B2" s="5">
        <v>1125933</v>
      </c>
      <c r="C2" s="5">
        <v>582396</v>
      </c>
      <c r="D2" s="5">
        <v>350360</v>
      </c>
      <c r="E2" s="5">
        <v>193173</v>
      </c>
      <c r="F2" s="5">
        <v>4</v>
      </c>
      <c r="G2" s="5">
        <v>6434</v>
      </c>
      <c r="H2" s="5">
        <v>575962</v>
      </c>
      <c r="I2" s="5">
        <v>10198309</v>
      </c>
      <c r="J2" s="5">
        <v>1413078</v>
      </c>
      <c r="K2" s="5">
        <v>446648</v>
      </c>
      <c r="L2" s="2">
        <f>J2/(J2+K2)</f>
        <v>0.75983128697453284</v>
      </c>
      <c r="M2" s="5">
        <v>24785</v>
      </c>
      <c r="N2" s="5">
        <v>2201911</v>
      </c>
      <c r="O2" s="3">
        <f>M2/(M2+N2)</f>
        <v>1.1130841390113423E-2</v>
      </c>
      <c r="P2" s="5">
        <v>191497</v>
      </c>
      <c r="Q2" s="5">
        <v>5920390</v>
      </c>
      <c r="R2" s="1">
        <f>P2/(P2+Q2)</f>
        <v>3.1331894715985423E-2</v>
      </c>
    </row>
    <row r="3" spans="1:18" x14ac:dyDescent="0.2">
      <c r="A3" t="s">
        <v>19</v>
      </c>
      <c r="B3" s="5">
        <v>1061555</v>
      </c>
      <c r="C3" s="5">
        <v>552080</v>
      </c>
      <c r="D3" s="5">
        <v>315227</v>
      </c>
      <c r="E3" s="5">
        <v>194244</v>
      </c>
      <c r="F3" s="5">
        <v>4</v>
      </c>
      <c r="G3" s="5">
        <v>7016</v>
      </c>
      <c r="H3" s="5">
        <v>545064</v>
      </c>
      <c r="I3" s="5">
        <v>9463822</v>
      </c>
      <c r="J3" s="5">
        <v>1079756</v>
      </c>
      <c r="K3" s="5">
        <v>483593</v>
      </c>
      <c r="L3" s="2">
        <f t="shared" ref="L3:L15" si="0">J3/(J3+K3)</f>
        <v>0.69066855833214469</v>
      </c>
      <c r="M3" s="5">
        <v>20779</v>
      </c>
      <c r="N3" s="5">
        <v>2008580</v>
      </c>
      <c r="O3" s="3">
        <f t="shared" ref="O3:O15" si="1">M3/(M3+N3)</f>
        <v>1.0239193755269521E-2</v>
      </c>
      <c r="P3" s="5">
        <v>207147</v>
      </c>
      <c r="Q3" s="5">
        <v>5663967</v>
      </c>
      <c r="R3" s="1">
        <f t="shared" ref="R3:R15" si="2">P3/(P3+Q3)</f>
        <v>3.5282401261498245E-2</v>
      </c>
    </row>
    <row r="4" spans="1:18" x14ac:dyDescent="0.2">
      <c r="A4" t="s">
        <v>20</v>
      </c>
      <c r="B4" s="5">
        <v>1600756</v>
      </c>
      <c r="C4" s="5">
        <v>835881</v>
      </c>
      <c r="D4" s="5">
        <v>493475</v>
      </c>
      <c r="E4" s="5">
        <v>271390</v>
      </c>
      <c r="F4" s="5">
        <v>10</v>
      </c>
      <c r="G4" s="5">
        <v>10143</v>
      </c>
      <c r="H4" s="5">
        <v>825738</v>
      </c>
      <c r="I4" s="5">
        <v>15214681</v>
      </c>
      <c r="J4" s="5">
        <v>2051886</v>
      </c>
      <c r="K4" s="5">
        <v>672851</v>
      </c>
      <c r="L4" s="2">
        <f t="shared" si="0"/>
        <v>0.75305836856914998</v>
      </c>
      <c r="M4" s="5">
        <v>35376</v>
      </c>
      <c r="N4" s="5">
        <v>3317399</v>
      </c>
      <c r="O4" s="3">
        <f t="shared" si="1"/>
        <v>1.0551259777348615E-2</v>
      </c>
      <c r="P4" s="5">
        <v>265895</v>
      </c>
      <c r="Q4" s="5">
        <v>8871274</v>
      </c>
      <c r="R4" s="1">
        <f t="shared" si="2"/>
        <v>2.9100370147471279E-2</v>
      </c>
    </row>
    <row r="5" spans="1:18" x14ac:dyDescent="0.2">
      <c r="A5" t="s">
        <v>21</v>
      </c>
      <c r="B5" s="5">
        <v>1303984</v>
      </c>
      <c r="C5" s="5">
        <v>566133</v>
      </c>
      <c r="D5" s="5">
        <v>461971</v>
      </c>
      <c r="E5" s="5">
        <v>275868</v>
      </c>
      <c r="F5" s="5">
        <v>12</v>
      </c>
      <c r="G5" s="5">
        <v>838</v>
      </c>
      <c r="H5" s="5">
        <v>565295</v>
      </c>
      <c r="I5" s="5">
        <v>8193311</v>
      </c>
      <c r="J5" s="5">
        <v>666701</v>
      </c>
      <c r="K5" s="5">
        <v>509989</v>
      </c>
      <c r="L5" s="2">
        <f t="shared" si="0"/>
        <v>0.56659018093125635</v>
      </c>
      <c r="M5" s="5">
        <v>24107</v>
      </c>
      <c r="N5" s="5">
        <v>1707553</v>
      </c>
      <c r="O5" s="3">
        <f t="shared" si="1"/>
        <v>1.3921324047445803E-2</v>
      </c>
      <c r="P5" s="5">
        <v>513454</v>
      </c>
      <c r="Q5" s="5">
        <v>4771507</v>
      </c>
      <c r="R5" s="1">
        <f t="shared" si="2"/>
        <v>9.7153791674148587E-2</v>
      </c>
    </row>
    <row r="6" spans="1:18" x14ac:dyDescent="0.2">
      <c r="A6" t="s">
        <v>22</v>
      </c>
      <c r="B6" s="5">
        <v>624508</v>
      </c>
      <c r="C6" s="5">
        <v>189323</v>
      </c>
      <c r="D6" s="5">
        <v>297596</v>
      </c>
      <c r="E6" s="5">
        <v>137577</v>
      </c>
      <c r="F6" s="5">
        <v>12</v>
      </c>
      <c r="G6" s="5">
        <v>4373</v>
      </c>
      <c r="H6" s="5">
        <v>184950</v>
      </c>
      <c r="I6" s="5">
        <v>3028903</v>
      </c>
      <c r="J6" s="5">
        <v>31666</v>
      </c>
      <c r="K6" s="5">
        <v>393301</v>
      </c>
      <c r="L6" s="2">
        <f t="shared" si="0"/>
        <v>7.45140210886963E-2</v>
      </c>
      <c r="M6" s="5">
        <v>6220</v>
      </c>
      <c r="N6" s="5">
        <v>555857</v>
      </c>
      <c r="O6" s="3">
        <f t="shared" si="1"/>
        <v>1.106609948459019E-2</v>
      </c>
      <c r="P6" s="5">
        <v>138056</v>
      </c>
      <c r="Q6" s="5">
        <v>1903803</v>
      </c>
      <c r="R6" s="1">
        <f t="shared" si="2"/>
        <v>6.7612895895358099E-2</v>
      </c>
    </row>
    <row r="7" spans="1:18" x14ac:dyDescent="0.2">
      <c r="A7" t="s">
        <v>23</v>
      </c>
      <c r="B7" s="5">
        <v>1489803</v>
      </c>
      <c r="C7" s="5">
        <v>761905</v>
      </c>
      <c r="D7" s="5">
        <v>466968</v>
      </c>
      <c r="E7" s="5">
        <v>260921</v>
      </c>
      <c r="F7" s="5">
        <v>9</v>
      </c>
      <c r="G7" s="5">
        <v>3379</v>
      </c>
      <c r="H7" s="5">
        <v>758526</v>
      </c>
      <c r="I7" s="5">
        <v>12551941</v>
      </c>
      <c r="J7" s="5">
        <v>1326967</v>
      </c>
      <c r="K7" s="5">
        <v>639384</v>
      </c>
      <c r="L7" s="2">
        <f t="shared" si="0"/>
        <v>0.67483730015648269</v>
      </c>
      <c r="M7" s="5">
        <v>30068</v>
      </c>
      <c r="N7" s="5">
        <v>2758433</v>
      </c>
      <c r="O7" s="3">
        <f t="shared" si="1"/>
        <v>1.0782854300572242E-2</v>
      </c>
      <c r="P7" s="5">
        <v>391555</v>
      </c>
      <c r="Q7" s="5">
        <v>7405534</v>
      </c>
      <c r="R7" s="1">
        <f t="shared" si="2"/>
        <v>5.0218100627041705E-2</v>
      </c>
    </row>
    <row r="8" spans="1:18" x14ac:dyDescent="0.2">
      <c r="A8" t="s">
        <v>24</v>
      </c>
      <c r="B8" s="5">
        <v>917446</v>
      </c>
      <c r="C8" s="5">
        <v>475847</v>
      </c>
      <c r="D8" s="5">
        <v>263934</v>
      </c>
      <c r="E8" s="5">
        <v>177660</v>
      </c>
      <c r="F8" s="5">
        <v>5</v>
      </c>
      <c r="G8" s="5">
        <v>1903</v>
      </c>
      <c r="H8" s="5">
        <v>473944</v>
      </c>
      <c r="I8" s="5">
        <v>7409429</v>
      </c>
      <c r="J8" s="5">
        <v>980999</v>
      </c>
      <c r="K8" s="5">
        <v>331840</v>
      </c>
      <c r="L8" s="2">
        <f t="shared" si="0"/>
        <v>0.74723480944731224</v>
      </c>
      <c r="M8" s="5">
        <v>21903</v>
      </c>
      <c r="N8" s="5">
        <v>1648667</v>
      </c>
      <c r="O8" s="3">
        <f t="shared" si="1"/>
        <v>1.3111093818277594E-2</v>
      </c>
      <c r="P8" s="5">
        <v>234607</v>
      </c>
      <c r="Q8" s="5">
        <v>4191413</v>
      </c>
      <c r="R8" s="1">
        <f t="shared" si="2"/>
        <v>5.3006312669170046E-2</v>
      </c>
    </row>
    <row r="9" spans="1:18" x14ac:dyDescent="0.2">
      <c r="A9" t="s">
        <v>25</v>
      </c>
      <c r="B9" s="5">
        <v>1533754</v>
      </c>
      <c r="C9" s="5">
        <v>757565</v>
      </c>
      <c r="D9" s="5">
        <v>464993</v>
      </c>
      <c r="E9" s="5">
        <v>311185</v>
      </c>
      <c r="F9" s="5">
        <v>11</v>
      </c>
      <c r="G9" s="5">
        <v>6499</v>
      </c>
      <c r="H9" s="5">
        <v>751066</v>
      </c>
      <c r="I9" s="5">
        <v>12881576</v>
      </c>
      <c r="J9" s="5">
        <v>1503324</v>
      </c>
      <c r="K9" s="5">
        <v>723157</v>
      </c>
      <c r="L9" s="2">
        <f t="shared" si="0"/>
        <v>0.67520180949219866</v>
      </c>
      <c r="M9" s="5">
        <v>32774</v>
      </c>
      <c r="N9" s="5">
        <v>2743390</v>
      </c>
      <c r="O9" s="3">
        <f t="shared" si="1"/>
        <v>1.1805498522421586E-2</v>
      </c>
      <c r="P9" s="5">
        <v>350261</v>
      </c>
      <c r="Q9" s="5">
        <v>7528670</v>
      </c>
      <c r="R9" s="1">
        <f t="shared" si="2"/>
        <v>4.4455396296781885E-2</v>
      </c>
    </row>
    <row r="10" spans="1:18" x14ac:dyDescent="0.2">
      <c r="A10" t="s">
        <v>26</v>
      </c>
      <c r="B10" s="5">
        <v>966011</v>
      </c>
      <c r="C10" s="5">
        <v>290103</v>
      </c>
      <c r="D10" s="5">
        <v>460284</v>
      </c>
      <c r="E10" s="5">
        <v>215612</v>
      </c>
      <c r="F10" s="5">
        <v>12</v>
      </c>
      <c r="G10" s="5">
        <v>4237</v>
      </c>
      <c r="H10" s="5">
        <v>285866</v>
      </c>
      <c r="I10" s="5">
        <v>4469768</v>
      </c>
      <c r="J10" s="5">
        <v>52320</v>
      </c>
      <c r="K10" s="5">
        <v>568344</v>
      </c>
      <c r="L10" s="2">
        <f t="shared" si="0"/>
        <v>8.4296817601794208E-2</v>
      </c>
      <c r="M10" s="5">
        <v>11503</v>
      </c>
      <c r="N10" s="5">
        <v>832214</v>
      </c>
      <c r="O10" s="3">
        <f t="shared" si="1"/>
        <v>1.3633718415060975E-2</v>
      </c>
      <c r="P10" s="5">
        <v>197328</v>
      </c>
      <c r="Q10" s="5">
        <v>2808059</v>
      </c>
      <c r="R10" s="1">
        <f t="shared" si="2"/>
        <v>6.5658099938543685E-2</v>
      </c>
    </row>
    <row r="11" spans="1:18" x14ac:dyDescent="0.2">
      <c r="A11" t="s">
        <v>27</v>
      </c>
      <c r="B11" s="5">
        <v>2017116</v>
      </c>
      <c r="C11" s="5">
        <v>956871</v>
      </c>
      <c r="D11" s="5">
        <v>661025</v>
      </c>
      <c r="E11" s="5">
        <v>399209</v>
      </c>
      <c r="F11" s="5">
        <v>11</v>
      </c>
      <c r="G11" s="5">
        <v>7026</v>
      </c>
      <c r="H11" s="5">
        <v>949845</v>
      </c>
      <c r="I11" s="5">
        <v>14305955</v>
      </c>
      <c r="J11" s="5">
        <v>1689108</v>
      </c>
      <c r="K11" s="5">
        <v>665874</v>
      </c>
      <c r="L11" s="2">
        <f t="shared" si="0"/>
        <v>0.71724879425830002</v>
      </c>
      <c r="M11" s="5">
        <v>45239</v>
      </c>
      <c r="N11" s="5">
        <v>3001405</v>
      </c>
      <c r="O11" s="3">
        <f t="shared" si="1"/>
        <v>1.4848797562170047E-2</v>
      </c>
      <c r="P11" s="5">
        <v>563312</v>
      </c>
      <c r="Q11" s="5">
        <v>8341017</v>
      </c>
      <c r="R11" s="1">
        <f t="shared" si="2"/>
        <v>6.3262711878682834E-2</v>
      </c>
    </row>
    <row r="12" spans="1:18" x14ac:dyDescent="0.2">
      <c r="A12" t="s">
        <v>28</v>
      </c>
      <c r="B12" s="5">
        <v>599034</v>
      </c>
      <c r="C12" s="5">
        <v>312880</v>
      </c>
      <c r="D12" s="5">
        <v>164543</v>
      </c>
      <c r="E12" s="5">
        <v>121605</v>
      </c>
      <c r="F12" s="5">
        <v>6</v>
      </c>
      <c r="G12" s="5">
        <v>34970</v>
      </c>
      <c r="H12" s="5">
        <v>277910</v>
      </c>
      <c r="I12" s="5">
        <v>4875294</v>
      </c>
      <c r="J12" s="5">
        <v>323539</v>
      </c>
      <c r="K12" s="5">
        <v>292895</v>
      </c>
      <c r="L12" s="2">
        <f t="shared" si="0"/>
        <v>0.52485586453699828</v>
      </c>
      <c r="M12" s="5">
        <v>12431</v>
      </c>
      <c r="N12" s="5">
        <v>942184</v>
      </c>
      <c r="O12" s="3">
        <f t="shared" si="1"/>
        <v>1.3022003634973262E-2</v>
      </c>
      <c r="P12" s="5">
        <v>124402</v>
      </c>
      <c r="Q12" s="5">
        <v>3179843</v>
      </c>
      <c r="R12" s="1">
        <f t="shared" si="2"/>
        <v>3.7649145266165189E-2</v>
      </c>
    </row>
    <row r="13" spans="1:18" x14ac:dyDescent="0.2">
      <c r="A13" t="s">
        <v>29</v>
      </c>
      <c r="B13" s="5">
        <v>1956104</v>
      </c>
      <c r="C13" s="5">
        <v>995322</v>
      </c>
      <c r="D13" s="5">
        <v>607276</v>
      </c>
      <c r="E13" s="5">
        <v>353497</v>
      </c>
      <c r="F13" s="5">
        <v>9</v>
      </c>
      <c r="G13" s="5">
        <v>11991</v>
      </c>
      <c r="H13" s="5">
        <v>983331</v>
      </c>
      <c r="I13" s="5">
        <v>16496091</v>
      </c>
      <c r="J13" s="5">
        <v>1885074</v>
      </c>
      <c r="K13" s="5">
        <v>801245</v>
      </c>
      <c r="L13" s="2">
        <f t="shared" si="0"/>
        <v>0.70173125380865042</v>
      </c>
      <c r="M13" s="5">
        <v>58464</v>
      </c>
      <c r="N13" s="5">
        <v>3549973</v>
      </c>
      <c r="O13" s="3">
        <f t="shared" si="1"/>
        <v>1.6202028745409717E-2</v>
      </c>
      <c r="P13" s="5">
        <v>478726</v>
      </c>
      <c r="Q13" s="5">
        <v>9722609</v>
      </c>
      <c r="R13" s="1">
        <f t="shared" si="2"/>
        <v>4.6927779550421586E-2</v>
      </c>
    </row>
    <row r="14" spans="1:18" x14ac:dyDescent="0.2">
      <c r="A14" t="s">
        <v>30</v>
      </c>
      <c r="B14" s="5">
        <v>2120844</v>
      </c>
      <c r="C14" s="5">
        <v>1097426</v>
      </c>
      <c r="D14" s="5">
        <v>615282</v>
      </c>
      <c r="E14" s="5">
        <v>408118</v>
      </c>
      <c r="F14" s="5">
        <v>18</v>
      </c>
      <c r="G14" s="5">
        <v>9408</v>
      </c>
      <c r="H14" s="5">
        <v>1088018</v>
      </c>
      <c r="I14" s="5">
        <v>17894941</v>
      </c>
      <c r="J14" s="5">
        <v>2133369</v>
      </c>
      <c r="K14" s="5">
        <v>782042</v>
      </c>
      <c r="L14" s="2">
        <f t="shared" si="0"/>
        <v>0.7317558313390462</v>
      </c>
      <c r="M14" s="5">
        <v>51839</v>
      </c>
      <c r="N14" s="5">
        <v>3877239</v>
      </c>
      <c r="O14" s="3">
        <f t="shared" si="1"/>
        <v>1.3193680553045779E-2</v>
      </c>
      <c r="P14" s="5">
        <v>470220</v>
      </c>
      <c r="Q14" s="5">
        <v>10580232</v>
      </c>
      <c r="R14" s="1">
        <f t="shared" si="2"/>
        <v>4.2552105560930899E-2</v>
      </c>
    </row>
    <row r="15" spans="1:18" x14ac:dyDescent="0.2">
      <c r="A15" t="s">
        <v>31</v>
      </c>
      <c r="B15" s="5">
        <v>1495095</v>
      </c>
      <c r="C15" s="5">
        <v>590337</v>
      </c>
      <c r="D15" s="5">
        <v>586804</v>
      </c>
      <c r="E15" s="5">
        <v>317933</v>
      </c>
      <c r="F15" s="5">
        <v>21</v>
      </c>
      <c r="G15" s="5">
        <v>743</v>
      </c>
      <c r="H15" s="5">
        <v>589594</v>
      </c>
      <c r="I15" s="5">
        <v>8600769</v>
      </c>
      <c r="J15" s="5">
        <v>432780</v>
      </c>
      <c r="K15" s="5">
        <v>769225</v>
      </c>
      <c r="L15" s="2">
        <f t="shared" si="0"/>
        <v>0.36004841909975416</v>
      </c>
      <c r="M15" s="5">
        <v>23535</v>
      </c>
      <c r="N15" s="5">
        <v>1756827</v>
      </c>
      <c r="O15" s="3">
        <f t="shared" si="1"/>
        <v>1.3219221708843482E-2</v>
      </c>
      <c r="P15" s="5">
        <v>621392</v>
      </c>
      <c r="Q15" s="5">
        <v>4997010</v>
      </c>
      <c r="R15" s="1">
        <f t="shared" si="2"/>
        <v>0.11059941955025646</v>
      </c>
    </row>
    <row r="17" spans="12:12" x14ac:dyDescent="0.2">
      <c r="L17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bismark_summary_report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dcterms:created xsi:type="dcterms:W3CDTF">2020-12-15T06:48:30Z</dcterms:created>
  <dcterms:modified xsi:type="dcterms:W3CDTF">2020-12-15T06:48:41Z</dcterms:modified>
</cp:coreProperties>
</file>