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0" yWindow="0" windowWidth="13300" windowHeight="15440" tabRatio="500" activeTab="1"/>
  </bookViews>
  <sheets>
    <sheet name="Tissue Samples" sheetId="1" r:id="rId1"/>
    <sheet name="Water chemist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" i="1"/>
  <c r="C18" i="1"/>
  <c r="C17" i="1"/>
  <c r="C16" i="1"/>
  <c r="C15" i="1"/>
  <c r="C14" i="1"/>
  <c r="C13" i="1"/>
  <c r="C12" i="1"/>
  <c r="C11" i="1"/>
  <c r="C10" i="1"/>
  <c r="C9" i="1"/>
  <c r="C8" i="1"/>
  <c r="B18" i="1"/>
  <c r="B17" i="1"/>
  <c r="B16" i="1"/>
  <c r="B15" i="1"/>
  <c r="B14" i="1"/>
  <c r="B13" i="1"/>
  <c r="B12" i="1"/>
  <c r="B11" i="1"/>
  <c r="B10" i="1"/>
  <c r="B9" i="1"/>
  <c r="B8" i="1"/>
  <c r="C7" i="1"/>
  <c r="C6" i="1"/>
  <c r="C5" i="1"/>
  <c r="C4" i="1"/>
  <c r="C3" i="1"/>
  <c r="C2" i="1"/>
  <c r="B7" i="1"/>
  <c r="B6" i="1"/>
  <c r="B5" i="1"/>
  <c r="B4" i="1"/>
  <c r="B3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1" i="1"/>
</calcChain>
</file>

<file path=xl/sharedStrings.xml><?xml version="1.0" encoding="utf-8"?>
<sst xmlns="http://schemas.openxmlformats.org/spreadsheetml/2006/main" count="643" uniqueCount="62">
  <si>
    <t>Sample #</t>
  </si>
  <si>
    <t>Cohort</t>
  </si>
  <si>
    <t>NF</t>
  </si>
  <si>
    <t>6-Amb</t>
  </si>
  <si>
    <t>Parent Treatment</t>
  </si>
  <si>
    <t>Acute Treatment</t>
  </si>
  <si>
    <t>Control</t>
  </si>
  <si>
    <t>Low pH</t>
  </si>
  <si>
    <t>6-Low</t>
  </si>
  <si>
    <t>10-Ambient</t>
  </si>
  <si>
    <t>10-Low</t>
  </si>
  <si>
    <t>SN</t>
  </si>
  <si>
    <t>Shell Length</t>
  </si>
  <si>
    <t>Initial vial mass</t>
  </si>
  <si>
    <t>Time removed from water</t>
  </si>
  <si>
    <t>Time 0</t>
  </si>
  <si>
    <t>Time in Treatment</t>
  </si>
  <si>
    <t>Mean</t>
  </si>
  <si>
    <t>NF 6 Amb - Control</t>
  </si>
  <si>
    <t>NF 6 Low - Control</t>
  </si>
  <si>
    <t>NF 10 Amb - Control</t>
  </si>
  <si>
    <t>NF 10 Low - Control</t>
  </si>
  <si>
    <t>SN 6 Amb - Control</t>
  </si>
  <si>
    <t>SN 6 Low - Control</t>
  </si>
  <si>
    <t>SN 10 Amb - Control</t>
  </si>
  <si>
    <t>SN 10 Low - Control</t>
  </si>
  <si>
    <t>All animals</t>
  </si>
  <si>
    <t>Min length</t>
  </si>
  <si>
    <t>Max length</t>
  </si>
  <si>
    <t>Median Length</t>
  </si>
  <si>
    <t>NF 6 Amb - pH Treatment</t>
  </si>
  <si>
    <t>NF 6 Low - pH Treatment</t>
  </si>
  <si>
    <t>NF 10 Amb - pH Treatment</t>
  </si>
  <si>
    <t>NF 10 Low -pH  Treatment</t>
  </si>
  <si>
    <t>SN 6 Amb - pH Treatment</t>
  </si>
  <si>
    <t>SN 6 Low - pH Treatment</t>
  </si>
  <si>
    <t>SN 10 Amb - pH Treatment</t>
  </si>
  <si>
    <t>SN 10 Low -pH Treatment</t>
  </si>
  <si>
    <t>Time</t>
  </si>
  <si>
    <t>Sensor</t>
  </si>
  <si>
    <t>Tank</t>
  </si>
  <si>
    <t>pH</t>
  </si>
  <si>
    <t>Temperature</t>
  </si>
  <si>
    <t>Salinity</t>
  </si>
  <si>
    <t>APEX</t>
  </si>
  <si>
    <t>Accumet / Refractometer</t>
  </si>
  <si>
    <t>Sond</t>
  </si>
  <si>
    <t>pH Treatment</t>
  </si>
  <si>
    <t>Sample Type</t>
  </si>
  <si>
    <t>In Tank</t>
  </si>
  <si>
    <t>2L grab sample</t>
  </si>
  <si>
    <t>Mercury Thermometer</t>
  </si>
  <si>
    <t>NA</t>
  </si>
  <si>
    <t>Time = 0</t>
  </si>
  <si>
    <t>TIME = 2hr</t>
  </si>
  <si>
    <t>TIME = 4hr</t>
  </si>
  <si>
    <t>TA Sample Label (2 reps per tank)</t>
  </si>
  <si>
    <t>Accumet</t>
  </si>
  <si>
    <t>Standard - 4</t>
  </si>
  <si>
    <t>Standard - 7</t>
  </si>
  <si>
    <t>Standard - 10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</si>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</sst>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18" fontId="0" fillId="0" borderId="0" xfId="0" applyNumberFormat="1"/>
    <xf numFmtId="165" fontId="0" fillId="0" borderId="0" xfId="91" applyNumberFormat="1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</cellXfs>
  <cellStyles count="214">
    <cellStyle name="Comma" xfId="9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opLeftCell="A173" workbookViewId="0">
      <selection sqref="A1:D18"/>
    </sheetView>
  </sheetViews>
  <sheetFormatPr baseColWidth="10" defaultRowHeight="15" x14ac:dyDescent="0"/>
  <cols>
    <col min="1" max="1" width="31.83203125" customWidth="1"/>
    <col min="3" max="4" width="17" customWidth="1"/>
    <col min="5" max="5" width="14.6640625" customWidth="1"/>
    <col min="6" max="7" width="23.5" customWidth="1"/>
    <col min="8" max="8" width="14.6640625" customWidth="1"/>
  </cols>
  <sheetData>
    <row r="1" spans="1:7">
      <c r="B1" t="s">
        <v>17</v>
      </c>
      <c r="C1" t="s">
        <v>27</v>
      </c>
      <c r="D1" t="s">
        <v>28</v>
      </c>
      <c r="E1" t="s">
        <v>29</v>
      </c>
      <c r="F1" t="s">
        <v>15</v>
      </c>
      <c r="G1" s="2">
        <v>0.52777777777777779</v>
      </c>
    </row>
    <row r="2" spans="1:7">
      <c r="A2" t="s">
        <v>26</v>
      </c>
      <c r="B2" s="3">
        <f>AVERAGE(E21:E187)</f>
        <v>14.051987951807227</v>
      </c>
      <c r="C2" s="3">
        <f>MIN(E21:E187)</f>
        <v>7.7</v>
      </c>
      <c r="D2" s="3">
        <f>MAX(E21:E187)</f>
        <v>19.12</v>
      </c>
      <c r="E2" s="3">
        <f>MEDIAN(E21:E187)</f>
        <v>14.155000000000001</v>
      </c>
    </row>
    <row r="3" spans="1:7">
      <c r="A3" t="s">
        <v>30</v>
      </c>
      <c r="B3" s="3">
        <f>AVERAGE(E33:E44)</f>
        <v>13.5725</v>
      </c>
      <c r="C3" s="3">
        <f>MIN(E33:E44)</f>
        <v>12.21</v>
      </c>
      <c r="D3" s="3">
        <f>MAX(E33:E44)</f>
        <v>15.48</v>
      </c>
      <c r="E3" s="3">
        <f>MEDIAN(E33:E44)</f>
        <v>13.370000000000001</v>
      </c>
    </row>
    <row r="4" spans="1:7">
      <c r="A4" t="s">
        <v>18</v>
      </c>
      <c r="B4" s="3">
        <f>AVERAGE(E21:E32)</f>
        <v>13.713333333333333</v>
      </c>
      <c r="C4" s="3">
        <f>MIN(E21:E32)</f>
        <v>11.35</v>
      </c>
      <c r="D4" s="3">
        <f>MAX(E21:E32)</f>
        <v>16.989999999999998</v>
      </c>
      <c r="E4" s="3">
        <f>MEDIAN(E21:E32)</f>
        <v>13.645</v>
      </c>
    </row>
    <row r="5" spans="1:7">
      <c r="A5" t="s">
        <v>31</v>
      </c>
      <c r="B5" s="3">
        <f>AVERAGE(E57:E68)</f>
        <v>11.836666666666668</v>
      </c>
      <c r="C5" s="3">
        <f>MIN(E57:E68)</f>
        <v>10.02</v>
      </c>
      <c r="D5" s="3">
        <f>MAX(E57:E68)</f>
        <v>14.98</v>
      </c>
      <c r="E5" s="3">
        <f>MEDIAN(E57:E68)</f>
        <v>11.155000000000001</v>
      </c>
    </row>
    <row r="6" spans="1:7">
      <c r="A6" t="s">
        <v>19</v>
      </c>
      <c r="B6" s="3">
        <f>AVERAGE(E45:E56)</f>
        <v>10.970833333333333</v>
      </c>
      <c r="C6" s="3">
        <f>MIN(E45:E56)</f>
        <v>8.8699999999999992</v>
      </c>
      <c r="D6" s="3">
        <f>MAX(E45:E56)</f>
        <v>15.67</v>
      </c>
      <c r="E6" s="3">
        <f>MEDIAN(E45:E56)</f>
        <v>10.16</v>
      </c>
    </row>
    <row r="7" spans="1:7">
      <c r="A7" t="s">
        <v>32</v>
      </c>
      <c r="B7" s="3">
        <f>AVERAGE(E81:E92)</f>
        <v>15.460833333333333</v>
      </c>
      <c r="C7" s="3">
        <f>MIN(E81:E92)</f>
        <v>11.43</v>
      </c>
      <c r="D7" s="3">
        <f>MAX(E81:E92)</f>
        <v>17.920000000000002</v>
      </c>
      <c r="E7" s="3">
        <f>MEDIAN(E81:E92)</f>
        <v>15.425000000000001</v>
      </c>
    </row>
    <row r="8" spans="1:7">
      <c r="A8" t="s">
        <v>20</v>
      </c>
      <c r="B8" s="3">
        <f>AVERAGE(E69:E80)</f>
        <v>14.671666666666667</v>
      </c>
      <c r="C8" s="3">
        <f>MIN(E69:E80)</f>
        <v>12.42</v>
      </c>
      <c r="D8" s="3">
        <f>MAX(E69:E80)</f>
        <v>16.13</v>
      </c>
      <c r="E8" s="3">
        <f>MEDIAN(E69:E80)</f>
        <v>14.435</v>
      </c>
    </row>
    <row r="9" spans="1:7">
      <c r="A9" t="s">
        <v>33</v>
      </c>
      <c r="B9" s="3">
        <f>AVERAGE(E105:E116)</f>
        <v>15.193333333333335</v>
      </c>
      <c r="C9" s="3">
        <f>MIN(E105:E116)</f>
        <v>11.92</v>
      </c>
      <c r="D9" s="3">
        <f>MAX(E105:E116)</f>
        <v>18.190000000000001</v>
      </c>
      <c r="E9" s="3">
        <f>MEDIAN(E105:E116)</f>
        <v>15.32</v>
      </c>
    </row>
    <row r="10" spans="1:7">
      <c r="A10" t="s">
        <v>21</v>
      </c>
      <c r="B10" s="3">
        <f>AVERAGE(E93:E104)</f>
        <v>14.314166666666665</v>
      </c>
      <c r="C10" s="3">
        <f>MIN(E93:E104)</f>
        <v>10.92</v>
      </c>
      <c r="D10" s="3">
        <f>MAX(E93:E104)</f>
        <v>17.190000000000001</v>
      </c>
      <c r="E10" s="3">
        <f>MEDIAN(E93:E104)</f>
        <v>14.844999999999999</v>
      </c>
    </row>
    <row r="11" spans="1:7">
      <c r="A11" t="s">
        <v>34</v>
      </c>
      <c r="B11" s="3">
        <f>AVERAGE(E130:E141)</f>
        <v>14.661666666666669</v>
      </c>
      <c r="C11" s="3">
        <f>MIN(E130:E141)</f>
        <v>11.75</v>
      </c>
      <c r="D11" s="3">
        <f>MAX(E130:E141)</f>
        <v>18.52</v>
      </c>
      <c r="E11" s="3">
        <f>MEDIAN(E130:E141)</f>
        <v>14.81</v>
      </c>
    </row>
    <row r="12" spans="1:7">
      <c r="A12" t="s">
        <v>22</v>
      </c>
      <c r="B12" s="3">
        <f>AVERAGE(E118:E129)</f>
        <v>14.554166666666665</v>
      </c>
      <c r="C12" s="3">
        <f>MIN(E118:E129)</f>
        <v>13.06</v>
      </c>
      <c r="D12" s="3">
        <f>MAX(E118:E129)</f>
        <v>17.079999999999998</v>
      </c>
      <c r="E12" s="3">
        <f>MEDIAN(E118:E129)</f>
        <v>14.05</v>
      </c>
    </row>
    <row r="13" spans="1:7">
      <c r="A13" t="s">
        <v>35</v>
      </c>
      <c r="B13" s="3">
        <f>AVERAGE(E154:E165)</f>
        <v>15.665000000000001</v>
      </c>
      <c r="C13" s="3">
        <f>MIN(E154:E165)</f>
        <v>13.19</v>
      </c>
      <c r="D13" s="3">
        <f>MAX(E154:E165)</f>
        <v>18.38</v>
      </c>
      <c r="E13" s="3">
        <f>MEDIAN(E154:E165)</f>
        <v>15.059999999999999</v>
      </c>
    </row>
    <row r="14" spans="1:7">
      <c r="A14" t="s">
        <v>23</v>
      </c>
      <c r="B14" s="3">
        <f>AVERAGE(E142:E153)</f>
        <v>14.535833333333334</v>
      </c>
      <c r="C14" s="3">
        <f>MIN(E142:E153)</f>
        <v>12.01</v>
      </c>
      <c r="D14" s="3">
        <f>MAX(E142:E153)</f>
        <v>19.12</v>
      </c>
      <c r="E14" s="3">
        <f>MEDIAN(E142:E153)</f>
        <v>14.254999999999999</v>
      </c>
    </row>
    <row r="15" spans="1:7">
      <c r="A15" t="s">
        <v>36</v>
      </c>
      <c r="B15" s="3">
        <f>AVERAGE(E186:E187)</f>
        <v>17.84</v>
      </c>
      <c r="C15" s="3">
        <f>MIN(E186:E187)</f>
        <v>16.89</v>
      </c>
      <c r="D15" s="3">
        <f>MAX(E186:E187)</f>
        <v>18.79</v>
      </c>
      <c r="E15" s="3">
        <f>MEDIAN(E186:E187)</f>
        <v>17.84</v>
      </c>
    </row>
    <row r="16" spans="1:7">
      <c r="A16" t="s">
        <v>24</v>
      </c>
      <c r="B16" s="3">
        <f>AVERAGE(E184:E185)</f>
        <v>17.625</v>
      </c>
      <c r="C16" s="3">
        <f>MIN(E184:E185)</f>
        <v>16.16</v>
      </c>
      <c r="D16" s="3">
        <f>MAX(E184:E185)</f>
        <v>19.09</v>
      </c>
      <c r="E16" s="3">
        <f>MEDIAN(E184:E185)</f>
        <v>17.625</v>
      </c>
    </row>
    <row r="17" spans="1:8">
      <c r="A17" t="s">
        <v>37</v>
      </c>
      <c r="B17" s="3">
        <f>AVERAGE(E105:E116)</f>
        <v>15.193333333333335</v>
      </c>
      <c r="C17" s="3">
        <f>MIN(E105:E116)</f>
        <v>11.92</v>
      </c>
      <c r="D17" s="3">
        <f>MAX(E105:E116)</f>
        <v>18.190000000000001</v>
      </c>
      <c r="E17" s="3">
        <f>MEDIAN(E105:E116)</f>
        <v>15.32</v>
      </c>
    </row>
    <row r="18" spans="1:8">
      <c r="A18" t="s">
        <v>25</v>
      </c>
      <c r="B18" s="3">
        <f>AVERAGE(E166:E174)</f>
        <v>13.266666666666669</v>
      </c>
      <c r="C18" s="3">
        <f>MIN(E166:E174)</f>
        <v>7.7</v>
      </c>
      <c r="D18" s="3">
        <f>MAX(E166:E174)</f>
        <v>16.559999999999999</v>
      </c>
      <c r="E18" s="3">
        <f>MEDIAN(E166:E174)</f>
        <v>13.03</v>
      </c>
    </row>
    <row r="20" spans="1:8">
      <c r="A20" t="s">
        <v>0</v>
      </c>
      <c r="B20" t="s">
        <v>1</v>
      </c>
      <c r="C20" t="s">
        <v>4</v>
      </c>
      <c r="D20" t="s">
        <v>5</v>
      </c>
      <c r="E20" t="s">
        <v>12</v>
      </c>
      <c r="F20" t="s">
        <v>14</v>
      </c>
      <c r="G20" t="s">
        <v>16</v>
      </c>
      <c r="H20" t="s">
        <v>13</v>
      </c>
    </row>
    <row r="21" spans="1:8">
      <c r="A21">
        <v>1</v>
      </c>
      <c r="B21" t="s">
        <v>2</v>
      </c>
      <c r="C21" t="s">
        <v>3</v>
      </c>
      <c r="D21" t="s">
        <v>6</v>
      </c>
      <c r="E21">
        <v>13.68</v>
      </c>
      <c r="F21" s="1">
        <v>0.76736111111111116</v>
      </c>
      <c r="G21" s="1">
        <f>F21-$G$1</f>
        <v>0.23958333333333337</v>
      </c>
      <c r="H21">
        <v>1.5</v>
      </c>
    </row>
    <row r="22" spans="1:8">
      <c r="A22">
        <v>2</v>
      </c>
      <c r="B22" t="s">
        <v>2</v>
      </c>
      <c r="C22" t="s">
        <v>3</v>
      </c>
      <c r="D22" t="s">
        <v>6</v>
      </c>
      <c r="E22">
        <v>14.54</v>
      </c>
      <c r="F22" s="1">
        <v>0.76736111111111116</v>
      </c>
      <c r="G22" s="1">
        <f>F22-$G$1</f>
        <v>0.23958333333333337</v>
      </c>
      <c r="H22">
        <v>1.5</v>
      </c>
    </row>
    <row r="23" spans="1:8">
      <c r="A23">
        <v>3</v>
      </c>
      <c r="B23" t="s">
        <v>2</v>
      </c>
      <c r="C23" t="s">
        <v>3</v>
      </c>
      <c r="D23" t="s">
        <v>6</v>
      </c>
      <c r="E23">
        <v>11.35</v>
      </c>
      <c r="F23" s="1">
        <v>0.76736111111111116</v>
      </c>
      <c r="G23" s="1">
        <f>F23-$G$1</f>
        <v>0.23958333333333337</v>
      </c>
      <c r="H23">
        <v>1.5</v>
      </c>
    </row>
    <row r="24" spans="1:8">
      <c r="A24">
        <v>4</v>
      </c>
      <c r="B24" t="s">
        <v>2</v>
      </c>
      <c r="C24" t="s">
        <v>3</v>
      </c>
      <c r="D24" t="s">
        <v>6</v>
      </c>
      <c r="E24">
        <v>13.25</v>
      </c>
      <c r="F24" s="1">
        <v>0.76736111111111116</v>
      </c>
      <c r="G24" s="1">
        <f>F24-$G$1</f>
        <v>0.23958333333333337</v>
      </c>
      <c r="H24">
        <v>1.6</v>
      </c>
    </row>
    <row r="25" spans="1:8">
      <c r="A25">
        <v>5</v>
      </c>
      <c r="B25" t="s">
        <v>2</v>
      </c>
      <c r="C25" t="s">
        <v>3</v>
      </c>
      <c r="D25" t="s">
        <v>6</v>
      </c>
      <c r="E25">
        <v>13.61</v>
      </c>
      <c r="F25" s="1">
        <v>0.76736111111111116</v>
      </c>
      <c r="G25" s="1">
        <f>F25-$G$1</f>
        <v>0.23958333333333337</v>
      </c>
      <c r="H25">
        <v>1.6</v>
      </c>
    </row>
    <row r="26" spans="1:8">
      <c r="A26">
        <v>6</v>
      </c>
      <c r="B26" t="s">
        <v>2</v>
      </c>
      <c r="C26" t="s">
        <v>3</v>
      </c>
      <c r="D26" t="s">
        <v>6</v>
      </c>
      <c r="E26">
        <v>13.61</v>
      </c>
      <c r="F26" s="1">
        <v>0.76736111111111116</v>
      </c>
      <c r="G26" s="1">
        <f>F26-$G$1</f>
        <v>0.23958333333333337</v>
      </c>
      <c r="H26">
        <v>1.5</v>
      </c>
    </row>
    <row r="27" spans="1:8">
      <c r="A27">
        <v>7</v>
      </c>
      <c r="B27" t="s">
        <v>2</v>
      </c>
      <c r="C27" t="s">
        <v>3</v>
      </c>
      <c r="D27" t="s">
        <v>6</v>
      </c>
      <c r="E27">
        <v>14.36</v>
      </c>
      <c r="F27" s="1">
        <v>0.76736111111111116</v>
      </c>
      <c r="G27" s="1">
        <f>F27-$G$1</f>
        <v>0.23958333333333337</v>
      </c>
      <c r="H27">
        <v>1.5</v>
      </c>
    </row>
    <row r="28" spans="1:8">
      <c r="A28">
        <v>8</v>
      </c>
      <c r="B28" t="s">
        <v>2</v>
      </c>
      <c r="C28" t="s">
        <v>3</v>
      </c>
      <c r="D28" t="s">
        <v>6</v>
      </c>
      <c r="E28">
        <v>12.03</v>
      </c>
      <c r="F28" s="1">
        <v>0.76736111111111116</v>
      </c>
      <c r="G28" s="1">
        <f>F28-$G$1</f>
        <v>0.23958333333333337</v>
      </c>
      <c r="H28">
        <v>1.6</v>
      </c>
    </row>
    <row r="29" spans="1:8">
      <c r="A29">
        <v>9</v>
      </c>
      <c r="B29" t="s">
        <v>2</v>
      </c>
      <c r="C29" t="s">
        <v>3</v>
      </c>
      <c r="D29" t="s">
        <v>6</v>
      </c>
      <c r="E29">
        <v>14.08</v>
      </c>
      <c r="F29" s="1">
        <v>0.76736111111111116</v>
      </c>
      <c r="G29" s="1">
        <f>F29-$G$1</f>
        <v>0.23958333333333337</v>
      </c>
      <c r="H29">
        <v>1.5</v>
      </c>
    </row>
    <row r="30" spans="1:8">
      <c r="A30">
        <v>10</v>
      </c>
      <c r="B30" t="s">
        <v>2</v>
      </c>
      <c r="C30" t="s">
        <v>3</v>
      </c>
      <c r="D30" t="s">
        <v>6</v>
      </c>
      <c r="E30">
        <v>14.11</v>
      </c>
      <c r="F30" s="1">
        <v>0.76736111111111116</v>
      </c>
      <c r="G30" s="1">
        <f>F30-$G$1</f>
        <v>0.23958333333333337</v>
      </c>
      <c r="H30">
        <v>1.6</v>
      </c>
    </row>
    <row r="31" spans="1:8">
      <c r="A31">
        <v>11</v>
      </c>
      <c r="B31" t="s">
        <v>2</v>
      </c>
      <c r="C31" t="s">
        <v>3</v>
      </c>
      <c r="D31" t="s">
        <v>6</v>
      </c>
      <c r="E31">
        <v>16.989999999999998</v>
      </c>
      <c r="F31" s="1">
        <v>0.76736111111111116</v>
      </c>
      <c r="G31" s="1">
        <f>F31-$G$1</f>
        <v>0.23958333333333337</v>
      </c>
      <c r="H31">
        <v>1.6</v>
      </c>
    </row>
    <row r="32" spans="1:8">
      <c r="A32">
        <v>12</v>
      </c>
      <c r="B32" t="s">
        <v>2</v>
      </c>
      <c r="C32" t="s">
        <v>3</v>
      </c>
      <c r="D32" t="s">
        <v>6</v>
      </c>
      <c r="E32">
        <v>12.95</v>
      </c>
      <c r="F32" s="1">
        <v>0.76736111111111116</v>
      </c>
      <c r="G32" s="1">
        <f>F32-$G$1</f>
        <v>0.23958333333333337</v>
      </c>
      <c r="H32">
        <v>1.5</v>
      </c>
    </row>
    <row r="33" spans="1:8">
      <c r="A33">
        <v>13</v>
      </c>
      <c r="B33" t="s">
        <v>2</v>
      </c>
      <c r="C33" t="s">
        <v>3</v>
      </c>
      <c r="D33" t="s">
        <v>7</v>
      </c>
      <c r="E33">
        <v>15.48</v>
      </c>
      <c r="F33" s="1">
        <v>0.76736111111111116</v>
      </c>
      <c r="G33" s="1">
        <f>F33-$G$1</f>
        <v>0.23958333333333337</v>
      </c>
      <c r="H33">
        <v>1.5</v>
      </c>
    </row>
    <row r="34" spans="1:8">
      <c r="A34">
        <v>14</v>
      </c>
      <c r="B34" t="s">
        <v>2</v>
      </c>
      <c r="C34" t="s">
        <v>3</v>
      </c>
      <c r="D34" t="s">
        <v>7</v>
      </c>
      <c r="E34">
        <v>14.56</v>
      </c>
      <c r="F34" s="1">
        <v>0.76736111111111116</v>
      </c>
      <c r="G34" s="1">
        <f>F34-$G$1</f>
        <v>0.23958333333333337</v>
      </c>
      <c r="H34">
        <v>1.5</v>
      </c>
    </row>
    <row r="35" spans="1:8">
      <c r="A35">
        <v>15</v>
      </c>
      <c r="B35" t="s">
        <v>2</v>
      </c>
      <c r="C35" t="s">
        <v>3</v>
      </c>
      <c r="D35" t="s">
        <v>7</v>
      </c>
      <c r="E35">
        <v>12.4</v>
      </c>
      <c r="F35" s="1">
        <v>0.76736111111111116</v>
      </c>
      <c r="G35" s="1">
        <f>F35-$G$1</f>
        <v>0.23958333333333337</v>
      </c>
      <c r="H35">
        <v>1.5</v>
      </c>
    </row>
    <row r="36" spans="1:8">
      <c r="A36">
        <v>16</v>
      </c>
      <c r="B36" t="s">
        <v>2</v>
      </c>
      <c r="C36" t="s">
        <v>3</v>
      </c>
      <c r="D36" t="s">
        <v>7</v>
      </c>
      <c r="E36">
        <v>13.25</v>
      </c>
      <c r="F36" s="1">
        <v>0.76736111111111116</v>
      </c>
      <c r="G36" s="1">
        <f>F36-$G$1</f>
        <v>0.23958333333333337</v>
      </c>
      <c r="H36">
        <v>1.5</v>
      </c>
    </row>
    <row r="37" spans="1:8">
      <c r="A37">
        <v>17</v>
      </c>
      <c r="B37" t="s">
        <v>2</v>
      </c>
      <c r="C37" t="s">
        <v>3</v>
      </c>
      <c r="D37" t="s">
        <v>7</v>
      </c>
      <c r="E37">
        <v>12.55</v>
      </c>
      <c r="F37" s="1">
        <v>0.76736111111111116</v>
      </c>
      <c r="G37" s="1">
        <f>F37-$G$1</f>
        <v>0.23958333333333337</v>
      </c>
      <c r="H37">
        <v>1.5</v>
      </c>
    </row>
    <row r="38" spans="1:8">
      <c r="A38">
        <v>18</v>
      </c>
      <c r="B38" t="s">
        <v>2</v>
      </c>
      <c r="C38" t="s">
        <v>3</v>
      </c>
      <c r="D38" t="s">
        <v>7</v>
      </c>
      <c r="E38">
        <v>12.21</v>
      </c>
      <c r="F38" s="1">
        <v>0.76736111111111116</v>
      </c>
      <c r="G38" s="1">
        <f>F38-$G$1</f>
        <v>0.23958333333333337</v>
      </c>
      <c r="H38">
        <v>1.5</v>
      </c>
    </row>
    <row r="39" spans="1:8">
      <c r="A39">
        <v>19</v>
      </c>
      <c r="B39" t="s">
        <v>2</v>
      </c>
      <c r="C39" t="s">
        <v>3</v>
      </c>
      <c r="D39" t="s">
        <v>7</v>
      </c>
      <c r="E39">
        <v>14.18</v>
      </c>
      <c r="F39" s="1">
        <v>0.76736111111111116</v>
      </c>
      <c r="G39" s="1">
        <f>F39-$G$1</f>
        <v>0.23958333333333337</v>
      </c>
      <c r="H39">
        <v>1.5</v>
      </c>
    </row>
    <row r="40" spans="1:8">
      <c r="A40">
        <v>20</v>
      </c>
      <c r="B40" t="s">
        <v>2</v>
      </c>
      <c r="C40" t="s">
        <v>3</v>
      </c>
      <c r="D40" t="s">
        <v>7</v>
      </c>
      <c r="E40">
        <v>13.23</v>
      </c>
      <c r="F40" s="1">
        <v>0.76736111111111116</v>
      </c>
      <c r="G40" s="1">
        <f>F40-$G$1</f>
        <v>0.23958333333333337</v>
      </c>
      <c r="H40">
        <v>1.5</v>
      </c>
    </row>
    <row r="41" spans="1:8">
      <c r="A41">
        <v>21</v>
      </c>
      <c r="B41" t="s">
        <v>2</v>
      </c>
      <c r="C41" t="s">
        <v>3</v>
      </c>
      <c r="D41" t="s">
        <v>7</v>
      </c>
      <c r="E41">
        <v>13.49</v>
      </c>
      <c r="F41" s="1">
        <v>0.76736111111111116</v>
      </c>
      <c r="G41" s="1">
        <f>F41-$G$1</f>
        <v>0.23958333333333337</v>
      </c>
      <c r="H41">
        <v>1.6</v>
      </c>
    </row>
    <row r="42" spans="1:8">
      <c r="A42">
        <v>22</v>
      </c>
      <c r="B42" t="s">
        <v>2</v>
      </c>
      <c r="C42" t="s">
        <v>3</v>
      </c>
      <c r="D42" t="s">
        <v>7</v>
      </c>
      <c r="E42">
        <v>13.77</v>
      </c>
      <c r="F42" s="1">
        <v>0.76736111111111116</v>
      </c>
      <c r="G42" s="1">
        <f>F42-$G$1</f>
        <v>0.23958333333333337</v>
      </c>
      <c r="H42">
        <v>1.6</v>
      </c>
    </row>
    <row r="43" spans="1:8">
      <c r="A43">
        <v>23</v>
      </c>
      <c r="B43" t="s">
        <v>2</v>
      </c>
      <c r="C43" t="s">
        <v>3</v>
      </c>
      <c r="D43" t="s">
        <v>7</v>
      </c>
      <c r="E43">
        <v>14.67</v>
      </c>
      <c r="F43" s="1">
        <v>0.76736111111111116</v>
      </c>
      <c r="G43" s="1">
        <f>F43-$G$1</f>
        <v>0.23958333333333337</v>
      </c>
      <c r="H43">
        <v>1.5</v>
      </c>
    </row>
    <row r="44" spans="1:8">
      <c r="A44">
        <v>24</v>
      </c>
      <c r="B44" t="s">
        <v>2</v>
      </c>
      <c r="C44" t="s">
        <v>3</v>
      </c>
      <c r="D44" t="s">
        <v>7</v>
      </c>
      <c r="E44">
        <v>13.08</v>
      </c>
      <c r="F44" s="1">
        <v>0.76736111111111116</v>
      </c>
      <c r="G44" s="1">
        <f>F44-$G$1</f>
        <v>0.23958333333333337</v>
      </c>
      <c r="H44">
        <v>1.5</v>
      </c>
    </row>
    <row r="45" spans="1:8">
      <c r="A45">
        <v>25</v>
      </c>
      <c r="B45" t="s">
        <v>2</v>
      </c>
      <c r="C45" t="s">
        <v>8</v>
      </c>
      <c r="D45" t="s">
        <v>6</v>
      </c>
      <c r="E45">
        <v>15.67</v>
      </c>
      <c r="F45" s="1">
        <v>0.78125</v>
      </c>
      <c r="G45" s="1">
        <f>F45-$G$1</f>
        <v>0.25347222222222221</v>
      </c>
      <c r="H45">
        <v>1.6</v>
      </c>
    </row>
    <row r="46" spans="1:8">
      <c r="A46">
        <v>26</v>
      </c>
      <c r="B46" t="s">
        <v>2</v>
      </c>
      <c r="C46" t="s">
        <v>8</v>
      </c>
      <c r="D46" t="s">
        <v>6</v>
      </c>
      <c r="E46">
        <v>9.14</v>
      </c>
      <c r="F46" s="1">
        <v>0.78125</v>
      </c>
      <c r="G46" s="1">
        <f>F46-$G$1</f>
        <v>0.25347222222222221</v>
      </c>
      <c r="H46">
        <v>1.6</v>
      </c>
    </row>
    <row r="47" spans="1:8">
      <c r="A47">
        <v>27</v>
      </c>
      <c r="B47" t="s">
        <v>2</v>
      </c>
      <c r="C47" t="s">
        <v>8</v>
      </c>
      <c r="D47" t="s">
        <v>6</v>
      </c>
      <c r="E47">
        <v>9.1300000000000008</v>
      </c>
      <c r="F47" s="1">
        <v>0.78125</v>
      </c>
      <c r="G47" s="1">
        <f>F47-$G$1</f>
        <v>0.25347222222222221</v>
      </c>
      <c r="H47">
        <v>1.5</v>
      </c>
    </row>
    <row r="48" spans="1:8">
      <c r="A48">
        <v>28</v>
      </c>
      <c r="B48" t="s">
        <v>2</v>
      </c>
      <c r="C48" t="s">
        <v>8</v>
      </c>
      <c r="D48" t="s">
        <v>6</v>
      </c>
      <c r="E48">
        <v>9.7799999999999994</v>
      </c>
      <c r="F48" s="1">
        <v>0.78125</v>
      </c>
      <c r="G48" s="1">
        <f>F48-$G$1</f>
        <v>0.25347222222222221</v>
      </c>
      <c r="H48">
        <v>1.5</v>
      </c>
    </row>
    <row r="49" spans="1:8">
      <c r="A49">
        <v>29</v>
      </c>
      <c r="B49" t="s">
        <v>2</v>
      </c>
      <c r="C49" t="s">
        <v>8</v>
      </c>
      <c r="D49" t="s">
        <v>6</v>
      </c>
      <c r="E49">
        <v>15.05</v>
      </c>
      <c r="F49" s="1">
        <v>0.78125</v>
      </c>
      <c r="G49" s="1">
        <f>F49-$G$1</f>
        <v>0.25347222222222221</v>
      </c>
      <c r="H49">
        <v>1.6</v>
      </c>
    </row>
    <row r="50" spans="1:8">
      <c r="A50">
        <v>30</v>
      </c>
      <c r="B50" t="s">
        <v>2</v>
      </c>
      <c r="C50" t="s">
        <v>8</v>
      </c>
      <c r="D50" t="s">
        <v>6</v>
      </c>
      <c r="E50">
        <v>11.79</v>
      </c>
      <c r="F50" s="1">
        <v>0.78125</v>
      </c>
      <c r="G50" s="1">
        <f>F50-$G$1</f>
        <v>0.25347222222222221</v>
      </c>
      <c r="H50">
        <v>1.5</v>
      </c>
    </row>
    <row r="51" spans="1:8">
      <c r="A51">
        <v>31</v>
      </c>
      <c r="B51" t="s">
        <v>2</v>
      </c>
      <c r="C51" t="s">
        <v>8</v>
      </c>
      <c r="D51" t="s">
        <v>6</v>
      </c>
      <c r="E51">
        <v>8.8699999999999992</v>
      </c>
      <c r="F51" s="1">
        <v>0.78125</v>
      </c>
      <c r="G51" s="1">
        <f>F51-$G$1</f>
        <v>0.25347222222222221</v>
      </c>
      <c r="H51">
        <v>1.6</v>
      </c>
    </row>
    <row r="52" spans="1:8">
      <c r="A52">
        <v>32</v>
      </c>
      <c r="B52" t="s">
        <v>2</v>
      </c>
      <c r="C52" t="s">
        <v>8</v>
      </c>
      <c r="D52" t="s">
        <v>6</v>
      </c>
      <c r="E52">
        <v>10.53</v>
      </c>
      <c r="F52" s="1">
        <v>0.78125</v>
      </c>
      <c r="G52" s="1">
        <f>F52-$G$1</f>
        <v>0.25347222222222221</v>
      </c>
      <c r="H52">
        <v>1.5</v>
      </c>
    </row>
    <row r="53" spans="1:8">
      <c r="A53">
        <v>33</v>
      </c>
      <c r="B53" t="s">
        <v>2</v>
      </c>
      <c r="C53" t="s">
        <v>8</v>
      </c>
      <c r="D53" t="s">
        <v>6</v>
      </c>
      <c r="E53">
        <v>10.34</v>
      </c>
      <c r="F53" s="1">
        <v>0.78125</v>
      </c>
      <c r="G53" s="1">
        <f>F53-$G$1</f>
        <v>0.25347222222222221</v>
      </c>
      <c r="H53">
        <v>1.5</v>
      </c>
    </row>
    <row r="54" spans="1:8">
      <c r="A54">
        <v>34</v>
      </c>
      <c r="B54" t="s">
        <v>2</v>
      </c>
      <c r="C54" t="s">
        <v>8</v>
      </c>
      <c r="D54" t="s">
        <v>6</v>
      </c>
      <c r="E54">
        <v>11.75</v>
      </c>
      <c r="F54" s="1">
        <v>0.78125</v>
      </c>
      <c r="G54" s="1">
        <f>F54-$G$1</f>
        <v>0.25347222222222221</v>
      </c>
      <c r="H54">
        <v>1.5</v>
      </c>
    </row>
    <row r="55" spans="1:8">
      <c r="A55">
        <v>35</v>
      </c>
      <c r="B55" t="s">
        <v>2</v>
      </c>
      <c r="C55" t="s">
        <v>8</v>
      </c>
      <c r="D55" t="s">
        <v>6</v>
      </c>
      <c r="E55">
        <v>9.6199999999999992</v>
      </c>
      <c r="F55" s="1">
        <v>0.78125</v>
      </c>
      <c r="G55" s="1">
        <f>F55-$G$1</f>
        <v>0.25347222222222221</v>
      </c>
      <c r="H55">
        <v>1.6</v>
      </c>
    </row>
    <row r="56" spans="1:8">
      <c r="A56">
        <v>36</v>
      </c>
      <c r="B56" t="s">
        <v>2</v>
      </c>
      <c r="C56" t="s">
        <v>8</v>
      </c>
      <c r="D56" t="s">
        <v>6</v>
      </c>
      <c r="E56">
        <v>9.98</v>
      </c>
      <c r="F56" s="1">
        <v>0.78125</v>
      </c>
      <c r="G56" s="1">
        <f>F56-$G$1</f>
        <v>0.25347222222222221</v>
      </c>
      <c r="H56">
        <v>1.6</v>
      </c>
    </row>
    <row r="57" spans="1:8">
      <c r="A57">
        <v>37</v>
      </c>
      <c r="B57" t="s">
        <v>2</v>
      </c>
      <c r="C57" t="s">
        <v>8</v>
      </c>
      <c r="D57" t="s">
        <v>7</v>
      </c>
      <c r="E57">
        <v>10.64</v>
      </c>
      <c r="F57" s="1">
        <v>0.78125</v>
      </c>
      <c r="G57" s="1">
        <f>F57-$G$1</f>
        <v>0.25347222222222221</v>
      </c>
    </row>
    <row r="58" spans="1:8">
      <c r="A58">
        <v>38</v>
      </c>
      <c r="B58" t="s">
        <v>2</v>
      </c>
      <c r="C58" t="s">
        <v>8</v>
      </c>
      <c r="D58" t="s">
        <v>7</v>
      </c>
      <c r="E58">
        <v>14.01</v>
      </c>
      <c r="F58" s="1">
        <v>0.78125</v>
      </c>
      <c r="G58" s="1">
        <f>F58-$G$1</f>
        <v>0.25347222222222221</v>
      </c>
    </row>
    <row r="59" spans="1:8">
      <c r="A59">
        <v>39</v>
      </c>
      <c r="B59" t="s">
        <v>2</v>
      </c>
      <c r="C59" t="s">
        <v>8</v>
      </c>
      <c r="D59" t="s">
        <v>7</v>
      </c>
      <c r="E59">
        <v>11.22</v>
      </c>
      <c r="F59" s="1">
        <v>0.78125</v>
      </c>
      <c r="G59" s="1">
        <f>F59-$G$1</f>
        <v>0.25347222222222221</v>
      </c>
    </row>
    <row r="60" spans="1:8">
      <c r="A60">
        <v>40</v>
      </c>
      <c r="B60" t="s">
        <v>2</v>
      </c>
      <c r="C60" t="s">
        <v>8</v>
      </c>
      <c r="D60" t="s">
        <v>7</v>
      </c>
      <c r="E60">
        <v>10.039999999999999</v>
      </c>
      <c r="F60" s="1">
        <v>0.78125</v>
      </c>
      <c r="G60" s="1">
        <f>F60-$G$1</f>
        <v>0.25347222222222221</v>
      </c>
    </row>
    <row r="61" spans="1:8">
      <c r="A61">
        <v>41</v>
      </c>
      <c r="B61" t="s">
        <v>2</v>
      </c>
      <c r="C61" t="s">
        <v>8</v>
      </c>
      <c r="D61" t="s">
        <v>7</v>
      </c>
      <c r="E61">
        <v>12.68</v>
      </c>
      <c r="F61" s="1">
        <v>0.78125</v>
      </c>
      <c r="G61" s="1">
        <f>F61-$G$1</f>
        <v>0.25347222222222221</v>
      </c>
    </row>
    <row r="62" spans="1:8">
      <c r="A62">
        <v>42</v>
      </c>
      <c r="B62" t="s">
        <v>2</v>
      </c>
      <c r="C62" t="s">
        <v>8</v>
      </c>
      <c r="D62" t="s">
        <v>7</v>
      </c>
      <c r="E62">
        <v>10.02</v>
      </c>
      <c r="F62" s="1">
        <v>0.78125</v>
      </c>
      <c r="G62" s="1">
        <f>F62-$G$1</f>
        <v>0.25347222222222221</v>
      </c>
    </row>
    <row r="63" spans="1:8">
      <c r="A63">
        <v>43</v>
      </c>
      <c r="B63" t="s">
        <v>2</v>
      </c>
      <c r="C63" t="s">
        <v>8</v>
      </c>
      <c r="D63" t="s">
        <v>7</v>
      </c>
      <c r="E63">
        <v>11.09</v>
      </c>
      <c r="F63" s="1">
        <v>0.78125</v>
      </c>
      <c r="G63" s="1">
        <f>F63-$G$1</f>
        <v>0.25347222222222221</v>
      </c>
    </row>
    <row r="64" spans="1:8">
      <c r="A64">
        <v>44</v>
      </c>
      <c r="B64" t="s">
        <v>2</v>
      </c>
      <c r="C64" t="s">
        <v>8</v>
      </c>
      <c r="D64" t="s">
        <v>7</v>
      </c>
      <c r="E64">
        <v>14.98</v>
      </c>
      <c r="F64" s="1">
        <v>0.78125</v>
      </c>
      <c r="G64" s="1">
        <f>F64-$G$1</f>
        <v>0.25347222222222221</v>
      </c>
    </row>
    <row r="65" spans="1:7">
      <c r="A65">
        <v>45</v>
      </c>
      <c r="B65" t="s">
        <v>2</v>
      </c>
      <c r="C65" t="s">
        <v>8</v>
      </c>
      <c r="D65" t="s">
        <v>7</v>
      </c>
      <c r="E65">
        <v>13.84</v>
      </c>
      <c r="F65" s="1">
        <v>0.78125</v>
      </c>
      <c r="G65" s="1">
        <f>F65-$G$1</f>
        <v>0.25347222222222221</v>
      </c>
    </row>
    <row r="66" spans="1:7">
      <c r="A66">
        <v>46</v>
      </c>
      <c r="B66" t="s">
        <v>2</v>
      </c>
      <c r="C66" t="s">
        <v>8</v>
      </c>
      <c r="D66" t="s">
        <v>7</v>
      </c>
      <c r="E66">
        <v>10.5</v>
      </c>
      <c r="F66" s="1">
        <v>0.78125</v>
      </c>
      <c r="G66" s="1">
        <f>F66-$G$1</f>
        <v>0.25347222222222221</v>
      </c>
    </row>
    <row r="67" spans="1:7">
      <c r="A67">
        <v>47</v>
      </c>
      <c r="B67" t="s">
        <v>2</v>
      </c>
      <c r="C67" t="s">
        <v>8</v>
      </c>
      <c r="D67" t="s">
        <v>7</v>
      </c>
      <c r="E67">
        <v>10.99</v>
      </c>
      <c r="F67" s="1">
        <v>0.78125</v>
      </c>
      <c r="G67" s="1">
        <f>F67-$G$1</f>
        <v>0.25347222222222221</v>
      </c>
    </row>
    <row r="68" spans="1:7">
      <c r="A68">
        <v>48</v>
      </c>
      <c r="B68" t="s">
        <v>2</v>
      </c>
      <c r="C68" t="s">
        <v>8</v>
      </c>
      <c r="D68" t="s">
        <v>7</v>
      </c>
      <c r="E68">
        <v>12.03</v>
      </c>
      <c r="F68" s="1">
        <v>0.78125</v>
      </c>
      <c r="G68" s="1">
        <f>F68-$G$1</f>
        <v>0.25347222222222221</v>
      </c>
    </row>
    <row r="69" spans="1:7">
      <c r="A69">
        <v>49</v>
      </c>
      <c r="B69" t="s">
        <v>2</v>
      </c>
      <c r="C69" t="s">
        <v>9</v>
      </c>
      <c r="D69" t="s">
        <v>6</v>
      </c>
      <c r="E69">
        <v>14.4</v>
      </c>
      <c r="F69" s="1">
        <v>0.74305555555555547</v>
      </c>
      <c r="G69" s="1">
        <f>F69-$G$1</f>
        <v>0.21527777777777768</v>
      </c>
    </row>
    <row r="70" spans="1:7">
      <c r="A70">
        <v>50</v>
      </c>
      <c r="B70" t="s">
        <v>2</v>
      </c>
      <c r="C70" t="s">
        <v>9</v>
      </c>
      <c r="D70" t="s">
        <v>6</v>
      </c>
      <c r="E70">
        <v>15.51</v>
      </c>
      <c r="F70" s="1">
        <v>0.74305555555555547</v>
      </c>
      <c r="G70" s="1">
        <f>F70-$G$1</f>
        <v>0.21527777777777768</v>
      </c>
    </row>
    <row r="71" spans="1:7">
      <c r="A71">
        <v>51</v>
      </c>
      <c r="B71" t="s">
        <v>2</v>
      </c>
      <c r="C71" t="s">
        <v>9</v>
      </c>
      <c r="D71" t="s">
        <v>6</v>
      </c>
      <c r="E71">
        <v>14.16</v>
      </c>
      <c r="F71" s="1">
        <v>0.74305555555555547</v>
      </c>
      <c r="G71" s="1">
        <f>F71-$G$1</f>
        <v>0.21527777777777768</v>
      </c>
    </row>
    <row r="72" spans="1:7">
      <c r="A72">
        <v>52</v>
      </c>
      <c r="B72" t="s">
        <v>2</v>
      </c>
      <c r="C72" t="s">
        <v>9</v>
      </c>
      <c r="D72" t="s">
        <v>6</v>
      </c>
      <c r="E72">
        <v>13.45</v>
      </c>
      <c r="F72" s="1">
        <v>0.74305555555555547</v>
      </c>
      <c r="G72" s="1">
        <f>F72-$G$1</f>
        <v>0.21527777777777768</v>
      </c>
    </row>
    <row r="73" spans="1:7">
      <c r="A73">
        <v>53</v>
      </c>
      <c r="B73" t="s">
        <v>2</v>
      </c>
      <c r="C73" t="s">
        <v>9</v>
      </c>
      <c r="D73" t="s">
        <v>6</v>
      </c>
      <c r="E73">
        <v>15.86</v>
      </c>
      <c r="F73" s="1">
        <v>0.74305555555555547</v>
      </c>
      <c r="G73" s="1">
        <f>F73-$G$1</f>
        <v>0.21527777777777768</v>
      </c>
    </row>
    <row r="74" spans="1:7">
      <c r="A74">
        <v>54</v>
      </c>
      <c r="B74" t="s">
        <v>2</v>
      </c>
      <c r="C74" t="s">
        <v>9</v>
      </c>
      <c r="D74" t="s">
        <v>6</v>
      </c>
      <c r="E74">
        <v>13.95</v>
      </c>
      <c r="F74" s="1">
        <v>0.74305555555555547</v>
      </c>
      <c r="G74" s="1">
        <f>F74-$G$1</f>
        <v>0.21527777777777768</v>
      </c>
    </row>
    <row r="75" spans="1:7">
      <c r="A75">
        <v>55</v>
      </c>
      <c r="B75" t="s">
        <v>2</v>
      </c>
      <c r="C75" t="s">
        <v>9</v>
      </c>
      <c r="D75" t="s">
        <v>6</v>
      </c>
      <c r="E75">
        <v>16.13</v>
      </c>
      <c r="F75" s="1">
        <v>0.74305555555555547</v>
      </c>
      <c r="G75" s="1">
        <f>F75-$G$1</f>
        <v>0.21527777777777768</v>
      </c>
    </row>
    <row r="76" spans="1:7">
      <c r="A76">
        <v>56</v>
      </c>
      <c r="B76" t="s">
        <v>2</v>
      </c>
      <c r="C76" t="s">
        <v>9</v>
      </c>
      <c r="D76" t="s">
        <v>6</v>
      </c>
      <c r="E76">
        <v>16.03</v>
      </c>
      <c r="F76" s="1">
        <v>0.74305555555555547</v>
      </c>
      <c r="G76" s="1">
        <f>F76-$G$1</f>
        <v>0.21527777777777768</v>
      </c>
    </row>
    <row r="77" spans="1:7">
      <c r="A77">
        <v>57</v>
      </c>
      <c r="B77" t="s">
        <v>2</v>
      </c>
      <c r="C77" t="s">
        <v>9</v>
      </c>
      <c r="D77" t="s">
        <v>6</v>
      </c>
      <c r="E77">
        <v>14.47</v>
      </c>
      <c r="F77" s="1">
        <v>0.74305555555555547</v>
      </c>
      <c r="G77" s="1">
        <f>F77-$G$1</f>
        <v>0.21527777777777768</v>
      </c>
    </row>
    <row r="78" spans="1:7">
      <c r="A78">
        <v>58</v>
      </c>
      <c r="B78" t="s">
        <v>2</v>
      </c>
      <c r="C78" t="s">
        <v>9</v>
      </c>
      <c r="D78" t="s">
        <v>6</v>
      </c>
      <c r="E78">
        <v>12.42</v>
      </c>
      <c r="F78" s="1">
        <v>0.74305555555555547</v>
      </c>
      <c r="G78" s="1">
        <f>F78-$G$1</f>
        <v>0.21527777777777768</v>
      </c>
    </row>
    <row r="79" spans="1:7">
      <c r="A79">
        <v>59</v>
      </c>
      <c r="B79" t="s">
        <v>2</v>
      </c>
      <c r="C79" t="s">
        <v>9</v>
      </c>
      <c r="D79" t="s">
        <v>6</v>
      </c>
      <c r="E79">
        <v>13.87</v>
      </c>
      <c r="F79" s="1">
        <v>0.74305555555555547</v>
      </c>
      <c r="G79" s="1">
        <f>F79-$G$1</f>
        <v>0.21527777777777768</v>
      </c>
    </row>
    <row r="80" spans="1:7">
      <c r="A80">
        <v>60</v>
      </c>
      <c r="B80" t="s">
        <v>2</v>
      </c>
      <c r="C80" t="s">
        <v>9</v>
      </c>
      <c r="D80" t="s">
        <v>6</v>
      </c>
      <c r="E80">
        <v>15.81</v>
      </c>
      <c r="F80" s="1">
        <v>0.74305555555555547</v>
      </c>
      <c r="G80" s="1">
        <f>F80-$G$1</f>
        <v>0.21527777777777768</v>
      </c>
    </row>
    <row r="81" spans="1:7">
      <c r="A81">
        <v>61</v>
      </c>
      <c r="B81" t="s">
        <v>2</v>
      </c>
      <c r="C81" t="s">
        <v>9</v>
      </c>
      <c r="D81" t="s">
        <v>7</v>
      </c>
      <c r="E81">
        <v>17.86</v>
      </c>
      <c r="F81" s="1">
        <v>0.74305555555555547</v>
      </c>
      <c r="G81" s="1">
        <f>F81-$G$1</f>
        <v>0.21527777777777768</v>
      </c>
    </row>
    <row r="82" spans="1:7">
      <c r="A82">
        <v>62</v>
      </c>
      <c r="B82" t="s">
        <v>2</v>
      </c>
      <c r="C82" t="s">
        <v>9</v>
      </c>
      <c r="D82" t="s">
        <v>7</v>
      </c>
      <c r="E82">
        <v>14.63</v>
      </c>
      <c r="F82" s="1">
        <v>0.74305555555555547</v>
      </c>
      <c r="G82" s="1">
        <f>F82-$G$1</f>
        <v>0.21527777777777768</v>
      </c>
    </row>
    <row r="83" spans="1:7">
      <c r="A83">
        <v>63</v>
      </c>
      <c r="B83" t="s">
        <v>2</v>
      </c>
      <c r="C83" t="s">
        <v>9</v>
      </c>
      <c r="D83" t="s">
        <v>7</v>
      </c>
      <c r="E83">
        <v>11.43</v>
      </c>
      <c r="F83" s="1">
        <v>0.74305555555555547</v>
      </c>
      <c r="G83" s="1">
        <f>F83-$G$1</f>
        <v>0.21527777777777768</v>
      </c>
    </row>
    <row r="84" spans="1:7">
      <c r="A84">
        <v>64</v>
      </c>
      <c r="B84" t="s">
        <v>2</v>
      </c>
      <c r="C84" t="s">
        <v>9</v>
      </c>
      <c r="D84" t="s">
        <v>7</v>
      </c>
      <c r="E84">
        <v>14.15</v>
      </c>
      <c r="F84" s="1">
        <v>0.74305555555555547</v>
      </c>
      <c r="G84" s="1">
        <f>F84-$G$1</f>
        <v>0.21527777777777768</v>
      </c>
    </row>
    <row r="85" spans="1:7">
      <c r="A85">
        <v>65</v>
      </c>
      <c r="B85" t="s">
        <v>2</v>
      </c>
      <c r="C85" t="s">
        <v>9</v>
      </c>
      <c r="D85" t="s">
        <v>7</v>
      </c>
      <c r="E85">
        <v>17.27</v>
      </c>
      <c r="F85" s="1">
        <v>0.74305555555555547</v>
      </c>
      <c r="G85" s="1">
        <f>F85-$G$1</f>
        <v>0.21527777777777768</v>
      </c>
    </row>
    <row r="86" spans="1:7">
      <c r="A86">
        <v>66</v>
      </c>
      <c r="B86" t="s">
        <v>2</v>
      </c>
      <c r="C86" t="s">
        <v>9</v>
      </c>
      <c r="D86" t="s">
        <v>7</v>
      </c>
      <c r="E86">
        <v>13.49</v>
      </c>
      <c r="F86" s="1">
        <v>0.74305555555555547</v>
      </c>
      <c r="G86" s="1">
        <f>F86-$G$1</f>
        <v>0.21527777777777768</v>
      </c>
    </row>
    <row r="87" spans="1:7">
      <c r="A87">
        <v>67</v>
      </c>
      <c r="B87" t="s">
        <v>2</v>
      </c>
      <c r="C87" t="s">
        <v>9</v>
      </c>
      <c r="D87" t="s">
        <v>7</v>
      </c>
      <c r="E87">
        <v>17.920000000000002</v>
      </c>
      <c r="F87" s="1">
        <v>0.74305555555555547</v>
      </c>
      <c r="G87" s="1">
        <f>F87-$G$1</f>
        <v>0.21527777777777768</v>
      </c>
    </row>
    <row r="88" spans="1:7">
      <c r="A88">
        <v>68</v>
      </c>
      <c r="B88" t="s">
        <v>2</v>
      </c>
      <c r="C88" t="s">
        <v>9</v>
      </c>
      <c r="D88" t="s">
        <v>7</v>
      </c>
      <c r="E88">
        <v>16.72</v>
      </c>
      <c r="F88" s="1">
        <v>0.74305555555555547</v>
      </c>
      <c r="G88" s="1">
        <f>F88-$G$1</f>
        <v>0.21527777777777768</v>
      </c>
    </row>
    <row r="89" spans="1:7">
      <c r="A89">
        <v>69</v>
      </c>
      <c r="B89" t="s">
        <v>2</v>
      </c>
      <c r="C89" t="s">
        <v>9</v>
      </c>
      <c r="D89" t="s">
        <v>7</v>
      </c>
      <c r="E89">
        <v>14.47</v>
      </c>
      <c r="F89" s="1">
        <v>0.74305555555555547</v>
      </c>
      <c r="G89" s="1">
        <f>F89-$G$1</f>
        <v>0.21527777777777768</v>
      </c>
    </row>
    <row r="90" spans="1:7">
      <c r="A90">
        <v>70</v>
      </c>
      <c r="B90" t="s">
        <v>2</v>
      </c>
      <c r="C90" t="s">
        <v>9</v>
      </c>
      <c r="D90" t="s">
        <v>7</v>
      </c>
      <c r="E90">
        <v>15.59</v>
      </c>
      <c r="F90" s="1">
        <v>0.74305555555555547</v>
      </c>
      <c r="G90" s="1">
        <f>F90-$G$1</f>
        <v>0.21527777777777768</v>
      </c>
    </row>
    <row r="91" spans="1:7">
      <c r="A91">
        <v>71</v>
      </c>
      <c r="B91" t="s">
        <v>2</v>
      </c>
      <c r="C91" t="s">
        <v>9</v>
      </c>
      <c r="D91" t="s">
        <v>7</v>
      </c>
      <c r="E91">
        <v>15.26</v>
      </c>
      <c r="F91" s="1">
        <v>0.74305555555555547</v>
      </c>
      <c r="G91" s="1">
        <f>F91-$G$1</f>
        <v>0.21527777777777768</v>
      </c>
    </row>
    <row r="92" spans="1:7">
      <c r="A92">
        <v>72</v>
      </c>
      <c r="B92" t="s">
        <v>2</v>
      </c>
      <c r="C92" t="s">
        <v>9</v>
      </c>
      <c r="D92" t="s">
        <v>7</v>
      </c>
      <c r="E92">
        <v>16.739999999999998</v>
      </c>
      <c r="F92" s="1">
        <v>0.74305555555555547</v>
      </c>
      <c r="G92" s="1">
        <f>F92-$G$1</f>
        <v>0.21527777777777768</v>
      </c>
    </row>
    <row r="93" spans="1:7">
      <c r="A93">
        <v>73</v>
      </c>
      <c r="B93" t="s">
        <v>2</v>
      </c>
      <c r="C93" t="s">
        <v>10</v>
      </c>
      <c r="D93" t="s">
        <v>6</v>
      </c>
      <c r="E93">
        <v>15.78</v>
      </c>
      <c r="F93" s="1">
        <v>0.72916666666666663</v>
      </c>
      <c r="G93" s="1">
        <f>F93-$G$1</f>
        <v>0.20138888888888884</v>
      </c>
    </row>
    <row r="94" spans="1:7">
      <c r="A94">
        <v>74</v>
      </c>
      <c r="B94" t="s">
        <v>2</v>
      </c>
      <c r="C94" t="s">
        <v>10</v>
      </c>
      <c r="D94" t="s">
        <v>6</v>
      </c>
      <c r="E94">
        <v>13.82</v>
      </c>
      <c r="F94" s="1">
        <v>0.72916666666666663</v>
      </c>
      <c r="G94" s="1">
        <f>F94-$G$1</f>
        <v>0.20138888888888884</v>
      </c>
    </row>
    <row r="95" spans="1:7">
      <c r="A95">
        <v>75</v>
      </c>
      <c r="B95" t="s">
        <v>2</v>
      </c>
      <c r="C95" t="s">
        <v>10</v>
      </c>
      <c r="D95" t="s">
        <v>6</v>
      </c>
      <c r="E95">
        <v>14.95</v>
      </c>
      <c r="F95" s="1">
        <v>0.72916666666666663</v>
      </c>
      <c r="G95" s="1">
        <f>F95-$G$1</f>
        <v>0.20138888888888884</v>
      </c>
    </row>
    <row r="96" spans="1:7">
      <c r="A96">
        <v>76</v>
      </c>
      <c r="B96" t="s">
        <v>2</v>
      </c>
      <c r="C96" t="s">
        <v>10</v>
      </c>
      <c r="D96" t="s">
        <v>6</v>
      </c>
      <c r="E96">
        <v>13.46</v>
      </c>
      <c r="F96" s="1">
        <v>0.72916666666666663</v>
      </c>
      <c r="G96" s="1">
        <f>F96-$G$1</f>
        <v>0.20138888888888884</v>
      </c>
    </row>
    <row r="97" spans="1:7">
      <c r="A97">
        <v>77</v>
      </c>
      <c r="B97" t="s">
        <v>2</v>
      </c>
      <c r="C97" t="s">
        <v>10</v>
      </c>
      <c r="D97" t="s">
        <v>6</v>
      </c>
      <c r="E97">
        <v>14.74</v>
      </c>
      <c r="F97" s="1">
        <v>0.72916666666666663</v>
      </c>
      <c r="G97" s="1">
        <f>F97-$G$1</f>
        <v>0.20138888888888884</v>
      </c>
    </row>
    <row r="98" spans="1:7">
      <c r="A98">
        <v>78</v>
      </c>
      <c r="B98" t="s">
        <v>2</v>
      </c>
      <c r="C98" t="s">
        <v>10</v>
      </c>
      <c r="D98" t="s">
        <v>6</v>
      </c>
      <c r="E98">
        <v>15.62</v>
      </c>
      <c r="F98" s="1">
        <v>0.72916666666666663</v>
      </c>
      <c r="G98" s="1">
        <f>F98-$G$1</f>
        <v>0.20138888888888884</v>
      </c>
    </row>
    <row r="99" spans="1:7">
      <c r="A99">
        <v>79</v>
      </c>
      <c r="B99" t="s">
        <v>2</v>
      </c>
      <c r="C99" t="s">
        <v>10</v>
      </c>
      <c r="D99" t="s">
        <v>6</v>
      </c>
      <c r="E99">
        <v>15.52</v>
      </c>
      <c r="F99" s="1">
        <v>0.72916666666666663</v>
      </c>
      <c r="G99" s="1">
        <f>F99-$G$1</f>
        <v>0.20138888888888884</v>
      </c>
    </row>
    <row r="100" spans="1:7">
      <c r="A100">
        <v>80</v>
      </c>
      <c r="B100" t="s">
        <v>2</v>
      </c>
      <c r="C100" t="s">
        <v>10</v>
      </c>
      <c r="D100" t="s">
        <v>6</v>
      </c>
      <c r="E100">
        <v>15.08</v>
      </c>
      <c r="F100" s="1">
        <v>0.72916666666666663</v>
      </c>
      <c r="G100" s="1">
        <f>F100-$G$1</f>
        <v>0.20138888888888884</v>
      </c>
    </row>
    <row r="101" spans="1:7">
      <c r="A101">
        <v>81</v>
      </c>
      <c r="B101" t="s">
        <v>2</v>
      </c>
      <c r="C101" t="s">
        <v>10</v>
      </c>
      <c r="D101" t="s">
        <v>6</v>
      </c>
      <c r="E101">
        <v>17.190000000000001</v>
      </c>
      <c r="F101" s="1">
        <v>0.72916666666666663</v>
      </c>
      <c r="G101" s="1">
        <f>F101-$G$1</f>
        <v>0.20138888888888884</v>
      </c>
    </row>
    <row r="102" spans="1:7">
      <c r="A102">
        <v>82</v>
      </c>
      <c r="B102" t="s">
        <v>2</v>
      </c>
      <c r="C102" t="s">
        <v>10</v>
      </c>
      <c r="D102" t="s">
        <v>6</v>
      </c>
      <c r="E102">
        <v>11.62</v>
      </c>
      <c r="F102" s="1">
        <v>0.72916666666666663</v>
      </c>
      <c r="G102" s="1">
        <f>F102-$G$1</f>
        <v>0.20138888888888884</v>
      </c>
    </row>
    <row r="103" spans="1:7">
      <c r="A103">
        <v>83</v>
      </c>
      <c r="B103" t="s">
        <v>2</v>
      </c>
      <c r="C103" t="s">
        <v>10</v>
      </c>
      <c r="D103" t="s">
        <v>6</v>
      </c>
      <c r="E103">
        <v>13.07</v>
      </c>
      <c r="F103" s="1">
        <v>0.72916666666666663</v>
      </c>
      <c r="G103" s="1">
        <f>F103-$G$1</f>
        <v>0.20138888888888884</v>
      </c>
    </row>
    <row r="104" spans="1:7">
      <c r="A104">
        <v>84</v>
      </c>
      <c r="B104" t="s">
        <v>2</v>
      </c>
      <c r="C104" t="s">
        <v>10</v>
      </c>
      <c r="D104" t="s">
        <v>6</v>
      </c>
      <c r="E104">
        <v>10.92</v>
      </c>
      <c r="F104" s="1">
        <v>0.72916666666666663</v>
      </c>
      <c r="G104" s="1">
        <f>F104-$G$1</f>
        <v>0.20138888888888884</v>
      </c>
    </row>
    <row r="105" spans="1:7">
      <c r="A105">
        <v>85</v>
      </c>
      <c r="B105" t="s">
        <v>2</v>
      </c>
      <c r="C105" t="s">
        <v>10</v>
      </c>
      <c r="D105" t="s">
        <v>7</v>
      </c>
      <c r="E105">
        <v>16.09</v>
      </c>
      <c r="F105" s="1">
        <v>0.72916666666666663</v>
      </c>
      <c r="G105" s="1">
        <f>F105-$G$1</f>
        <v>0.20138888888888884</v>
      </c>
    </row>
    <row r="106" spans="1:7">
      <c r="A106">
        <v>86</v>
      </c>
      <c r="B106" t="s">
        <v>2</v>
      </c>
      <c r="C106" t="s">
        <v>10</v>
      </c>
      <c r="D106" t="s">
        <v>7</v>
      </c>
      <c r="E106">
        <v>11.92</v>
      </c>
      <c r="F106" s="1">
        <v>0.72916666666666663</v>
      </c>
      <c r="G106" s="1">
        <f>F106-$G$1</f>
        <v>0.20138888888888884</v>
      </c>
    </row>
    <row r="107" spans="1:7">
      <c r="A107">
        <v>87</v>
      </c>
      <c r="B107" t="s">
        <v>2</v>
      </c>
      <c r="C107" t="s">
        <v>10</v>
      </c>
      <c r="D107" t="s">
        <v>7</v>
      </c>
      <c r="E107">
        <v>16.72</v>
      </c>
      <c r="F107" s="1">
        <v>0.72916666666666663</v>
      </c>
      <c r="G107" s="1">
        <f>F107-$G$1</f>
        <v>0.20138888888888884</v>
      </c>
    </row>
    <row r="108" spans="1:7">
      <c r="A108">
        <v>88</v>
      </c>
      <c r="B108" t="s">
        <v>2</v>
      </c>
      <c r="C108" t="s">
        <v>10</v>
      </c>
      <c r="D108" t="s">
        <v>7</v>
      </c>
      <c r="E108">
        <v>18.190000000000001</v>
      </c>
      <c r="F108" s="1">
        <v>0.72916666666666663</v>
      </c>
      <c r="G108" s="1">
        <f>F108-$G$1</f>
        <v>0.20138888888888884</v>
      </c>
    </row>
    <row r="109" spans="1:7">
      <c r="A109">
        <v>89</v>
      </c>
      <c r="B109" t="s">
        <v>2</v>
      </c>
      <c r="C109" t="s">
        <v>10</v>
      </c>
      <c r="D109" t="s">
        <v>7</v>
      </c>
      <c r="E109">
        <v>16.940000000000001</v>
      </c>
      <c r="F109" s="1">
        <v>0.72916666666666663</v>
      </c>
      <c r="G109" s="1">
        <f>F109-$G$1</f>
        <v>0.20138888888888884</v>
      </c>
    </row>
    <row r="110" spans="1:7">
      <c r="A110">
        <v>90</v>
      </c>
      <c r="B110" t="s">
        <v>2</v>
      </c>
      <c r="C110" t="s">
        <v>10</v>
      </c>
      <c r="D110" t="s">
        <v>7</v>
      </c>
      <c r="E110">
        <v>16.329999999999998</v>
      </c>
      <c r="F110" s="1">
        <v>0.72916666666666663</v>
      </c>
      <c r="G110" s="1">
        <f>F110-$G$1</f>
        <v>0.20138888888888884</v>
      </c>
    </row>
    <row r="111" spans="1:7">
      <c r="A111">
        <v>91</v>
      </c>
      <c r="B111" t="s">
        <v>2</v>
      </c>
      <c r="C111" t="s">
        <v>10</v>
      </c>
      <c r="D111" t="s">
        <v>7</v>
      </c>
      <c r="E111">
        <v>15.43</v>
      </c>
      <c r="F111" s="1">
        <v>0.72916666666666663</v>
      </c>
      <c r="G111" s="1">
        <f>F111-$G$1</f>
        <v>0.20138888888888884</v>
      </c>
    </row>
    <row r="112" spans="1:7">
      <c r="A112">
        <v>92</v>
      </c>
      <c r="B112" t="s">
        <v>2</v>
      </c>
      <c r="C112" t="s">
        <v>10</v>
      </c>
      <c r="D112" t="s">
        <v>7</v>
      </c>
      <c r="E112">
        <v>14.78</v>
      </c>
      <c r="F112" s="1">
        <v>0.72916666666666663</v>
      </c>
      <c r="G112" s="1">
        <f>F112-$G$1</f>
        <v>0.20138888888888884</v>
      </c>
    </row>
    <row r="113" spans="1:7">
      <c r="A113">
        <v>93</v>
      </c>
      <c r="B113" t="s">
        <v>2</v>
      </c>
      <c r="C113" t="s">
        <v>10</v>
      </c>
      <c r="D113" t="s">
        <v>7</v>
      </c>
      <c r="E113">
        <v>12.99</v>
      </c>
      <c r="F113" s="1">
        <v>0.72916666666666663</v>
      </c>
      <c r="G113" s="1">
        <f>F113-$G$1</f>
        <v>0.20138888888888884</v>
      </c>
    </row>
    <row r="114" spans="1:7">
      <c r="A114">
        <v>94</v>
      </c>
      <c r="B114" t="s">
        <v>2</v>
      </c>
      <c r="C114" t="s">
        <v>10</v>
      </c>
      <c r="D114" t="s">
        <v>7</v>
      </c>
      <c r="E114">
        <v>14.19</v>
      </c>
      <c r="F114" s="1">
        <v>0.72916666666666663</v>
      </c>
      <c r="G114" s="1">
        <f>F114-$G$1</f>
        <v>0.20138888888888884</v>
      </c>
    </row>
    <row r="115" spans="1:7">
      <c r="A115">
        <v>95</v>
      </c>
      <c r="B115" t="s">
        <v>2</v>
      </c>
      <c r="C115" t="s">
        <v>10</v>
      </c>
      <c r="D115" t="s">
        <v>7</v>
      </c>
      <c r="E115">
        <v>13.53</v>
      </c>
      <c r="F115" s="1">
        <v>0.72916666666666663</v>
      </c>
      <c r="G115" s="1">
        <f>F115-$G$1</f>
        <v>0.20138888888888884</v>
      </c>
    </row>
    <row r="116" spans="1:7">
      <c r="A116">
        <v>96</v>
      </c>
      <c r="B116" t="s">
        <v>2</v>
      </c>
      <c r="C116" t="s">
        <v>10</v>
      </c>
      <c r="D116" t="s">
        <v>7</v>
      </c>
      <c r="E116">
        <v>15.21</v>
      </c>
      <c r="F116" s="1">
        <v>0.72916666666666663</v>
      </c>
      <c r="G116" s="1">
        <f>F116-$G$1</f>
        <v>0.20138888888888884</v>
      </c>
    </row>
    <row r="117" spans="1:7">
      <c r="G117" s="1"/>
    </row>
    <row r="118" spans="1:7">
      <c r="A118">
        <v>97</v>
      </c>
      <c r="B118" t="s">
        <v>11</v>
      </c>
      <c r="C118" t="s">
        <v>3</v>
      </c>
      <c r="D118" t="s">
        <v>6</v>
      </c>
      <c r="E118">
        <v>16.72</v>
      </c>
      <c r="F118" s="1">
        <v>0.84722222222222221</v>
      </c>
      <c r="G118" s="1">
        <f>F118-$G$1</f>
        <v>0.31944444444444442</v>
      </c>
    </row>
    <row r="119" spans="1:7">
      <c r="A119">
        <v>98</v>
      </c>
      <c r="B119" t="s">
        <v>11</v>
      </c>
      <c r="C119" t="s">
        <v>3</v>
      </c>
      <c r="D119" t="s">
        <v>6</v>
      </c>
      <c r="E119">
        <v>13.59</v>
      </c>
      <c r="F119" s="1">
        <v>0.84722222222222221</v>
      </c>
      <c r="G119" s="1">
        <f>F119-$G$1</f>
        <v>0.31944444444444442</v>
      </c>
    </row>
    <row r="120" spans="1:7">
      <c r="A120">
        <v>99</v>
      </c>
      <c r="B120" t="s">
        <v>11</v>
      </c>
      <c r="C120" t="s">
        <v>3</v>
      </c>
      <c r="D120" t="s">
        <v>6</v>
      </c>
      <c r="E120">
        <v>14.21</v>
      </c>
      <c r="F120" s="1">
        <v>0.84722222222222221</v>
      </c>
      <c r="G120" s="1">
        <f>F120-$G$1</f>
        <v>0.31944444444444442</v>
      </c>
    </row>
    <row r="121" spans="1:7">
      <c r="A121">
        <v>100</v>
      </c>
      <c r="B121" t="s">
        <v>11</v>
      </c>
      <c r="C121" t="s">
        <v>3</v>
      </c>
      <c r="D121" t="s">
        <v>6</v>
      </c>
      <c r="E121">
        <v>13.06</v>
      </c>
      <c r="F121" s="1">
        <v>0.84722222222222221</v>
      </c>
      <c r="G121" s="1">
        <f>F121-$G$1</f>
        <v>0.31944444444444442</v>
      </c>
    </row>
    <row r="122" spans="1:7">
      <c r="A122">
        <v>101</v>
      </c>
      <c r="B122" t="s">
        <v>11</v>
      </c>
      <c r="C122" t="s">
        <v>3</v>
      </c>
      <c r="D122" t="s">
        <v>6</v>
      </c>
      <c r="E122">
        <v>14.31</v>
      </c>
      <c r="F122" s="1">
        <v>0.84722222222222221</v>
      </c>
      <c r="G122" s="1">
        <f>F122-$G$1</f>
        <v>0.31944444444444442</v>
      </c>
    </row>
    <row r="123" spans="1:7">
      <c r="A123">
        <v>102</v>
      </c>
      <c r="B123" t="s">
        <v>11</v>
      </c>
      <c r="C123" t="s">
        <v>3</v>
      </c>
      <c r="D123" t="s">
        <v>6</v>
      </c>
      <c r="E123">
        <v>17.079999999999998</v>
      </c>
      <c r="F123" s="1">
        <v>0.84722222222222221</v>
      </c>
      <c r="G123" s="1">
        <f>F123-$G$1</f>
        <v>0.31944444444444442</v>
      </c>
    </row>
    <row r="124" spans="1:7">
      <c r="A124">
        <v>103</v>
      </c>
      <c r="B124" t="s">
        <v>11</v>
      </c>
      <c r="C124" t="s">
        <v>3</v>
      </c>
      <c r="D124" t="s">
        <v>6</v>
      </c>
      <c r="E124">
        <v>14.37</v>
      </c>
      <c r="F124" s="1">
        <v>0.84722222222222221</v>
      </c>
      <c r="G124" s="1">
        <f>F124-$G$1</f>
        <v>0.31944444444444442</v>
      </c>
    </row>
    <row r="125" spans="1:7">
      <c r="A125">
        <v>104</v>
      </c>
      <c r="B125" t="s">
        <v>11</v>
      </c>
      <c r="C125" t="s">
        <v>3</v>
      </c>
      <c r="D125" t="s">
        <v>6</v>
      </c>
      <c r="E125">
        <v>13.55</v>
      </c>
      <c r="F125" s="1">
        <v>0.84722222222222221</v>
      </c>
      <c r="G125" s="1">
        <f>F125-$G$1</f>
        <v>0.31944444444444442</v>
      </c>
    </row>
    <row r="126" spans="1:7">
      <c r="A126">
        <v>105</v>
      </c>
      <c r="B126" t="s">
        <v>11</v>
      </c>
      <c r="C126" t="s">
        <v>3</v>
      </c>
      <c r="D126" t="s">
        <v>6</v>
      </c>
      <c r="E126">
        <v>16.25</v>
      </c>
      <c r="F126" s="1">
        <v>0.84722222222222221</v>
      </c>
      <c r="G126" s="1">
        <f>F126-$G$1</f>
        <v>0.31944444444444442</v>
      </c>
    </row>
    <row r="127" spans="1:7">
      <c r="A127">
        <v>106</v>
      </c>
      <c r="B127" t="s">
        <v>11</v>
      </c>
      <c r="C127" t="s">
        <v>3</v>
      </c>
      <c r="D127" t="s">
        <v>6</v>
      </c>
      <c r="E127">
        <v>13.89</v>
      </c>
      <c r="F127" s="1">
        <v>0.84722222222222221</v>
      </c>
      <c r="G127" s="1">
        <f>F127-$G$1</f>
        <v>0.31944444444444442</v>
      </c>
    </row>
    <row r="128" spans="1:7">
      <c r="A128">
        <v>107</v>
      </c>
      <c r="B128" t="s">
        <v>11</v>
      </c>
      <c r="C128" t="s">
        <v>3</v>
      </c>
      <c r="D128" t="s">
        <v>6</v>
      </c>
      <c r="E128">
        <v>13.77</v>
      </c>
      <c r="F128" s="1">
        <v>0.84722222222222221</v>
      </c>
      <c r="G128" s="1">
        <f>F128-$G$1</f>
        <v>0.31944444444444442</v>
      </c>
    </row>
    <row r="129" spans="1:7">
      <c r="A129">
        <v>108</v>
      </c>
      <c r="B129" t="s">
        <v>11</v>
      </c>
      <c r="C129" t="s">
        <v>3</v>
      </c>
      <c r="D129" t="s">
        <v>6</v>
      </c>
      <c r="E129">
        <v>13.85</v>
      </c>
      <c r="F129" s="1">
        <v>0.84722222222222221</v>
      </c>
      <c r="G129" s="1">
        <f>F129-$G$1</f>
        <v>0.31944444444444442</v>
      </c>
    </row>
    <row r="130" spans="1:7">
      <c r="A130">
        <v>109</v>
      </c>
      <c r="B130" t="s">
        <v>11</v>
      </c>
      <c r="C130" t="s">
        <v>3</v>
      </c>
      <c r="D130" t="s">
        <v>7</v>
      </c>
      <c r="E130">
        <v>14.18</v>
      </c>
      <c r="F130" s="1">
        <v>0.84722222222222221</v>
      </c>
      <c r="G130" s="1">
        <f>F130-$G$1</f>
        <v>0.31944444444444442</v>
      </c>
    </row>
    <row r="131" spans="1:7">
      <c r="A131">
        <v>110</v>
      </c>
      <c r="B131" t="s">
        <v>11</v>
      </c>
      <c r="C131" t="s">
        <v>3</v>
      </c>
      <c r="D131" t="s">
        <v>7</v>
      </c>
      <c r="E131">
        <v>13.91</v>
      </c>
      <c r="F131" s="1">
        <v>0.84722222222222221</v>
      </c>
      <c r="G131" s="1">
        <f>F131-$G$1</f>
        <v>0.31944444444444442</v>
      </c>
    </row>
    <row r="132" spans="1:7">
      <c r="A132">
        <v>111</v>
      </c>
      <c r="B132" t="s">
        <v>11</v>
      </c>
      <c r="C132" t="s">
        <v>3</v>
      </c>
      <c r="D132" t="s">
        <v>7</v>
      </c>
      <c r="E132">
        <v>14.74</v>
      </c>
      <c r="F132" s="1">
        <v>0.84722222222222221</v>
      </c>
      <c r="G132" s="1">
        <f>F132-$G$1</f>
        <v>0.31944444444444442</v>
      </c>
    </row>
    <row r="133" spans="1:7">
      <c r="A133">
        <v>112</v>
      </c>
      <c r="B133" t="s">
        <v>11</v>
      </c>
      <c r="C133" t="s">
        <v>3</v>
      </c>
      <c r="D133" t="s">
        <v>7</v>
      </c>
      <c r="E133">
        <v>13.3</v>
      </c>
      <c r="F133" s="1">
        <v>0.84722222222222221</v>
      </c>
      <c r="G133" s="1">
        <f>F133-$G$1</f>
        <v>0.31944444444444442</v>
      </c>
    </row>
    <row r="134" spans="1:7">
      <c r="A134">
        <v>113</v>
      </c>
      <c r="B134" t="s">
        <v>11</v>
      </c>
      <c r="C134" t="s">
        <v>3</v>
      </c>
      <c r="D134" t="s">
        <v>7</v>
      </c>
      <c r="E134">
        <v>15.4</v>
      </c>
      <c r="F134" s="1">
        <v>0.84722222222222221</v>
      </c>
      <c r="G134" s="1">
        <f>F134-$G$1</f>
        <v>0.31944444444444442</v>
      </c>
    </row>
    <row r="135" spans="1:7">
      <c r="A135">
        <v>114</v>
      </c>
      <c r="B135" t="s">
        <v>11</v>
      </c>
      <c r="C135" t="s">
        <v>3</v>
      </c>
      <c r="D135" t="s">
        <v>7</v>
      </c>
      <c r="E135">
        <v>15.73</v>
      </c>
      <c r="F135" s="1">
        <v>0.84722222222222221</v>
      </c>
      <c r="G135" s="1">
        <f>F135-$G$1</f>
        <v>0.31944444444444442</v>
      </c>
    </row>
    <row r="136" spans="1:7">
      <c r="A136">
        <v>115</v>
      </c>
      <c r="B136" t="s">
        <v>11</v>
      </c>
      <c r="C136" t="s">
        <v>3</v>
      </c>
      <c r="D136" t="s">
        <v>7</v>
      </c>
      <c r="E136">
        <v>15.41</v>
      </c>
      <c r="F136" s="1">
        <v>0.84722222222222221</v>
      </c>
      <c r="G136" s="1">
        <f>F136-$G$1</f>
        <v>0.31944444444444442</v>
      </c>
    </row>
    <row r="137" spans="1:7">
      <c r="A137">
        <v>116</v>
      </c>
      <c r="B137" t="s">
        <v>11</v>
      </c>
      <c r="C137" t="s">
        <v>3</v>
      </c>
      <c r="D137" t="s">
        <v>7</v>
      </c>
      <c r="E137">
        <v>11.75</v>
      </c>
      <c r="F137" s="1">
        <v>0.84722222222222221</v>
      </c>
      <c r="G137" s="1">
        <f>F137-$G$1</f>
        <v>0.31944444444444442</v>
      </c>
    </row>
    <row r="138" spans="1:7">
      <c r="A138">
        <v>117</v>
      </c>
      <c r="B138" t="s">
        <v>11</v>
      </c>
      <c r="C138" t="s">
        <v>3</v>
      </c>
      <c r="D138" t="s">
        <v>7</v>
      </c>
      <c r="E138">
        <v>14.88</v>
      </c>
      <c r="F138" s="1">
        <v>0.84722222222222221</v>
      </c>
      <c r="G138" s="1">
        <f>F138-$G$1</f>
        <v>0.31944444444444442</v>
      </c>
    </row>
    <row r="139" spans="1:7">
      <c r="A139">
        <v>118</v>
      </c>
      <c r="B139" t="s">
        <v>11</v>
      </c>
      <c r="C139" t="s">
        <v>3</v>
      </c>
      <c r="D139" t="s">
        <v>7</v>
      </c>
      <c r="E139">
        <v>18.52</v>
      </c>
      <c r="F139" s="1">
        <v>0.84722222222222221</v>
      </c>
      <c r="G139" s="1">
        <f>F139-$G$1</f>
        <v>0.31944444444444442</v>
      </c>
    </row>
    <row r="140" spans="1:7">
      <c r="A140">
        <v>119</v>
      </c>
      <c r="B140" t="s">
        <v>11</v>
      </c>
      <c r="C140" t="s">
        <v>3</v>
      </c>
      <c r="D140" t="s">
        <v>7</v>
      </c>
      <c r="E140">
        <v>15.03</v>
      </c>
      <c r="F140" s="1">
        <v>0.84722222222222221</v>
      </c>
      <c r="G140" s="1">
        <f>F140-$G$1</f>
        <v>0.31944444444444442</v>
      </c>
    </row>
    <row r="141" spans="1:7">
      <c r="A141">
        <v>120</v>
      </c>
      <c r="B141" t="s">
        <v>11</v>
      </c>
      <c r="C141" t="s">
        <v>3</v>
      </c>
      <c r="D141" t="s">
        <v>7</v>
      </c>
      <c r="E141">
        <v>13.09</v>
      </c>
      <c r="F141" s="1">
        <v>0.84722222222222221</v>
      </c>
      <c r="G141" s="1">
        <f>F141-$G$1</f>
        <v>0.31944444444444442</v>
      </c>
    </row>
    <row r="142" spans="1:7">
      <c r="A142">
        <v>121</v>
      </c>
      <c r="B142" t="s">
        <v>11</v>
      </c>
      <c r="C142" t="s">
        <v>8</v>
      </c>
      <c r="D142" t="s">
        <v>6</v>
      </c>
      <c r="E142">
        <v>14.33</v>
      </c>
      <c r="F142" s="1">
        <v>0.82291666666666663</v>
      </c>
      <c r="G142" s="1">
        <f>F142-$G$1</f>
        <v>0.29513888888888884</v>
      </c>
    </row>
    <row r="143" spans="1:7">
      <c r="A143">
        <v>122</v>
      </c>
      <c r="B143" t="s">
        <v>11</v>
      </c>
      <c r="C143" t="s">
        <v>8</v>
      </c>
      <c r="D143" t="s">
        <v>6</v>
      </c>
      <c r="E143">
        <v>13.27</v>
      </c>
      <c r="F143" s="1">
        <v>0.82291666666666663</v>
      </c>
      <c r="G143" s="1">
        <f>F143-$G$1</f>
        <v>0.29513888888888884</v>
      </c>
    </row>
    <row r="144" spans="1:7">
      <c r="A144">
        <v>123</v>
      </c>
      <c r="B144" t="s">
        <v>11</v>
      </c>
      <c r="C144" t="s">
        <v>8</v>
      </c>
      <c r="D144" t="s">
        <v>6</v>
      </c>
      <c r="E144">
        <v>19.12</v>
      </c>
      <c r="F144" s="1">
        <v>0.82291666666666663</v>
      </c>
      <c r="G144" s="1">
        <f>F144-$G$1</f>
        <v>0.29513888888888884</v>
      </c>
    </row>
    <row r="145" spans="1:7">
      <c r="A145">
        <v>124</v>
      </c>
      <c r="B145" t="s">
        <v>11</v>
      </c>
      <c r="C145" t="s">
        <v>8</v>
      </c>
      <c r="D145" t="s">
        <v>6</v>
      </c>
      <c r="E145">
        <v>12.01</v>
      </c>
      <c r="F145" s="1">
        <v>0.82291666666666663</v>
      </c>
      <c r="G145" s="1">
        <f>F145-$G$1</f>
        <v>0.29513888888888884</v>
      </c>
    </row>
    <row r="146" spans="1:7">
      <c r="A146">
        <v>125</v>
      </c>
      <c r="B146" t="s">
        <v>11</v>
      </c>
      <c r="C146" t="s">
        <v>8</v>
      </c>
      <c r="D146" t="s">
        <v>6</v>
      </c>
      <c r="E146">
        <v>15.4</v>
      </c>
      <c r="F146" s="1">
        <v>0.82291666666666663</v>
      </c>
      <c r="G146" s="1">
        <f>F146-$G$1</f>
        <v>0.29513888888888884</v>
      </c>
    </row>
    <row r="147" spans="1:7">
      <c r="A147">
        <v>126</v>
      </c>
      <c r="B147" t="s">
        <v>11</v>
      </c>
      <c r="C147" t="s">
        <v>8</v>
      </c>
      <c r="D147" t="s">
        <v>6</v>
      </c>
      <c r="E147">
        <v>13.99</v>
      </c>
      <c r="F147" s="1">
        <v>0.82291666666666663</v>
      </c>
      <c r="G147" s="1">
        <f>F147-$G$1</f>
        <v>0.29513888888888884</v>
      </c>
    </row>
    <row r="148" spans="1:7">
      <c r="A148">
        <v>127</v>
      </c>
      <c r="B148" t="s">
        <v>11</v>
      </c>
      <c r="C148" t="s">
        <v>8</v>
      </c>
      <c r="D148" t="s">
        <v>6</v>
      </c>
      <c r="E148">
        <v>15.13</v>
      </c>
      <c r="F148" s="1">
        <v>0.82291666666666663</v>
      </c>
      <c r="G148" s="1">
        <f>F148-$G$1</f>
        <v>0.29513888888888884</v>
      </c>
    </row>
    <row r="149" spans="1:7">
      <c r="A149">
        <v>128</v>
      </c>
      <c r="B149" t="s">
        <v>11</v>
      </c>
      <c r="C149" t="s">
        <v>8</v>
      </c>
      <c r="D149" t="s">
        <v>6</v>
      </c>
      <c r="E149">
        <v>12.72</v>
      </c>
      <c r="F149" s="1">
        <v>0.82291666666666663</v>
      </c>
      <c r="G149" s="1">
        <f>F149-$G$1</f>
        <v>0.29513888888888884</v>
      </c>
    </row>
    <row r="150" spans="1:7">
      <c r="A150">
        <v>129</v>
      </c>
      <c r="B150" t="s">
        <v>11</v>
      </c>
      <c r="C150" t="s">
        <v>8</v>
      </c>
      <c r="D150" t="s">
        <v>6</v>
      </c>
      <c r="E150">
        <v>14.92</v>
      </c>
      <c r="F150" s="1">
        <v>0.82291666666666663</v>
      </c>
      <c r="G150" s="1">
        <f>F150-$G$1</f>
        <v>0.29513888888888884</v>
      </c>
    </row>
    <row r="151" spans="1:7">
      <c r="A151">
        <v>130</v>
      </c>
      <c r="B151" t="s">
        <v>11</v>
      </c>
      <c r="C151" t="s">
        <v>8</v>
      </c>
      <c r="D151" t="s">
        <v>6</v>
      </c>
      <c r="E151">
        <v>14.18</v>
      </c>
      <c r="F151" s="1">
        <v>0.82291666666666663</v>
      </c>
      <c r="G151" s="1">
        <f>F151-$G$1</f>
        <v>0.29513888888888884</v>
      </c>
    </row>
    <row r="152" spans="1:7">
      <c r="A152">
        <v>131</v>
      </c>
      <c r="B152" t="s">
        <v>11</v>
      </c>
      <c r="C152" t="s">
        <v>8</v>
      </c>
      <c r="D152" t="s">
        <v>6</v>
      </c>
      <c r="E152">
        <v>16.61</v>
      </c>
      <c r="F152" s="1">
        <v>0.82291666666666663</v>
      </c>
      <c r="G152" s="1">
        <f>F152-$G$1</f>
        <v>0.29513888888888884</v>
      </c>
    </row>
    <row r="153" spans="1:7">
      <c r="A153">
        <v>132</v>
      </c>
      <c r="B153" t="s">
        <v>11</v>
      </c>
      <c r="C153" t="s">
        <v>8</v>
      </c>
      <c r="D153" t="s">
        <v>6</v>
      </c>
      <c r="E153">
        <v>12.75</v>
      </c>
      <c r="F153" s="1">
        <v>0.82291666666666663</v>
      </c>
      <c r="G153" s="1">
        <f>F153-$G$1</f>
        <v>0.29513888888888884</v>
      </c>
    </row>
    <row r="154" spans="1:7">
      <c r="A154">
        <v>133</v>
      </c>
      <c r="B154" t="s">
        <v>11</v>
      </c>
      <c r="C154" t="s">
        <v>8</v>
      </c>
      <c r="D154" t="s">
        <v>7</v>
      </c>
      <c r="E154">
        <v>18.38</v>
      </c>
      <c r="F154" s="1">
        <v>0.82291666666666663</v>
      </c>
      <c r="G154" s="1">
        <f>F154-$G$1</f>
        <v>0.29513888888888884</v>
      </c>
    </row>
    <row r="155" spans="1:7">
      <c r="A155">
        <v>134</v>
      </c>
      <c r="B155" t="s">
        <v>11</v>
      </c>
      <c r="C155" t="s">
        <v>8</v>
      </c>
      <c r="D155" t="s">
        <v>7</v>
      </c>
      <c r="E155">
        <v>13.96</v>
      </c>
      <c r="F155" s="1">
        <v>0.82291666666666663</v>
      </c>
      <c r="G155" s="1">
        <f>F155-$G$1</f>
        <v>0.29513888888888884</v>
      </c>
    </row>
    <row r="156" spans="1:7">
      <c r="A156">
        <v>135</v>
      </c>
      <c r="B156" t="s">
        <v>11</v>
      </c>
      <c r="C156" t="s">
        <v>8</v>
      </c>
      <c r="D156" t="s">
        <v>7</v>
      </c>
      <c r="E156">
        <v>17.510000000000002</v>
      </c>
      <c r="F156" s="1">
        <v>0.82291666666666663</v>
      </c>
      <c r="G156" s="1">
        <f>F156-$G$1</f>
        <v>0.29513888888888884</v>
      </c>
    </row>
    <row r="157" spans="1:7">
      <c r="A157">
        <v>136</v>
      </c>
      <c r="B157" t="s">
        <v>11</v>
      </c>
      <c r="C157" t="s">
        <v>8</v>
      </c>
      <c r="D157" t="s">
        <v>7</v>
      </c>
      <c r="E157">
        <v>14.76</v>
      </c>
      <c r="F157" s="1">
        <v>0.82291666666666663</v>
      </c>
      <c r="G157" s="1">
        <f>F157-$G$1</f>
        <v>0.29513888888888884</v>
      </c>
    </row>
    <row r="158" spans="1:7">
      <c r="A158">
        <v>137</v>
      </c>
      <c r="B158" t="s">
        <v>11</v>
      </c>
      <c r="C158" t="s">
        <v>8</v>
      </c>
      <c r="D158" t="s">
        <v>7</v>
      </c>
      <c r="E158">
        <v>14.95</v>
      </c>
      <c r="F158" s="1">
        <v>0.82291666666666663</v>
      </c>
      <c r="G158" s="1">
        <f>F158-$G$1</f>
        <v>0.29513888888888884</v>
      </c>
    </row>
    <row r="159" spans="1:7">
      <c r="A159">
        <v>138</v>
      </c>
      <c r="B159" t="s">
        <v>11</v>
      </c>
      <c r="C159" t="s">
        <v>8</v>
      </c>
      <c r="D159" t="s">
        <v>7</v>
      </c>
      <c r="E159">
        <v>14.34</v>
      </c>
      <c r="F159" s="1">
        <v>0.82291666666666663</v>
      </c>
      <c r="G159" s="1">
        <f>F159-$G$1</f>
        <v>0.29513888888888884</v>
      </c>
    </row>
    <row r="160" spans="1:7">
      <c r="A160">
        <v>139</v>
      </c>
      <c r="B160" t="s">
        <v>11</v>
      </c>
      <c r="C160" t="s">
        <v>8</v>
      </c>
      <c r="D160" t="s">
        <v>7</v>
      </c>
      <c r="E160">
        <v>15.77</v>
      </c>
      <c r="F160" s="1">
        <v>0.82291666666666663</v>
      </c>
      <c r="G160" s="1">
        <f>F160-$G$1</f>
        <v>0.29513888888888884</v>
      </c>
    </row>
    <row r="161" spans="1:7">
      <c r="A161">
        <v>140</v>
      </c>
      <c r="B161" t="s">
        <v>11</v>
      </c>
      <c r="C161" t="s">
        <v>8</v>
      </c>
      <c r="D161" t="s">
        <v>7</v>
      </c>
      <c r="E161">
        <v>15.17</v>
      </c>
      <c r="F161" s="1">
        <v>0.82291666666666663</v>
      </c>
      <c r="G161" s="1">
        <f>F161-$G$1</f>
        <v>0.29513888888888884</v>
      </c>
    </row>
    <row r="162" spans="1:7">
      <c r="A162">
        <v>141</v>
      </c>
      <c r="B162" t="s">
        <v>11</v>
      </c>
      <c r="C162" t="s">
        <v>8</v>
      </c>
      <c r="D162" t="s">
        <v>7</v>
      </c>
      <c r="E162">
        <v>16.829999999999998</v>
      </c>
      <c r="F162" s="1">
        <v>0.82291666666666663</v>
      </c>
      <c r="G162" s="1">
        <f>F162-$G$1</f>
        <v>0.29513888888888884</v>
      </c>
    </row>
    <row r="163" spans="1:7">
      <c r="A163">
        <v>142</v>
      </c>
      <c r="B163" t="s">
        <v>11</v>
      </c>
      <c r="C163" t="s">
        <v>8</v>
      </c>
      <c r="D163" t="s">
        <v>7</v>
      </c>
      <c r="E163">
        <v>18.22</v>
      </c>
      <c r="F163" s="1">
        <v>0.82291666666666663</v>
      </c>
      <c r="G163" s="1">
        <f>F163-$G$1</f>
        <v>0.29513888888888884</v>
      </c>
    </row>
    <row r="164" spans="1:7">
      <c r="A164">
        <v>143</v>
      </c>
      <c r="B164" t="s">
        <v>11</v>
      </c>
      <c r="C164" t="s">
        <v>8</v>
      </c>
      <c r="D164" t="s">
        <v>7</v>
      </c>
      <c r="E164">
        <v>14.9</v>
      </c>
      <c r="F164" s="1">
        <v>0.82291666666666663</v>
      </c>
      <c r="G164" s="1">
        <f>F164-$G$1</f>
        <v>0.29513888888888884</v>
      </c>
    </row>
    <row r="165" spans="1:7">
      <c r="A165">
        <v>144</v>
      </c>
      <c r="B165" t="s">
        <v>11</v>
      </c>
      <c r="C165" t="s">
        <v>8</v>
      </c>
      <c r="D165" t="s">
        <v>7</v>
      </c>
      <c r="E165">
        <v>13.19</v>
      </c>
      <c r="F165" s="1">
        <v>0.82291666666666663</v>
      </c>
      <c r="G165" s="1">
        <f>F165-$G$1</f>
        <v>0.29513888888888884</v>
      </c>
    </row>
    <row r="166" spans="1:7">
      <c r="A166">
        <v>145</v>
      </c>
      <c r="B166" t="s">
        <v>11</v>
      </c>
      <c r="C166" t="s">
        <v>10</v>
      </c>
      <c r="D166" t="s">
        <v>6</v>
      </c>
      <c r="E166">
        <v>15.14</v>
      </c>
      <c r="F166" s="1">
        <v>0.80208333333333337</v>
      </c>
      <c r="G166" s="1">
        <f>F166-$G$1</f>
        <v>0.27430555555555558</v>
      </c>
    </row>
    <row r="167" spans="1:7">
      <c r="A167">
        <v>146</v>
      </c>
      <c r="B167" t="s">
        <v>11</v>
      </c>
      <c r="C167" t="s">
        <v>10</v>
      </c>
      <c r="D167" t="s">
        <v>6</v>
      </c>
      <c r="E167">
        <v>12.48</v>
      </c>
      <c r="F167" s="1">
        <v>0.80208333333333337</v>
      </c>
      <c r="G167" s="1">
        <f>F167-$G$1</f>
        <v>0.27430555555555558</v>
      </c>
    </row>
    <row r="168" spans="1:7">
      <c r="A168">
        <v>147</v>
      </c>
      <c r="B168" t="s">
        <v>11</v>
      </c>
      <c r="C168" t="s">
        <v>10</v>
      </c>
      <c r="D168" t="s">
        <v>6</v>
      </c>
      <c r="E168">
        <v>11.39</v>
      </c>
      <c r="F168" s="1">
        <v>0.80208333333333337</v>
      </c>
      <c r="G168" s="1">
        <f>F168-$G$1</f>
        <v>0.27430555555555558</v>
      </c>
    </row>
    <row r="169" spans="1:7">
      <c r="A169">
        <v>148</v>
      </c>
      <c r="B169" t="s">
        <v>11</v>
      </c>
      <c r="C169" t="s">
        <v>10</v>
      </c>
      <c r="D169" t="s">
        <v>6</v>
      </c>
      <c r="E169">
        <v>15.71</v>
      </c>
      <c r="F169" s="1">
        <v>0.80208333333333337</v>
      </c>
      <c r="G169" s="1">
        <f>F169-$G$1</f>
        <v>0.27430555555555558</v>
      </c>
    </row>
    <row r="170" spans="1:7">
      <c r="A170">
        <v>149</v>
      </c>
      <c r="B170" t="s">
        <v>11</v>
      </c>
      <c r="C170" t="s">
        <v>10</v>
      </c>
      <c r="D170" t="s">
        <v>6</v>
      </c>
      <c r="E170">
        <v>16.13</v>
      </c>
      <c r="F170" s="1">
        <v>0.80208333333333337</v>
      </c>
      <c r="G170" s="1">
        <f>F170-$G$1</f>
        <v>0.27430555555555558</v>
      </c>
    </row>
    <row r="171" spans="1:7">
      <c r="A171">
        <v>150</v>
      </c>
      <c r="B171" t="s">
        <v>11</v>
      </c>
      <c r="C171" t="s">
        <v>10</v>
      </c>
      <c r="D171" t="s">
        <v>6</v>
      </c>
      <c r="E171">
        <v>13.03</v>
      </c>
      <c r="F171" s="1">
        <v>0.80208333333333337</v>
      </c>
      <c r="G171" s="1">
        <f>F171-$G$1</f>
        <v>0.27430555555555558</v>
      </c>
    </row>
    <row r="172" spans="1:7">
      <c r="A172">
        <v>151</v>
      </c>
      <c r="B172" t="s">
        <v>11</v>
      </c>
      <c r="C172" t="s">
        <v>10</v>
      </c>
      <c r="D172" t="s">
        <v>6</v>
      </c>
      <c r="E172">
        <v>11.26</v>
      </c>
      <c r="F172" s="1">
        <v>0.80208333333333337</v>
      </c>
      <c r="G172" s="1">
        <f>F172-$G$1</f>
        <v>0.27430555555555558</v>
      </c>
    </row>
    <row r="173" spans="1:7">
      <c r="A173">
        <v>152</v>
      </c>
      <c r="B173" t="s">
        <v>11</v>
      </c>
      <c r="C173" t="s">
        <v>10</v>
      </c>
      <c r="D173" t="s">
        <v>6</v>
      </c>
      <c r="E173">
        <v>16.559999999999999</v>
      </c>
      <c r="F173" s="1">
        <v>0.80208333333333337</v>
      </c>
      <c r="G173" s="1">
        <f>F173-$G$1</f>
        <v>0.27430555555555558</v>
      </c>
    </row>
    <row r="174" spans="1:7">
      <c r="A174">
        <v>153</v>
      </c>
      <c r="B174" t="s">
        <v>11</v>
      </c>
      <c r="C174" t="s">
        <v>10</v>
      </c>
      <c r="D174" t="s">
        <v>6</v>
      </c>
      <c r="E174">
        <v>7.7</v>
      </c>
      <c r="F174" s="1">
        <v>0.80208333333333337</v>
      </c>
      <c r="G174" s="1">
        <f>F174-$G$1</f>
        <v>0.27430555555555558</v>
      </c>
    </row>
    <row r="175" spans="1:7">
      <c r="A175">
        <v>157</v>
      </c>
      <c r="B175" t="s">
        <v>11</v>
      </c>
      <c r="C175" t="s">
        <v>10</v>
      </c>
      <c r="D175" t="s">
        <v>7</v>
      </c>
      <c r="E175">
        <v>11.69</v>
      </c>
      <c r="F175" s="1">
        <v>0.80208333333333337</v>
      </c>
      <c r="G175" s="1">
        <f>F175-$G$1</f>
        <v>0.27430555555555558</v>
      </c>
    </row>
    <row r="176" spans="1:7">
      <c r="A176">
        <v>158</v>
      </c>
      <c r="B176" t="s">
        <v>11</v>
      </c>
      <c r="C176" t="s">
        <v>10</v>
      </c>
      <c r="D176" t="s">
        <v>7</v>
      </c>
      <c r="E176">
        <v>18.489999999999998</v>
      </c>
      <c r="F176" s="1">
        <v>0.80208333333333337</v>
      </c>
      <c r="G176" s="1">
        <f>F176-$G$1</f>
        <v>0.27430555555555558</v>
      </c>
    </row>
    <row r="177" spans="1:7">
      <c r="A177">
        <v>159</v>
      </c>
      <c r="B177" t="s">
        <v>11</v>
      </c>
      <c r="C177" t="s">
        <v>10</v>
      </c>
      <c r="D177" t="s">
        <v>7</v>
      </c>
      <c r="E177">
        <v>14.04</v>
      </c>
      <c r="F177" s="1">
        <v>0.80208333333333337</v>
      </c>
      <c r="G177" s="1">
        <f>F177-$G$1</f>
        <v>0.27430555555555558</v>
      </c>
    </row>
    <row r="178" spans="1:7">
      <c r="A178">
        <v>160</v>
      </c>
      <c r="B178" t="s">
        <v>11</v>
      </c>
      <c r="C178" t="s">
        <v>10</v>
      </c>
      <c r="D178" t="s">
        <v>7</v>
      </c>
      <c r="E178">
        <v>10.119999999999999</v>
      </c>
      <c r="F178" s="1">
        <v>0.80208333333333337</v>
      </c>
      <c r="G178" s="1">
        <f>F178-$G$1</f>
        <v>0.27430555555555558</v>
      </c>
    </row>
    <row r="179" spans="1:7">
      <c r="A179">
        <v>161</v>
      </c>
      <c r="B179" t="s">
        <v>11</v>
      </c>
      <c r="C179" t="s">
        <v>10</v>
      </c>
      <c r="D179" t="s">
        <v>7</v>
      </c>
      <c r="E179">
        <v>11.14</v>
      </c>
      <c r="F179" s="1">
        <v>0.80208333333333337</v>
      </c>
      <c r="G179" s="1">
        <f>F179-$G$1</f>
        <v>0.27430555555555558</v>
      </c>
    </row>
    <row r="180" spans="1:7">
      <c r="A180">
        <v>162</v>
      </c>
      <c r="B180" t="s">
        <v>11</v>
      </c>
      <c r="C180" t="s">
        <v>10</v>
      </c>
      <c r="D180" t="s">
        <v>7</v>
      </c>
      <c r="E180">
        <v>12.54</v>
      </c>
      <c r="F180" s="1">
        <v>0.80208333333333337</v>
      </c>
      <c r="G180" s="1">
        <f>F180-$G$1</f>
        <v>0.27430555555555558</v>
      </c>
    </row>
    <row r="181" spans="1:7">
      <c r="A181">
        <v>163</v>
      </c>
      <c r="B181" t="s">
        <v>11</v>
      </c>
      <c r="C181" t="s">
        <v>10</v>
      </c>
      <c r="D181" t="s">
        <v>7</v>
      </c>
      <c r="E181">
        <v>13.89</v>
      </c>
      <c r="F181" s="1">
        <v>0.80208333333333337</v>
      </c>
      <c r="G181" s="1">
        <f>F181-$G$1</f>
        <v>0.27430555555555558</v>
      </c>
    </row>
    <row r="182" spans="1:7">
      <c r="A182">
        <v>164</v>
      </c>
      <c r="B182" t="s">
        <v>11</v>
      </c>
      <c r="C182" t="s">
        <v>10</v>
      </c>
      <c r="D182" t="s">
        <v>7</v>
      </c>
      <c r="E182">
        <v>8.11</v>
      </c>
      <c r="F182" s="1">
        <v>0.80208333333333337</v>
      </c>
      <c r="G182" s="1">
        <f>F182-$G$1</f>
        <v>0.27430555555555558</v>
      </c>
    </row>
    <row r="183" spans="1:7">
      <c r="A183">
        <v>165</v>
      </c>
      <c r="B183" t="s">
        <v>11</v>
      </c>
      <c r="C183" t="s">
        <v>10</v>
      </c>
      <c r="D183" t="s">
        <v>7</v>
      </c>
      <c r="E183">
        <v>12.48</v>
      </c>
      <c r="F183" s="1">
        <v>0.80208333333333337</v>
      </c>
      <c r="G183" s="1">
        <f>F183-$G$1</f>
        <v>0.27430555555555558</v>
      </c>
    </row>
    <row r="184" spans="1:7">
      <c r="A184">
        <v>169</v>
      </c>
      <c r="B184" t="s">
        <v>11</v>
      </c>
      <c r="C184" t="s">
        <v>9</v>
      </c>
      <c r="D184" t="s">
        <v>6</v>
      </c>
      <c r="E184">
        <v>19.09</v>
      </c>
      <c r="F184" s="1">
        <v>0.80208333333333337</v>
      </c>
      <c r="G184" s="1">
        <f>F184-$G$1</f>
        <v>0.27430555555555558</v>
      </c>
    </row>
    <row r="185" spans="1:7">
      <c r="A185">
        <v>170</v>
      </c>
      <c r="B185" t="s">
        <v>11</v>
      </c>
      <c r="C185" t="s">
        <v>9</v>
      </c>
      <c r="D185" t="s">
        <v>6</v>
      </c>
      <c r="E185">
        <v>16.16</v>
      </c>
      <c r="F185" s="1">
        <v>0.80208333333333337</v>
      </c>
      <c r="G185" s="1">
        <f>F185-$G$1</f>
        <v>0.27430555555555558</v>
      </c>
    </row>
    <row r="186" spans="1:7">
      <c r="A186">
        <v>171</v>
      </c>
      <c r="B186" t="s">
        <v>11</v>
      </c>
      <c r="C186" t="s">
        <v>9</v>
      </c>
      <c r="D186" t="s">
        <v>7</v>
      </c>
      <c r="E186">
        <v>16.89</v>
      </c>
      <c r="F186" s="1">
        <v>0.80208333333333337</v>
      </c>
      <c r="G186" s="1">
        <f>F186-$G$1</f>
        <v>0.27430555555555558</v>
      </c>
    </row>
    <row r="187" spans="1:7">
      <c r="A187">
        <v>172</v>
      </c>
      <c r="B187" t="s">
        <v>11</v>
      </c>
      <c r="C187" t="s">
        <v>9</v>
      </c>
      <c r="D187" t="s">
        <v>7</v>
      </c>
      <c r="E187">
        <v>18.79</v>
      </c>
      <c r="F187" s="1">
        <v>0.80208333333333337</v>
      </c>
      <c r="G187" s="1">
        <f>F187-$G$1</f>
        <v>0.27430555555555558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D1" workbookViewId="0">
      <selection activeCell="J26" sqref="J26"/>
    </sheetView>
  </sheetViews>
  <sheetFormatPr baseColWidth="10" defaultRowHeight="15" x14ac:dyDescent="0"/>
  <cols>
    <col min="2" max="2" width="24.6640625" customWidth="1"/>
    <col min="3" max="3" width="12.83203125" customWidth="1"/>
    <col min="5" max="5" width="12.6640625" customWidth="1"/>
    <col min="7" max="7" width="15.33203125" customWidth="1"/>
    <col min="8" max="8" width="20.33203125" customWidth="1"/>
  </cols>
  <sheetData>
    <row r="1" spans="1:8" s="6" customFormat="1" ht="29" customHeight="1">
      <c r="A1" s="7" t="s">
        <v>38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48</v>
      </c>
      <c r="H1" s="7" t="s">
        <v>56</v>
      </c>
    </row>
    <row r="2" spans="1:8">
      <c r="A2" s="1">
        <v>0.54166666666666663</v>
      </c>
      <c r="B2" t="s">
        <v>44</v>
      </c>
      <c r="C2" t="s">
        <v>47</v>
      </c>
      <c r="D2">
        <v>7</v>
      </c>
      <c r="E2">
        <v>16.2</v>
      </c>
      <c r="F2">
        <v>23.1</v>
      </c>
      <c r="G2" t="s">
        <v>49</v>
      </c>
      <c r="H2" t="s">
        <v>53</v>
      </c>
    </row>
    <row r="3" spans="1:8">
      <c r="A3" s="1">
        <v>0.54166666666666663</v>
      </c>
      <c r="B3" t="s">
        <v>44</v>
      </c>
      <c r="C3" t="s">
        <v>6</v>
      </c>
      <c r="D3">
        <v>8.1300000000000008</v>
      </c>
      <c r="E3">
        <v>16.399999999999999</v>
      </c>
      <c r="F3">
        <v>23.1</v>
      </c>
      <c r="G3" t="s">
        <v>49</v>
      </c>
      <c r="H3" t="s">
        <v>53</v>
      </c>
    </row>
    <row r="4" spans="1:8">
      <c r="A4" s="1">
        <v>0.5625</v>
      </c>
      <c r="B4" t="s">
        <v>57</v>
      </c>
      <c r="C4" t="s">
        <v>58</v>
      </c>
      <c r="D4">
        <v>4.1070000000000002</v>
      </c>
      <c r="E4">
        <v>19</v>
      </c>
      <c r="F4" t="s">
        <v>52</v>
      </c>
      <c r="G4" t="s">
        <v>61</v>
      </c>
      <c r="H4" t="s">
        <v>52</v>
      </c>
    </row>
    <row r="5" spans="1:8">
      <c r="A5" s="1">
        <v>0.5625</v>
      </c>
      <c r="B5" t="s">
        <v>57</v>
      </c>
      <c r="C5" t="s">
        <v>59</v>
      </c>
      <c r="D5">
        <v>7.0629999999999997</v>
      </c>
      <c r="E5">
        <v>19.100000000000001</v>
      </c>
      <c r="F5" t="s">
        <v>52</v>
      </c>
      <c r="G5" t="s">
        <v>61</v>
      </c>
      <c r="H5" t="s">
        <v>52</v>
      </c>
    </row>
    <row r="6" spans="1:8">
      <c r="A6" s="1">
        <v>0.5625</v>
      </c>
      <c r="B6" t="s">
        <v>57</v>
      </c>
      <c r="C6" t="s">
        <v>60</v>
      </c>
      <c r="D6">
        <v>9.6280000000000001</v>
      </c>
      <c r="E6">
        <v>19.100000000000001</v>
      </c>
      <c r="F6" t="s">
        <v>52</v>
      </c>
      <c r="G6" t="s">
        <v>61</v>
      </c>
      <c r="H6" t="s">
        <v>52</v>
      </c>
    </row>
    <row r="7" spans="1:8">
      <c r="A7" s="1">
        <v>0.57291666666666663</v>
      </c>
      <c r="B7" t="s">
        <v>44</v>
      </c>
      <c r="C7" t="s">
        <v>47</v>
      </c>
      <c r="D7">
        <v>6.98</v>
      </c>
      <c r="E7">
        <v>16.2</v>
      </c>
      <c r="F7">
        <v>23.1</v>
      </c>
      <c r="G7" t="s">
        <v>49</v>
      </c>
      <c r="H7" t="s">
        <v>52</v>
      </c>
    </row>
    <row r="8" spans="1:8">
      <c r="A8" s="1">
        <v>0.57291666666666663</v>
      </c>
      <c r="B8" t="s">
        <v>44</v>
      </c>
      <c r="C8" t="s">
        <v>6</v>
      </c>
      <c r="D8">
        <v>8.16</v>
      </c>
      <c r="E8">
        <v>16.5</v>
      </c>
      <c r="F8">
        <v>23.1</v>
      </c>
      <c r="G8" t="s">
        <v>49</v>
      </c>
      <c r="H8" t="s">
        <v>52</v>
      </c>
    </row>
    <row r="9" spans="1:8">
      <c r="A9" s="1">
        <v>0.57291666666666663</v>
      </c>
      <c r="B9" t="s">
        <v>45</v>
      </c>
      <c r="C9" t="s">
        <v>47</v>
      </c>
      <c r="D9">
        <v>7.0149999999999997</v>
      </c>
      <c r="E9">
        <v>14.6</v>
      </c>
      <c r="F9">
        <v>26</v>
      </c>
      <c r="G9" t="s">
        <v>50</v>
      </c>
      <c r="H9" t="s">
        <v>52</v>
      </c>
    </row>
    <row r="10" spans="1:8">
      <c r="A10" s="1">
        <v>0.57291666666666663</v>
      </c>
      <c r="B10" t="s">
        <v>45</v>
      </c>
      <c r="C10" t="s">
        <v>6</v>
      </c>
      <c r="D10">
        <v>8.2970000000000006</v>
      </c>
      <c r="E10">
        <v>14.8</v>
      </c>
      <c r="F10">
        <v>26</v>
      </c>
      <c r="G10" t="s">
        <v>50</v>
      </c>
      <c r="H10" t="s">
        <v>52</v>
      </c>
    </row>
    <row r="11" spans="1:8">
      <c r="A11" s="1">
        <v>0.57291666666666663</v>
      </c>
      <c r="B11" t="s">
        <v>46</v>
      </c>
      <c r="C11" t="s">
        <v>47</v>
      </c>
      <c r="D11">
        <v>7.49</v>
      </c>
      <c r="E11">
        <v>14.83</v>
      </c>
      <c r="F11">
        <v>27.8</v>
      </c>
      <c r="G11" t="s">
        <v>49</v>
      </c>
      <c r="H11" t="s">
        <v>52</v>
      </c>
    </row>
    <row r="12" spans="1:8">
      <c r="A12" s="1">
        <v>0.57291666666666663</v>
      </c>
      <c r="B12" t="s">
        <v>46</v>
      </c>
      <c r="C12" t="s">
        <v>6</v>
      </c>
      <c r="D12">
        <v>8.35</v>
      </c>
      <c r="E12">
        <v>15.04</v>
      </c>
      <c r="F12">
        <v>27.8</v>
      </c>
      <c r="G12" t="s">
        <v>49</v>
      </c>
      <c r="H12" t="s">
        <v>52</v>
      </c>
    </row>
    <row r="13" spans="1:8">
      <c r="A13" s="1">
        <v>0.61458333333333337</v>
      </c>
      <c r="B13" t="s">
        <v>44</v>
      </c>
      <c r="C13" t="s">
        <v>47</v>
      </c>
      <c r="D13">
        <v>7.01</v>
      </c>
      <c r="E13">
        <v>16.2</v>
      </c>
      <c r="F13">
        <v>23.1</v>
      </c>
      <c r="G13" t="s">
        <v>49</v>
      </c>
      <c r="H13" t="s">
        <v>54</v>
      </c>
    </row>
    <row r="14" spans="1:8">
      <c r="A14" s="1">
        <v>0.61458333333333337</v>
      </c>
      <c r="B14" t="s">
        <v>44</v>
      </c>
      <c r="C14" t="s">
        <v>6</v>
      </c>
      <c r="D14">
        <v>8.16</v>
      </c>
      <c r="E14">
        <v>16.5</v>
      </c>
      <c r="F14">
        <v>23.1</v>
      </c>
      <c r="G14" t="s">
        <v>49</v>
      </c>
      <c r="H14" t="s">
        <v>54</v>
      </c>
    </row>
    <row r="15" spans="1:8">
      <c r="A15" s="1">
        <v>0.61458333333333337</v>
      </c>
      <c r="B15" t="s">
        <v>45</v>
      </c>
      <c r="C15" t="s">
        <v>47</v>
      </c>
      <c r="D15">
        <v>7.06</v>
      </c>
      <c r="E15">
        <v>14.6</v>
      </c>
      <c r="F15">
        <v>26</v>
      </c>
      <c r="G15" t="s">
        <v>50</v>
      </c>
      <c r="H15" t="s">
        <v>54</v>
      </c>
    </row>
    <row r="16" spans="1:8">
      <c r="A16" s="1">
        <v>0.61458333333333337</v>
      </c>
      <c r="B16" t="s">
        <v>45</v>
      </c>
      <c r="C16" t="s">
        <v>6</v>
      </c>
      <c r="D16">
        <v>8.2050000000000001</v>
      </c>
      <c r="E16">
        <v>14.8</v>
      </c>
      <c r="F16">
        <v>26</v>
      </c>
      <c r="G16" t="s">
        <v>50</v>
      </c>
      <c r="H16" t="s">
        <v>54</v>
      </c>
    </row>
    <row r="17" spans="1:8">
      <c r="A17" s="1">
        <v>0.61458333333333337</v>
      </c>
      <c r="B17" t="s">
        <v>51</v>
      </c>
      <c r="C17" t="s">
        <v>47</v>
      </c>
      <c r="D17" s="5" t="s">
        <v>52</v>
      </c>
      <c r="E17" s="5">
        <v>14</v>
      </c>
      <c r="F17" s="5" t="s">
        <v>52</v>
      </c>
      <c r="G17" t="s">
        <v>49</v>
      </c>
      <c r="H17" t="s">
        <v>54</v>
      </c>
    </row>
    <row r="18" spans="1:8">
      <c r="A18" s="1">
        <v>0.61458333333333337</v>
      </c>
      <c r="B18" t="s">
        <v>51</v>
      </c>
      <c r="C18" t="s">
        <v>6</v>
      </c>
      <c r="D18" s="5" t="s">
        <v>52</v>
      </c>
      <c r="E18" s="5">
        <v>14</v>
      </c>
      <c r="F18" s="5" t="s">
        <v>52</v>
      </c>
      <c r="G18" t="s">
        <v>49</v>
      </c>
      <c r="H18" t="s">
        <v>54</v>
      </c>
    </row>
    <row r="19" spans="1:8">
      <c r="A19" s="1">
        <v>0.65625</v>
      </c>
      <c r="B19" t="s">
        <v>44</v>
      </c>
      <c r="C19" t="s">
        <v>47</v>
      </c>
      <c r="D19">
        <v>7.01</v>
      </c>
      <c r="E19">
        <v>16.2</v>
      </c>
      <c r="F19">
        <v>23.4</v>
      </c>
      <c r="G19" t="s">
        <v>49</v>
      </c>
      <c r="H19" t="s">
        <v>52</v>
      </c>
    </row>
    <row r="20" spans="1:8">
      <c r="A20" s="1">
        <v>0.65625</v>
      </c>
      <c r="B20" t="s">
        <v>44</v>
      </c>
      <c r="C20" t="s">
        <v>6</v>
      </c>
      <c r="D20">
        <v>8.17</v>
      </c>
      <c r="E20">
        <v>16.5</v>
      </c>
      <c r="F20">
        <v>23.4</v>
      </c>
      <c r="G20" t="s">
        <v>49</v>
      </c>
      <c r="H20" t="s">
        <v>52</v>
      </c>
    </row>
    <row r="21" spans="1:8">
      <c r="A21" s="1">
        <v>0.65625</v>
      </c>
      <c r="B21" t="s">
        <v>45</v>
      </c>
      <c r="C21" t="s">
        <v>47</v>
      </c>
      <c r="D21">
        <v>7.032</v>
      </c>
      <c r="E21">
        <v>14.6</v>
      </c>
      <c r="F21">
        <v>26</v>
      </c>
      <c r="G21" t="s">
        <v>50</v>
      </c>
      <c r="H21" t="s">
        <v>52</v>
      </c>
    </row>
    <row r="22" spans="1:8">
      <c r="A22" s="1">
        <v>0.65625</v>
      </c>
      <c r="B22" t="s">
        <v>45</v>
      </c>
      <c r="C22" t="s">
        <v>6</v>
      </c>
      <c r="D22">
        <v>8.2140000000000004</v>
      </c>
      <c r="E22">
        <v>14.7</v>
      </c>
      <c r="F22">
        <v>26</v>
      </c>
      <c r="G22" t="s">
        <v>50</v>
      </c>
      <c r="H22" t="s">
        <v>52</v>
      </c>
    </row>
    <row r="23" spans="1:8">
      <c r="A23" s="1">
        <v>0.69791666666666663</v>
      </c>
      <c r="B23" t="s">
        <v>44</v>
      </c>
      <c r="C23" t="s">
        <v>47</v>
      </c>
      <c r="D23">
        <v>7.01</v>
      </c>
      <c r="E23">
        <v>16.2</v>
      </c>
      <c r="F23">
        <v>23.6</v>
      </c>
      <c r="G23" t="s">
        <v>49</v>
      </c>
      <c r="H23" t="s">
        <v>55</v>
      </c>
    </row>
    <row r="24" spans="1:8">
      <c r="A24" s="1">
        <v>0.69791666666666663</v>
      </c>
      <c r="B24" t="s">
        <v>44</v>
      </c>
      <c r="C24" t="s">
        <v>6</v>
      </c>
      <c r="D24">
        <v>8.17</v>
      </c>
      <c r="E24">
        <v>16.5</v>
      </c>
      <c r="F24">
        <v>23.6</v>
      </c>
      <c r="G24" t="s">
        <v>49</v>
      </c>
      <c r="H24" t="s">
        <v>55</v>
      </c>
    </row>
    <row r="25" spans="1:8">
      <c r="A25" s="1">
        <v>0.69791666666666663</v>
      </c>
      <c r="B25" t="s">
        <v>45</v>
      </c>
      <c r="C25" t="s">
        <v>47</v>
      </c>
      <c r="D25">
        <v>7.0190000000000001</v>
      </c>
      <c r="E25">
        <v>14.5</v>
      </c>
      <c r="F25" s="4">
        <v>26</v>
      </c>
      <c r="G25" t="s">
        <v>50</v>
      </c>
      <c r="H25" t="s">
        <v>55</v>
      </c>
    </row>
    <row r="26" spans="1:8">
      <c r="A26" s="1">
        <v>0.69791666666666663</v>
      </c>
      <c r="B26" t="s">
        <v>45</v>
      </c>
      <c r="C26" t="s">
        <v>6</v>
      </c>
      <c r="D26">
        <v>8.2100000000000009</v>
      </c>
      <c r="E26">
        <v>14.8</v>
      </c>
      <c r="F26" s="4">
        <v>26</v>
      </c>
      <c r="G26" t="s">
        <v>50</v>
      </c>
      <c r="H26" t="s"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Tissue Samples</vt:lpstr>
      <vt:lpstr>Water chemistry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2018-06-01T22:28:34Z</dcterms:created>
  <dcterms:modified xsi:type="dcterms:W3CDTF">2018-06-04T06:20:01Z</dcterms:modified>
</cp:coreProperties>
</file>