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0" yWindow="0" windowWidth="25360" windowHeight="15220" tabRatio="500"/>
  </bookViews>
  <sheets>
    <sheet name="9-month Siz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1" i="1" l="1"/>
  <c r="AF30" i="1"/>
  <c r="H17" i="1"/>
  <c r="C17" i="1"/>
  <c r="G17" i="1"/>
  <c r="E17" i="1"/>
  <c r="D17" i="1"/>
  <c r="H16" i="1"/>
  <c r="C16" i="1"/>
  <c r="G16" i="1"/>
  <c r="E16" i="1"/>
  <c r="D16" i="1"/>
  <c r="H15" i="1"/>
  <c r="C15" i="1"/>
  <c r="G15" i="1"/>
  <c r="E15" i="1"/>
  <c r="D15" i="1"/>
  <c r="H14" i="1"/>
  <c r="C14" i="1"/>
  <c r="G14" i="1"/>
  <c r="E14" i="1"/>
  <c r="D14" i="1"/>
  <c r="H13" i="1"/>
  <c r="C13" i="1"/>
  <c r="G13" i="1"/>
  <c r="E13" i="1"/>
  <c r="D13" i="1"/>
  <c r="H12" i="1"/>
  <c r="C12" i="1"/>
  <c r="G12" i="1"/>
  <c r="E12" i="1"/>
  <c r="D12" i="1"/>
  <c r="H11" i="1"/>
  <c r="C11" i="1"/>
  <c r="G11" i="1"/>
  <c r="E11" i="1"/>
  <c r="D11" i="1"/>
  <c r="H10" i="1"/>
  <c r="C10" i="1"/>
  <c r="G10" i="1"/>
  <c r="E10" i="1"/>
  <c r="D10" i="1"/>
  <c r="H9" i="1"/>
  <c r="C9" i="1"/>
  <c r="G9" i="1"/>
  <c r="E9" i="1"/>
  <c r="D9" i="1"/>
  <c r="H8" i="1"/>
  <c r="C8" i="1"/>
  <c r="G8" i="1"/>
  <c r="E8" i="1"/>
  <c r="D8" i="1"/>
  <c r="H7" i="1"/>
  <c r="C7" i="1"/>
  <c r="G7" i="1"/>
  <c r="E7" i="1"/>
  <c r="D7" i="1"/>
  <c r="H6" i="1"/>
  <c r="C6" i="1"/>
  <c r="G6" i="1"/>
  <c r="E6" i="1"/>
  <c r="D6" i="1"/>
  <c r="H5" i="1"/>
  <c r="C5" i="1"/>
  <c r="G5" i="1"/>
  <c r="E5" i="1"/>
  <c r="D5" i="1"/>
  <c r="H4" i="1"/>
  <c r="C4" i="1"/>
  <c r="G4" i="1"/>
  <c r="E4" i="1"/>
  <c r="D4" i="1"/>
  <c r="H3" i="1"/>
  <c r="C3" i="1"/>
  <c r="G3" i="1"/>
  <c r="E3" i="1"/>
  <c r="D3" i="1"/>
  <c r="H2" i="1"/>
  <c r="C2" i="1"/>
  <c r="G2" i="1"/>
  <c r="E2" i="1"/>
  <c r="D2" i="1"/>
</calcChain>
</file>

<file path=xl/comments1.xml><?xml version="1.0" encoding="utf-8"?>
<comments xmlns="http://schemas.openxmlformats.org/spreadsheetml/2006/main">
  <authors>
    <author>Laura Spencer</author>
  </authors>
  <commentList>
    <comment ref="S11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Smaller one attached to this one 
</t>
        </r>
      </text>
    </comment>
  </commentList>
</comments>
</file>

<file path=xl/sharedStrings.xml><?xml version="1.0" encoding="utf-8"?>
<sst xmlns="http://schemas.openxmlformats.org/spreadsheetml/2006/main" count="1466" uniqueCount="82">
  <si>
    <t>GROUP</t>
  </si>
  <si>
    <t># COUNTeD</t>
  </si>
  <si>
    <t>AVERAGE</t>
  </si>
  <si>
    <t>SD</t>
  </si>
  <si>
    <t># STOCKED</t>
  </si>
  <si>
    <t>% COUNTED</t>
  </si>
  <si>
    <t>MIN COUNT @ 25%</t>
  </si>
  <si>
    <t>NOTES:</t>
  </si>
  <si>
    <t>hl6-ambient: 14 oysters &lt;2400um</t>
  </si>
  <si>
    <t>HL10-AMB</t>
  </si>
  <si>
    <t>hl6-low: 169 oysters &lt;2400</t>
  </si>
  <si>
    <t>HL10-LOW</t>
  </si>
  <si>
    <t>HL6-AMB</t>
  </si>
  <si>
    <t>HL6-LOW</t>
  </si>
  <si>
    <t>K10-AMB</t>
  </si>
  <si>
    <t>K10-LOW</t>
  </si>
  <si>
    <t>K6-AMB</t>
  </si>
  <si>
    <t>K6-LOW</t>
  </si>
  <si>
    <t>NF10-AMB</t>
  </si>
  <si>
    <t>NF10-LOW</t>
  </si>
  <si>
    <t xml:space="preserve">NF6-AMB </t>
  </si>
  <si>
    <t>NF6-LOW</t>
  </si>
  <si>
    <t>SN10-AMB</t>
  </si>
  <si>
    <t>SN10-LOW</t>
  </si>
  <si>
    <t>SN6-AMB</t>
  </si>
  <si>
    <t>SN6-LOW</t>
  </si>
  <si>
    <t>BAG</t>
  </si>
  <si>
    <t>COHORT</t>
  </si>
  <si>
    <t>TREATMENT</t>
  </si>
  <si>
    <t>SIZE-CLASS</t>
  </si>
  <si>
    <t>BAG-WEIGHT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</si>
  <si>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</si>
  <si>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</si>
  <si>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</si>
  <si>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</si>
  <si>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</si>
  <si>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</si>
  <si>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</si>
  <si>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</si>
  <si>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</si>
  <si>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</si>
  <si>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</si>
  <si>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</si>
  <si>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</si>
  <si>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</si>
  <si>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</si>
  <si>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</si>
  <si>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</si>
  <si>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</si>
  <si>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</si>
  <si>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</si>
  <si>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</si>
  <si>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</si>
  <si>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</si>
  <si>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</si>
  <si>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</si>
  <si>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</si>
  <si>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</si>
  <si>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NA</t>
  </si>
  <si>
    <t>HL</t>
  </si>
  <si>
    <t>10-AMB</t>
  </si>
  <si>
    <t>6-AMB</t>
  </si>
  <si>
    <t>SMALL</t>
  </si>
  <si>
    <t>LARGE</t>
  </si>
  <si>
    <t>?</t>
  </si>
  <si>
    <t>6-LOW</t>
  </si>
  <si>
    <t>s</t>
  </si>
  <si>
    <t>K</t>
  </si>
  <si>
    <t>SMALL/LARGE</t>
  </si>
  <si>
    <t>MINI</t>
  </si>
  <si>
    <t>&lt;0.1</t>
  </si>
  <si>
    <t>NF</t>
  </si>
  <si>
    <t>10-LOW</t>
  </si>
  <si>
    <t>&lt;3</t>
  </si>
  <si>
    <t>SN</t>
  </si>
  <si>
    <t>LARGE/SMALL</t>
  </si>
  <si>
    <t>2 ATTACHED TO EACH OTHER</t>
  </si>
  <si>
    <t>NF6-AMB</t>
  </si>
  <si>
    <t>SN6-AMB-Exp</t>
  </si>
  <si>
    <t>SN10-LOW-Exp</t>
  </si>
  <si>
    <t>SN10-AMB-Exp</t>
  </si>
  <si>
    <t>SN6-LOW-Exp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</si>
</sst>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ill="1"/>
    <xf numFmtId="164" fontId="0" fillId="0" borderId="0" xfId="1" applyNumberFormat="1" applyFont="1" applyFill="1"/>
    <xf numFmtId="43" fontId="0" fillId="0" borderId="0" xfId="1" applyFont="1" applyFill="1"/>
    <xf numFmtId="165" fontId="0" fillId="0" borderId="0" xfId="2" applyNumberFormat="1" applyFont="1" applyFill="1"/>
    <xf numFmtId="43" fontId="2" fillId="0" borderId="0" xfId="0" applyNumberFormat="1" applyFont="1" applyFill="1"/>
    <xf numFmtId="0" fontId="2" fillId="0" borderId="0" xfId="0" applyFont="1" applyFill="1"/>
    <xf numFmtId="164" fontId="0" fillId="0" borderId="0" xfId="1" applyNumberFormat="1" applyFont="1"/>
    <xf numFmtId="43" fontId="0" fillId="0" borderId="0" xfId="1" applyFont="1"/>
    <xf numFmtId="165" fontId="3" fillId="0" borderId="0" xfId="2" applyNumberFormat="1" applyFont="1"/>
    <xf numFmtId="43" fontId="2" fillId="0" borderId="0" xfId="0" applyNumberFormat="1" applyFont="1"/>
    <xf numFmtId="165" fontId="0" fillId="0" borderId="0" xfId="2" applyNumberFormat="1" applyFont="1"/>
    <xf numFmtId="165" fontId="2" fillId="0" borderId="0" xfId="2" applyNumberFormat="1" applyFont="1"/>
    <xf numFmtId="43" fontId="0" fillId="0" borderId="0" xfId="0" applyNumberFormat="1"/>
    <xf numFmtId="0" fontId="0" fillId="0" borderId="0" xfId="0" applyFont="1"/>
    <xf numFmtId="0" fontId="4" fillId="0" borderId="0" xfId="0" applyFont="1" applyFill="1"/>
    <xf numFmtId="0" fontId="0" fillId="2" borderId="0" xfId="0" applyFill="1"/>
    <xf numFmtId="2" fontId="0" fillId="2" borderId="0" xfId="0" applyNumberFormat="1" applyFill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23"/>
  <sheetViews>
    <sheetView tabSelected="1" showRuler="0" topLeftCell="A252" zoomScale="90" zoomScaleNormal="90" zoomScalePageLayoutView="90" workbookViewId="0">
      <selection activeCell="G274" sqref="G274"/>
    </sheetView>
  </sheetViews>
  <sheetFormatPr baseColWidth="10" defaultRowHeight="15" x14ac:dyDescent="0"/>
  <cols>
    <col min="1" max="1" width="10.83203125" customWidth="1"/>
    <col min="2" max="2" width="13.83203125" customWidth="1"/>
    <col min="3" max="6" width="10.83203125" customWidth="1"/>
    <col min="8" max="8" width="19" customWidth="1"/>
  </cols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</row>
    <row r="2" spans="2:11" s="2" customFormat="1">
      <c r="B2" s="2" t="s">
        <v>9</v>
      </c>
      <c r="C2" s="2">
        <f>COUNTA(G20:Z29,G287:Z293)</f>
        <v>330</v>
      </c>
      <c r="D2" s="3">
        <f>AVERAGE(G20:Z29,G287:Z293)</f>
        <v>6.9606060606060636</v>
      </c>
      <c r="E2" s="4">
        <f>STDEV(G20:Z29,G287:Z293)</f>
        <v>2.3239927901602697</v>
      </c>
      <c r="F2" s="2">
        <v>1311</v>
      </c>
      <c r="G2" s="5">
        <f>C2/F2</f>
        <v>0.25171624713958812</v>
      </c>
      <c r="H2" s="4">
        <f>0.25*F2</f>
        <v>327.75</v>
      </c>
      <c r="I2" s="6"/>
      <c r="K2" s="7" t="s">
        <v>10</v>
      </c>
    </row>
    <row r="3" spans="2:11" s="2" customFormat="1">
      <c r="B3" s="2" t="s">
        <v>11</v>
      </c>
      <c r="C3" s="2">
        <f>COUNTA(G294:Z307)</f>
        <v>280</v>
      </c>
      <c r="D3" s="3">
        <f>AVERAGE(G294:Z307)</f>
        <v>6.5542857142857196</v>
      </c>
      <c r="E3" s="4">
        <f>STDEV(G294:Z307)</f>
        <v>2.8994643289368516</v>
      </c>
      <c r="F3" s="2">
        <v>1091</v>
      </c>
      <c r="G3" s="5">
        <f t="shared" ref="G3:G17" si="0">C3/F3</f>
        <v>0.25664527956003669</v>
      </c>
      <c r="H3" s="4">
        <f>0.25*F3</f>
        <v>272.75</v>
      </c>
      <c r="I3" s="6"/>
    </row>
    <row r="4" spans="2:11">
      <c r="B4" t="s">
        <v>12</v>
      </c>
      <c r="C4">
        <f>COUNTA(G31:Z59)</f>
        <v>461</v>
      </c>
      <c r="D4" s="8">
        <f>AVERAGE(G31:Z59)</f>
        <v>6.6475869565217396</v>
      </c>
      <c r="E4" s="9">
        <f>STDEV(G31:Z59)</f>
        <v>1.7942989003007168</v>
      </c>
      <c r="F4">
        <v>501</v>
      </c>
      <c r="G4" s="10">
        <f t="shared" si="0"/>
        <v>0.92015968063872255</v>
      </c>
      <c r="H4" s="9">
        <f t="shared" ref="H4:H17" si="1">0.25*F4</f>
        <v>125.25</v>
      </c>
      <c r="I4" s="11"/>
    </row>
    <row r="5" spans="2:11">
      <c r="B5" t="s">
        <v>13</v>
      </c>
      <c r="C5">
        <f>COUNTA(G62:Z90)</f>
        <v>460</v>
      </c>
      <c r="D5" s="8">
        <f>AVERAGE(G62:Z90)</f>
        <v>5.89886710239651</v>
      </c>
      <c r="E5" s="9">
        <f>STDEV(G62:Z90)</f>
        <v>1.7462427606844853</v>
      </c>
      <c r="F5">
        <v>834</v>
      </c>
      <c r="G5" s="12">
        <f t="shared" si="0"/>
        <v>0.55155875299760193</v>
      </c>
      <c r="H5" s="9">
        <f t="shared" si="1"/>
        <v>208.5</v>
      </c>
      <c r="I5" s="11"/>
    </row>
    <row r="6" spans="2:11" s="2" customFormat="1">
      <c r="B6" s="2" t="s">
        <v>14</v>
      </c>
      <c r="C6" s="2">
        <f>COUNTA(G281:Z285)</f>
        <v>100</v>
      </c>
      <c r="D6" s="3">
        <f>AVERAGE(G281:Z285)</f>
        <v>10.712000000000005</v>
      </c>
      <c r="E6" s="4">
        <f>STDEV(G281:Z285)</f>
        <v>3.6714764596738592</v>
      </c>
      <c r="F6" s="2">
        <v>259</v>
      </c>
      <c r="G6" s="5">
        <f t="shared" si="0"/>
        <v>0.38610038610038611</v>
      </c>
      <c r="H6" s="4">
        <f t="shared" si="1"/>
        <v>64.75</v>
      </c>
      <c r="I6" s="6"/>
    </row>
    <row r="7" spans="2:11" s="2" customFormat="1">
      <c r="B7" s="2" t="s">
        <v>15</v>
      </c>
      <c r="C7" s="2">
        <f>COUNTA(G275:Z280)</f>
        <v>103</v>
      </c>
      <c r="D7" s="3">
        <f>AVERAGE(G275:Z280)</f>
        <v>13.299902912621357</v>
      </c>
      <c r="E7" s="4">
        <f>STDEV(G275:Z280)</f>
        <v>4.518564212169756</v>
      </c>
      <c r="F7" s="2">
        <v>122</v>
      </c>
      <c r="G7" s="5">
        <f t="shared" si="0"/>
        <v>0.84426229508196726</v>
      </c>
      <c r="H7" s="4">
        <f t="shared" si="1"/>
        <v>30.5</v>
      </c>
      <c r="I7" s="6"/>
    </row>
    <row r="8" spans="2:11">
      <c r="B8" t="s">
        <v>16</v>
      </c>
      <c r="C8">
        <f>COUNTA(G92:S115)</f>
        <v>312</v>
      </c>
      <c r="D8" s="8">
        <f>AVERAGE(G92:S115)</f>
        <v>10.956089743589736</v>
      </c>
      <c r="E8" s="9">
        <f>STDEV(G92:S115)</f>
        <v>3.7231112000580202</v>
      </c>
      <c r="F8">
        <v>372</v>
      </c>
      <c r="G8" s="12">
        <f t="shared" si="0"/>
        <v>0.83870967741935487</v>
      </c>
      <c r="H8" s="9">
        <f t="shared" si="1"/>
        <v>93</v>
      </c>
      <c r="I8" s="11"/>
    </row>
    <row r="9" spans="2:11">
      <c r="B9" t="s">
        <v>17</v>
      </c>
      <c r="C9">
        <f>COUNTA(G117:S140)</f>
        <v>312</v>
      </c>
      <c r="D9" s="8">
        <f>AVERAGE(G117:S140)</f>
        <v>7.6397435897435884</v>
      </c>
      <c r="E9" s="9">
        <f>STDEV(G117:S140)</f>
        <v>4.0368108371195159</v>
      </c>
      <c r="F9">
        <v>341</v>
      </c>
      <c r="G9" s="12">
        <f t="shared" si="0"/>
        <v>0.91495601173020524</v>
      </c>
      <c r="H9" s="9">
        <f t="shared" si="1"/>
        <v>85.25</v>
      </c>
      <c r="I9" s="11"/>
    </row>
    <row r="10" spans="2:11">
      <c r="B10" t="s">
        <v>18</v>
      </c>
      <c r="C10">
        <f>COUNTA(G141:Z150)</f>
        <v>200</v>
      </c>
      <c r="D10" s="8">
        <f>AVERAGE(G141:Z150)</f>
        <v>9.7396499999999993</v>
      </c>
      <c r="E10" s="9">
        <f>STDEV(G141:Z150)</f>
        <v>3.0462258348132067</v>
      </c>
      <c r="F10">
        <v>661</v>
      </c>
      <c r="G10" s="12">
        <f t="shared" si="0"/>
        <v>0.30257186081694404</v>
      </c>
      <c r="H10" s="9">
        <f t="shared" si="1"/>
        <v>165.25</v>
      </c>
      <c r="I10" s="11"/>
    </row>
    <row r="11" spans="2:11">
      <c r="B11" t="s">
        <v>19</v>
      </c>
      <c r="C11">
        <f>COUNTA(G151:Z154)</f>
        <v>74</v>
      </c>
      <c r="D11" s="8">
        <f>AVERAGE(G151:Z154)</f>
        <v>12.310270270270275</v>
      </c>
      <c r="E11" s="9">
        <f>STDEV(G151:Z154)</f>
        <v>5.3883491697613977</v>
      </c>
      <c r="F11">
        <v>77</v>
      </c>
      <c r="G11" s="12">
        <f t="shared" si="0"/>
        <v>0.96103896103896103</v>
      </c>
      <c r="H11" s="9">
        <f t="shared" si="1"/>
        <v>19.25</v>
      </c>
      <c r="I11" s="11"/>
    </row>
    <row r="12" spans="2:11" s="2" customFormat="1">
      <c r="B12" s="2" t="s">
        <v>20</v>
      </c>
      <c r="C12" s="2">
        <f>COUNTA(G156:U179,G286:Z286)</f>
        <v>380</v>
      </c>
      <c r="D12" s="3">
        <f>AVERAGE(G156:U179,G286:Z286)</f>
        <v>9.0154473684210554</v>
      </c>
      <c r="E12" s="4">
        <f>STDEV(G156:U179,G286:Z286)</f>
        <v>2.7293909088605064</v>
      </c>
      <c r="F12" s="2">
        <v>1508</v>
      </c>
      <c r="G12" s="5">
        <f>C12/F12</f>
        <v>0.25198938992042441</v>
      </c>
      <c r="H12" s="4">
        <f t="shared" si="1"/>
        <v>377</v>
      </c>
      <c r="I12" s="6"/>
    </row>
    <row r="13" spans="2:11">
      <c r="B13" t="s">
        <v>21</v>
      </c>
      <c r="C13">
        <f>COUNTA(G181:W204)</f>
        <v>363</v>
      </c>
      <c r="D13" s="8">
        <f>AVERAGE(G181:W204)</f>
        <v>8.4038016528925539</v>
      </c>
      <c r="E13" s="9">
        <f>STDEV(G181:W204)</f>
        <v>3.5228136331988318</v>
      </c>
      <c r="F13">
        <v>684</v>
      </c>
      <c r="G13" s="12">
        <f t="shared" si="0"/>
        <v>0.5307017543859649</v>
      </c>
      <c r="H13" s="9">
        <f t="shared" si="1"/>
        <v>171</v>
      </c>
      <c r="I13" s="11"/>
    </row>
    <row r="14" spans="2:11">
      <c r="B14" t="s">
        <v>22</v>
      </c>
      <c r="C14">
        <f>COUNTA(G205:Z207)</f>
        <v>47</v>
      </c>
      <c r="D14" s="8">
        <f>AVERAGE(G205:Z207)</f>
        <v>11.01595744680851</v>
      </c>
      <c r="E14" s="9">
        <f>STDEV(G205:Z207)</f>
        <v>3.7849126459246389</v>
      </c>
      <c r="F14" s="1">
        <v>54</v>
      </c>
      <c r="G14" s="13">
        <f t="shared" si="0"/>
        <v>0.87037037037037035</v>
      </c>
      <c r="H14" s="9">
        <f t="shared" si="1"/>
        <v>13.5</v>
      </c>
      <c r="I14" s="11"/>
    </row>
    <row r="15" spans="2:11">
      <c r="B15" t="s">
        <v>23</v>
      </c>
      <c r="C15">
        <f>COUNTA(G208:Z209)</f>
        <v>27</v>
      </c>
      <c r="D15" s="8">
        <f>AVERAGE(G208:Z209)</f>
        <v>12.218148148148149</v>
      </c>
      <c r="E15" s="9">
        <f>STDEV(G208:Z209)</f>
        <v>4.205674771650826</v>
      </c>
      <c r="F15" s="1">
        <v>35</v>
      </c>
      <c r="G15" s="13">
        <f t="shared" si="0"/>
        <v>0.77142857142857146</v>
      </c>
      <c r="H15" s="9">
        <f t="shared" si="1"/>
        <v>8.75</v>
      </c>
      <c r="I15" s="11"/>
    </row>
    <row r="16" spans="2:11">
      <c r="B16" t="s">
        <v>24</v>
      </c>
      <c r="C16">
        <f>COUNTA(G211:K234)</f>
        <v>120</v>
      </c>
      <c r="D16" s="8">
        <f>AVERAGE(G211:K234)</f>
        <v>11.187749999999994</v>
      </c>
      <c r="E16" s="9">
        <f>STDEV(G211:K234)</f>
        <v>3.4789145082140638</v>
      </c>
      <c r="F16" s="1">
        <v>128</v>
      </c>
      <c r="G16" s="13">
        <f t="shared" si="0"/>
        <v>0.9375</v>
      </c>
      <c r="H16" s="9">
        <f t="shared" si="1"/>
        <v>32</v>
      </c>
      <c r="I16" s="11"/>
    </row>
    <row r="17" spans="1:36">
      <c r="B17" t="s">
        <v>25</v>
      </c>
      <c r="C17">
        <f>COUNTA(G236:K273)</f>
        <v>190</v>
      </c>
      <c r="D17" s="8">
        <f>AVERAGE(G236:K273)</f>
        <v>11.018578947368422</v>
      </c>
      <c r="E17" s="9">
        <f>STDEV(G236:K273)</f>
        <v>3.4102738616120902</v>
      </c>
      <c r="F17" s="1">
        <v>211</v>
      </c>
      <c r="G17" s="13">
        <f t="shared" si="0"/>
        <v>0.90047393364928907</v>
      </c>
      <c r="H17" s="9">
        <f t="shared" si="1"/>
        <v>52.75</v>
      </c>
      <c r="I17" s="11"/>
    </row>
    <row r="19" spans="1:36">
      <c r="A19" s="1" t="s">
        <v>26</v>
      </c>
      <c r="B19" s="1" t="s">
        <v>0</v>
      </c>
      <c r="C19" s="1" t="s">
        <v>27</v>
      </c>
      <c r="D19" s="1" t="s">
        <v>28</v>
      </c>
      <c r="E19" s="1" t="s">
        <v>29</v>
      </c>
      <c r="F19" s="1" t="s">
        <v>30</v>
      </c>
      <c r="G19" s="1" t="s">
        <v>31</v>
      </c>
      <c r="H19" s="1" t="s">
        <v>32</v>
      </c>
      <c r="I19" t="s">
        <v>33</v>
      </c>
      <c r="J19" t="s">
        <v>34</v>
      </c>
      <c r="K19" s="1" t="s">
        <v>35</v>
      </c>
      <c r="L19" s="1" t="s">
        <v>36</v>
      </c>
      <c r="M19" s="1" t="s">
        <v>37</v>
      </c>
      <c r="N19" s="1" t="s">
        <v>38</v>
      </c>
      <c r="O19" s="1" t="s">
        <v>39</v>
      </c>
      <c r="P19" s="1" t="s">
        <v>40</v>
      </c>
      <c r="Q19" s="1" t="s">
        <v>41</v>
      </c>
      <c r="R19" s="1" t="s">
        <v>42</v>
      </c>
      <c r="S19" s="1" t="s">
        <v>43</v>
      </c>
      <c r="T19" s="1" t="s">
        <v>44</v>
      </c>
      <c r="U19" s="1" t="s">
        <v>45</v>
      </c>
      <c r="V19" s="1" t="s">
        <v>46</v>
      </c>
      <c r="W19" s="1" t="s">
        <v>47</v>
      </c>
      <c r="X19" s="1" t="s">
        <v>48</v>
      </c>
      <c r="Y19" s="1" t="s">
        <v>49</v>
      </c>
      <c r="Z19" s="1" t="s">
        <v>50</v>
      </c>
      <c r="AA19" s="1" t="s">
        <v>51</v>
      </c>
      <c r="AB19" s="1" t="s">
        <v>52</v>
      </c>
      <c r="AC19" s="1" t="s">
        <v>53</v>
      </c>
      <c r="AD19" s="1" t="s">
        <v>54</v>
      </c>
      <c r="AE19" s="1" t="s">
        <v>55</v>
      </c>
      <c r="AF19" s="1" t="s">
        <v>56</v>
      </c>
      <c r="AG19" s="1" t="s">
        <v>57</v>
      </c>
    </row>
    <row r="20" spans="1:36">
      <c r="A20" t="s">
        <v>58</v>
      </c>
      <c r="B20" t="s">
        <v>9</v>
      </c>
      <c r="C20" t="s">
        <v>59</v>
      </c>
      <c r="D20" t="s">
        <v>60</v>
      </c>
      <c r="E20" t="s">
        <v>58</v>
      </c>
      <c r="F20" t="s">
        <v>58</v>
      </c>
      <c r="G20">
        <v>9.67</v>
      </c>
      <c r="H20">
        <v>7.25</v>
      </c>
      <c r="I20">
        <v>7.27</v>
      </c>
      <c r="J20">
        <v>7.63</v>
      </c>
      <c r="K20">
        <v>12.46</v>
      </c>
      <c r="L20">
        <v>6.52</v>
      </c>
      <c r="M20">
        <v>9.6</v>
      </c>
      <c r="N20">
        <v>5.75</v>
      </c>
      <c r="O20">
        <v>10.81</v>
      </c>
      <c r="P20">
        <v>8.76</v>
      </c>
      <c r="Q20">
        <v>8.49</v>
      </c>
      <c r="R20">
        <v>6.36</v>
      </c>
      <c r="S20">
        <v>7.29</v>
      </c>
      <c r="T20">
        <v>8.89</v>
      </c>
      <c r="U20">
        <v>8.82</v>
      </c>
      <c r="V20">
        <v>10.86</v>
      </c>
      <c r="W20">
        <v>7.56</v>
      </c>
      <c r="X20">
        <v>9.1999999999999993</v>
      </c>
      <c r="Y20">
        <v>4.92</v>
      </c>
      <c r="Z20">
        <v>4.07</v>
      </c>
    </row>
    <row r="21" spans="1:36">
      <c r="A21" t="s">
        <v>58</v>
      </c>
      <c r="B21" t="s">
        <v>9</v>
      </c>
      <c r="C21" t="s">
        <v>59</v>
      </c>
      <c r="D21" t="s">
        <v>60</v>
      </c>
      <c r="E21" t="s">
        <v>58</v>
      </c>
      <c r="F21" t="s">
        <v>58</v>
      </c>
      <c r="G21">
        <v>5.8</v>
      </c>
      <c r="H21">
        <v>4.92</v>
      </c>
      <c r="I21">
        <v>8.57</v>
      </c>
      <c r="J21">
        <v>8.98</v>
      </c>
      <c r="K21">
        <v>7.21</v>
      </c>
      <c r="L21">
        <v>9.92</v>
      </c>
      <c r="M21">
        <v>7.68</v>
      </c>
      <c r="N21">
        <v>4.24</v>
      </c>
      <c r="O21">
        <v>10.09</v>
      </c>
      <c r="P21">
        <v>7.67</v>
      </c>
      <c r="Q21">
        <v>5.23</v>
      </c>
      <c r="R21">
        <v>8.92</v>
      </c>
      <c r="S21">
        <v>6.63</v>
      </c>
      <c r="T21">
        <v>7.07</v>
      </c>
      <c r="U21">
        <v>6.94</v>
      </c>
      <c r="V21">
        <v>7.05</v>
      </c>
      <c r="W21">
        <v>8.5399999999999991</v>
      </c>
      <c r="X21">
        <v>8.24</v>
      </c>
      <c r="Y21">
        <v>10.55</v>
      </c>
      <c r="Z21">
        <v>3.27</v>
      </c>
    </row>
    <row r="22" spans="1:36">
      <c r="A22" t="s">
        <v>58</v>
      </c>
      <c r="B22" t="s">
        <v>9</v>
      </c>
      <c r="C22" t="s">
        <v>59</v>
      </c>
      <c r="D22" t="s">
        <v>60</v>
      </c>
      <c r="E22" t="s">
        <v>58</v>
      </c>
      <c r="F22" t="s">
        <v>58</v>
      </c>
      <c r="G22">
        <v>7.9</v>
      </c>
      <c r="H22">
        <v>9.16</v>
      </c>
      <c r="I22">
        <v>6.63</v>
      </c>
      <c r="J22">
        <v>6.76</v>
      </c>
      <c r="K22">
        <v>4.5199999999999996</v>
      </c>
      <c r="L22">
        <v>5.4</v>
      </c>
      <c r="M22">
        <v>10.050000000000001</v>
      </c>
      <c r="N22">
        <v>9.59</v>
      </c>
      <c r="O22">
        <v>5.57</v>
      </c>
      <c r="P22">
        <v>6.69</v>
      </c>
      <c r="Q22">
        <v>7.06</v>
      </c>
      <c r="R22">
        <v>9.99</v>
      </c>
      <c r="S22">
        <v>7.93</v>
      </c>
      <c r="T22">
        <v>7.26</v>
      </c>
      <c r="U22">
        <v>7.87</v>
      </c>
      <c r="V22">
        <v>5.7</v>
      </c>
      <c r="W22">
        <v>7.59</v>
      </c>
      <c r="X22">
        <v>6.65</v>
      </c>
      <c r="Y22">
        <v>9.1999999999999993</v>
      </c>
      <c r="Z22">
        <v>7.76</v>
      </c>
    </row>
    <row r="23" spans="1:36">
      <c r="A23" t="s">
        <v>58</v>
      </c>
      <c r="B23" t="s">
        <v>9</v>
      </c>
      <c r="C23" t="s">
        <v>59</v>
      </c>
      <c r="D23" t="s">
        <v>60</v>
      </c>
      <c r="E23" t="s">
        <v>58</v>
      </c>
      <c r="F23" t="s">
        <v>58</v>
      </c>
      <c r="G23">
        <v>5.85</v>
      </c>
      <c r="H23">
        <v>7.93</v>
      </c>
      <c r="I23">
        <v>5.21</v>
      </c>
      <c r="J23">
        <v>8.15</v>
      </c>
      <c r="K23">
        <v>7.49</v>
      </c>
      <c r="L23">
        <v>6.11</v>
      </c>
      <c r="M23">
        <v>10.58</v>
      </c>
      <c r="N23">
        <v>6.76</v>
      </c>
      <c r="O23">
        <v>8.56</v>
      </c>
      <c r="P23">
        <v>10.52</v>
      </c>
      <c r="Q23">
        <v>8.8800000000000008</v>
      </c>
      <c r="R23">
        <v>7.34</v>
      </c>
      <c r="S23">
        <v>6.85</v>
      </c>
      <c r="T23">
        <v>5.14</v>
      </c>
      <c r="U23">
        <v>4.99</v>
      </c>
      <c r="V23">
        <v>6.01</v>
      </c>
      <c r="W23">
        <v>4.6399999999999997</v>
      </c>
      <c r="X23">
        <v>4.5599999999999996</v>
      </c>
      <c r="Y23">
        <v>8.07</v>
      </c>
      <c r="Z23">
        <v>2.58</v>
      </c>
    </row>
    <row r="24" spans="1:36">
      <c r="A24" t="s">
        <v>58</v>
      </c>
      <c r="B24" t="s">
        <v>9</v>
      </c>
      <c r="C24" t="s">
        <v>59</v>
      </c>
      <c r="D24" t="s">
        <v>60</v>
      </c>
      <c r="E24" t="s">
        <v>58</v>
      </c>
      <c r="F24" t="s">
        <v>58</v>
      </c>
      <c r="G24">
        <v>5.07</v>
      </c>
      <c r="H24">
        <v>4.84</v>
      </c>
      <c r="I24">
        <v>2.5</v>
      </c>
      <c r="J24">
        <v>8.02</v>
      </c>
      <c r="K24">
        <v>5.73</v>
      </c>
      <c r="L24">
        <v>3.46</v>
      </c>
      <c r="M24">
        <v>8.48</v>
      </c>
      <c r="N24">
        <v>9.07</v>
      </c>
      <c r="O24">
        <v>7.68</v>
      </c>
      <c r="P24">
        <v>5.67</v>
      </c>
      <c r="Q24">
        <v>6.23</v>
      </c>
      <c r="R24">
        <v>3.77</v>
      </c>
      <c r="S24">
        <v>5.75</v>
      </c>
      <c r="T24">
        <v>4.05</v>
      </c>
      <c r="U24">
        <v>6.88</v>
      </c>
      <c r="V24">
        <v>16.37</v>
      </c>
      <c r="W24">
        <v>15.09</v>
      </c>
      <c r="X24">
        <v>8.27</v>
      </c>
      <c r="Y24">
        <v>9.8000000000000007</v>
      </c>
      <c r="Z24">
        <v>5.53</v>
      </c>
    </row>
    <row r="25" spans="1:36">
      <c r="A25" t="s">
        <v>58</v>
      </c>
      <c r="B25" t="s">
        <v>9</v>
      </c>
      <c r="C25" t="s">
        <v>59</v>
      </c>
      <c r="D25" t="s">
        <v>60</v>
      </c>
      <c r="E25" t="s">
        <v>58</v>
      </c>
      <c r="F25" t="s">
        <v>58</v>
      </c>
      <c r="G25">
        <v>6.38</v>
      </c>
      <c r="H25">
        <v>4.33</v>
      </c>
      <c r="I25">
        <v>6.94</v>
      </c>
      <c r="J25">
        <v>5.86</v>
      </c>
      <c r="K25">
        <v>3.35</v>
      </c>
      <c r="L25">
        <v>9.7899999999999991</v>
      </c>
      <c r="M25">
        <v>7.63</v>
      </c>
      <c r="N25">
        <v>7.37</v>
      </c>
      <c r="O25">
        <v>8.81</v>
      </c>
      <c r="P25">
        <v>5.65</v>
      </c>
      <c r="Q25">
        <v>9.25</v>
      </c>
      <c r="R25">
        <v>6.83</v>
      </c>
      <c r="S25">
        <v>7.94</v>
      </c>
      <c r="T25">
        <v>5.55</v>
      </c>
      <c r="U25">
        <v>12.84</v>
      </c>
      <c r="V25">
        <v>3.52</v>
      </c>
      <c r="W25">
        <v>10.38</v>
      </c>
      <c r="X25">
        <v>10.06</v>
      </c>
      <c r="Y25">
        <v>3.87</v>
      </c>
      <c r="Z25">
        <v>11.33</v>
      </c>
    </row>
    <row r="26" spans="1:36">
      <c r="A26" t="s">
        <v>58</v>
      </c>
      <c r="B26" t="s">
        <v>9</v>
      </c>
      <c r="C26" t="s">
        <v>59</v>
      </c>
      <c r="D26" t="s">
        <v>60</v>
      </c>
      <c r="E26" t="s">
        <v>58</v>
      </c>
      <c r="F26" t="s">
        <v>58</v>
      </c>
      <c r="G26">
        <v>5.47</v>
      </c>
      <c r="H26">
        <v>11.92</v>
      </c>
      <c r="I26">
        <v>5.88</v>
      </c>
      <c r="J26">
        <v>8.15</v>
      </c>
      <c r="K26">
        <v>8.3000000000000007</v>
      </c>
      <c r="L26">
        <v>5.59</v>
      </c>
      <c r="M26">
        <v>9.42</v>
      </c>
      <c r="N26">
        <v>9.24</v>
      </c>
      <c r="O26">
        <v>6.52</v>
      </c>
      <c r="P26">
        <v>8.02</v>
      </c>
      <c r="Q26">
        <v>6.57</v>
      </c>
      <c r="R26">
        <v>4.5</v>
      </c>
      <c r="S26">
        <v>6.87</v>
      </c>
      <c r="T26">
        <v>6.7</v>
      </c>
      <c r="U26">
        <v>6.36</v>
      </c>
      <c r="V26">
        <v>6.09</v>
      </c>
      <c r="W26">
        <v>6.47</v>
      </c>
      <c r="X26">
        <v>12.26</v>
      </c>
      <c r="Y26">
        <v>8.66</v>
      </c>
      <c r="Z26">
        <v>5.62</v>
      </c>
    </row>
    <row r="27" spans="1:36">
      <c r="A27" t="s">
        <v>58</v>
      </c>
      <c r="B27" t="s">
        <v>9</v>
      </c>
      <c r="C27" t="s">
        <v>59</v>
      </c>
      <c r="D27" t="s">
        <v>60</v>
      </c>
      <c r="E27" t="s">
        <v>58</v>
      </c>
      <c r="F27" t="s">
        <v>58</v>
      </c>
      <c r="G27">
        <v>5.45</v>
      </c>
      <c r="H27">
        <v>10.26</v>
      </c>
      <c r="I27">
        <v>5.47</v>
      </c>
      <c r="J27">
        <v>8.3699999999999992</v>
      </c>
      <c r="K27">
        <v>5.28</v>
      </c>
      <c r="L27">
        <v>5.49</v>
      </c>
      <c r="M27">
        <v>10.61</v>
      </c>
      <c r="N27">
        <v>6.45</v>
      </c>
      <c r="O27">
        <v>9.1</v>
      </c>
      <c r="P27">
        <v>8.98</v>
      </c>
      <c r="Q27">
        <v>6.2</v>
      </c>
      <c r="R27">
        <v>4.72</v>
      </c>
      <c r="S27">
        <v>7.2</v>
      </c>
      <c r="T27">
        <v>4.95</v>
      </c>
      <c r="U27">
        <v>3.57</v>
      </c>
      <c r="V27">
        <v>9.39</v>
      </c>
      <c r="W27">
        <v>8.24</v>
      </c>
      <c r="X27">
        <v>10.26</v>
      </c>
      <c r="Y27">
        <v>4.58</v>
      </c>
      <c r="Z27">
        <v>4.76</v>
      </c>
    </row>
    <row r="28" spans="1:36">
      <c r="A28" t="s">
        <v>58</v>
      </c>
      <c r="B28" t="s">
        <v>9</v>
      </c>
      <c r="C28" t="s">
        <v>59</v>
      </c>
      <c r="D28" t="s">
        <v>60</v>
      </c>
      <c r="E28" t="s">
        <v>58</v>
      </c>
      <c r="F28" t="s">
        <v>58</v>
      </c>
      <c r="G28">
        <v>7.51</v>
      </c>
      <c r="H28">
        <v>10.31</v>
      </c>
      <c r="I28">
        <v>6.68</v>
      </c>
      <c r="J28">
        <v>5.71</v>
      </c>
      <c r="K28">
        <v>8</v>
      </c>
      <c r="L28">
        <v>6.75</v>
      </c>
      <c r="M28">
        <v>4.95</v>
      </c>
      <c r="N28">
        <v>7.38</v>
      </c>
      <c r="O28">
        <v>7.49</v>
      </c>
      <c r="P28">
        <v>6.64</v>
      </c>
      <c r="Q28">
        <v>8.86</v>
      </c>
      <c r="R28">
        <v>5.16</v>
      </c>
      <c r="S28">
        <v>10.14</v>
      </c>
      <c r="T28">
        <v>8.33</v>
      </c>
      <c r="U28">
        <v>4.5</v>
      </c>
      <c r="V28">
        <v>6.19</v>
      </c>
      <c r="W28">
        <v>6.3</v>
      </c>
      <c r="X28">
        <v>3.44</v>
      </c>
      <c r="Y28">
        <v>5.29</v>
      </c>
      <c r="Z28">
        <v>7.08</v>
      </c>
    </row>
    <row r="29" spans="1:36">
      <c r="A29" t="s">
        <v>58</v>
      </c>
      <c r="B29" t="s">
        <v>9</v>
      </c>
      <c r="C29" t="s">
        <v>59</v>
      </c>
      <c r="D29" t="s">
        <v>60</v>
      </c>
      <c r="E29" t="s">
        <v>58</v>
      </c>
      <c r="F29" t="s">
        <v>58</v>
      </c>
      <c r="G29">
        <v>5.34</v>
      </c>
      <c r="H29">
        <v>4.92</v>
      </c>
      <c r="I29">
        <v>11.23</v>
      </c>
      <c r="J29">
        <v>5.53</v>
      </c>
      <c r="K29">
        <v>7.01</v>
      </c>
      <c r="L29">
        <v>5.08</v>
      </c>
      <c r="M29">
        <v>5.64</v>
      </c>
      <c r="N29">
        <v>8.16</v>
      </c>
      <c r="O29">
        <v>9.4600000000000009</v>
      </c>
      <c r="P29">
        <v>8.08</v>
      </c>
      <c r="Q29">
        <v>10.199999999999999</v>
      </c>
      <c r="R29">
        <v>4.88</v>
      </c>
      <c r="S29">
        <v>6.87</v>
      </c>
      <c r="T29">
        <v>5.2</v>
      </c>
      <c r="U29">
        <v>5.19</v>
      </c>
      <c r="V29">
        <v>8.6999999999999993</v>
      </c>
      <c r="W29">
        <v>8.39</v>
      </c>
      <c r="X29">
        <v>4.3099999999999996</v>
      </c>
      <c r="Y29">
        <v>6.79</v>
      </c>
      <c r="Z29">
        <v>5.37</v>
      </c>
    </row>
    <row r="30" spans="1:36">
      <c r="A30" t="s">
        <v>2</v>
      </c>
      <c r="B30" t="s">
        <v>12</v>
      </c>
      <c r="C30" t="s">
        <v>59</v>
      </c>
      <c r="D30" t="s">
        <v>61</v>
      </c>
      <c r="E30" t="s">
        <v>2</v>
      </c>
      <c r="G30" s="9">
        <v>10.69</v>
      </c>
      <c r="H30" s="9">
        <v>9.33</v>
      </c>
      <c r="I30" s="9">
        <v>7.94</v>
      </c>
      <c r="J30" s="9">
        <v>7.04</v>
      </c>
      <c r="K30" s="9">
        <v>7.35</v>
      </c>
      <c r="L30" s="9">
        <v>5.52</v>
      </c>
      <c r="M30" s="9">
        <v>9.77</v>
      </c>
      <c r="N30" s="9">
        <v>7.49</v>
      </c>
      <c r="O30" s="9">
        <v>5.69</v>
      </c>
      <c r="P30" s="9">
        <v>8.52</v>
      </c>
      <c r="Q30" s="9">
        <v>4.0199999999999996</v>
      </c>
      <c r="R30" s="9">
        <v>7.5</v>
      </c>
      <c r="S30" s="9">
        <v>5.9</v>
      </c>
      <c r="T30" s="9">
        <v>5.82</v>
      </c>
      <c r="U30" s="9">
        <v>8.18</v>
      </c>
      <c r="V30" s="9">
        <v>6.16</v>
      </c>
      <c r="W30" s="9">
        <v>4.6100000000000003</v>
      </c>
      <c r="X30" s="9">
        <v>4.07</v>
      </c>
      <c r="Y30" s="9">
        <v>7.73</v>
      </c>
      <c r="Z30" s="9">
        <v>9.5</v>
      </c>
      <c r="AA30" s="9">
        <v>6.54</v>
      </c>
      <c r="AB30" s="9">
        <v>7.89</v>
      </c>
      <c r="AC30" s="9">
        <v>4</v>
      </c>
      <c r="AD30" s="9">
        <v>4.3</v>
      </c>
      <c r="AE30" s="9">
        <v>7.69</v>
      </c>
      <c r="AF30" s="14">
        <f>AVERAGE(G30:AE30)</f>
        <v>6.9299999999999988</v>
      </c>
    </row>
    <row r="31" spans="1:36">
      <c r="A31" s="1">
        <v>49</v>
      </c>
      <c r="B31" t="s">
        <v>12</v>
      </c>
      <c r="C31" t="s">
        <v>59</v>
      </c>
      <c r="D31" t="s">
        <v>61</v>
      </c>
      <c r="E31" s="1" t="s">
        <v>62</v>
      </c>
      <c r="F31" s="1">
        <v>0.4</v>
      </c>
      <c r="G31" s="1">
        <v>6.37</v>
      </c>
      <c r="H31" s="1">
        <v>6.59</v>
      </c>
      <c r="I31" s="1">
        <v>3.9</v>
      </c>
      <c r="J31" s="1">
        <v>4.74</v>
      </c>
      <c r="K31" s="1">
        <v>3.56</v>
      </c>
      <c r="L31" s="1">
        <v>5.58</v>
      </c>
      <c r="M31" s="1">
        <v>6.69</v>
      </c>
      <c r="N31" s="1">
        <v>5.7</v>
      </c>
      <c r="O31" s="1">
        <v>6.52</v>
      </c>
      <c r="P31" s="1">
        <v>5.41</v>
      </c>
      <c r="Q31" s="1">
        <v>6.6</v>
      </c>
      <c r="R31" s="1">
        <v>6.16</v>
      </c>
      <c r="S31" s="1">
        <v>4.96</v>
      </c>
      <c r="T31" s="1">
        <v>6.84</v>
      </c>
      <c r="U31" s="1">
        <v>4.6100000000000003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>
        <v>50</v>
      </c>
      <c r="B32" t="s">
        <v>12</v>
      </c>
      <c r="C32" t="s">
        <v>59</v>
      </c>
      <c r="D32" t="s">
        <v>61</v>
      </c>
      <c r="E32" t="s">
        <v>62</v>
      </c>
      <c r="F32">
        <v>0.4</v>
      </c>
      <c r="G32" s="9">
        <v>4.95</v>
      </c>
      <c r="H32" s="9">
        <v>6.93</v>
      </c>
      <c r="I32" s="9">
        <v>5.58</v>
      </c>
      <c r="J32" s="9">
        <v>6.63</v>
      </c>
      <c r="K32" s="9">
        <v>5.59</v>
      </c>
      <c r="L32" s="9">
        <v>4.09</v>
      </c>
      <c r="M32" s="9">
        <v>5.3</v>
      </c>
      <c r="N32" s="9">
        <v>4.88</v>
      </c>
      <c r="O32" s="9">
        <v>5.53</v>
      </c>
      <c r="P32" s="9">
        <v>4.72</v>
      </c>
      <c r="Q32" s="9">
        <v>5.0999999999999996</v>
      </c>
      <c r="R32" s="9">
        <v>6.03</v>
      </c>
      <c r="S32" s="9">
        <v>6.56</v>
      </c>
      <c r="T32" s="9">
        <v>5.0199999999999996</v>
      </c>
      <c r="U32" s="9">
        <v>6.77</v>
      </c>
    </row>
    <row r="33" spans="1:36">
      <c r="A33">
        <v>51</v>
      </c>
      <c r="B33" t="s">
        <v>12</v>
      </c>
      <c r="C33" t="s">
        <v>59</v>
      </c>
      <c r="D33" t="s">
        <v>61</v>
      </c>
      <c r="E33" t="s">
        <v>62</v>
      </c>
      <c r="F33">
        <v>0.4</v>
      </c>
      <c r="G33" s="9">
        <v>6.22</v>
      </c>
      <c r="H33" s="9">
        <v>5.22</v>
      </c>
      <c r="I33" s="9">
        <v>6.3</v>
      </c>
      <c r="J33" s="9">
        <v>6.61</v>
      </c>
      <c r="K33" s="9">
        <v>6.13</v>
      </c>
      <c r="L33" s="9">
        <v>6.9</v>
      </c>
      <c r="M33" s="9">
        <v>4.63</v>
      </c>
      <c r="N33" s="9">
        <v>6.21</v>
      </c>
      <c r="O33" s="9">
        <v>6.72</v>
      </c>
      <c r="P33" s="9">
        <v>6.8</v>
      </c>
      <c r="Q33" s="9">
        <v>5.56</v>
      </c>
      <c r="R33" s="9">
        <v>6.92</v>
      </c>
      <c r="S33" s="9">
        <v>6.55</v>
      </c>
      <c r="T33" s="9">
        <v>6</v>
      </c>
      <c r="U33" s="9">
        <v>4.26</v>
      </c>
    </row>
    <row r="34" spans="1:36">
      <c r="A34">
        <v>52</v>
      </c>
      <c r="B34" t="s">
        <v>12</v>
      </c>
      <c r="C34" t="s">
        <v>59</v>
      </c>
      <c r="D34" t="s">
        <v>61</v>
      </c>
      <c r="E34" t="s">
        <v>62</v>
      </c>
      <c r="F34">
        <v>0.3</v>
      </c>
      <c r="G34" s="9">
        <v>5.91</v>
      </c>
      <c r="H34" s="9">
        <v>6.05</v>
      </c>
      <c r="I34" s="9">
        <v>4.37</v>
      </c>
      <c r="J34" s="9">
        <v>4.68</v>
      </c>
      <c r="K34" s="9">
        <v>6.9</v>
      </c>
      <c r="L34" s="9">
        <v>6.88</v>
      </c>
      <c r="M34" s="9">
        <v>5.45</v>
      </c>
      <c r="N34" s="9">
        <v>4.58</v>
      </c>
      <c r="O34" s="9">
        <v>5.0199999999999996</v>
      </c>
      <c r="P34" s="9">
        <v>4.75</v>
      </c>
      <c r="Q34" s="9">
        <v>6.04</v>
      </c>
      <c r="R34" s="9">
        <v>5.09</v>
      </c>
      <c r="S34" s="9">
        <v>4.8899999999999997</v>
      </c>
      <c r="T34" s="9">
        <v>4.6500000000000004</v>
      </c>
      <c r="U34" s="9">
        <v>6.59</v>
      </c>
    </row>
    <row r="35" spans="1:36">
      <c r="A35">
        <v>53</v>
      </c>
      <c r="B35" t="s">
        <v>12</v>
      </c>
      <c r="C35" t="s">
        <v>59</v>
      </c>
      <c r="D35" t="s">
        <v>61</v>
      </c>
      <c r="E35" t="s">
        <v>62</v>
      </c>
      <c r="F35">
        <v>0.4</v>
      </c>
      <c r="G35" s="9">
        <v>6.54</v>
      </c>
      <c r="H35" s="9">
        <v>4.46</v>
      </c>
      <c r="I35" s="9">
        <v>6.76</v>
      </c>
      <c r="J35" s="9">
        <v>6.36</v>
      </c>
      <c r="K35" s="9">
        <v>3.82</v>
      </c>
      <c r="L35" s="9">
        <v>5.81</v>
      </c>
      <c r="M35" s="9">
        <v>6.85</v>
      </c>
      <c r="N35" s="9">
        <v>6.67</v>
      </c>
      <c r="O35" s="9">
        <v>5.31</v>
      </c>
      <c r="P35" s="9">
        <v>3.86</v>
      </c>
      <c r="Q35" s="9">
        <v>5.55</v>
      </c>
      <c r="R35" s="9">
        <v>5.9</v>
      </c>
      <c r="S35" s="9">
        <v>5.45</v>
      </c>
      <c r="T35" s="9">
        <v>5.74</v>
      </c>
      <c r="U35" s="9">
        <v>4.8</v>
      </c>
    </row>
    <row r="36" spans="1:36">
      <c r="A36">
        <v>54</v>
      </c>
      <c r="B36" t="s">
        <v>12</v>
      </c>
      <c r="C36" t="s">
        <v>59</v>
      </c>
      <c r="D36" t="s">
        <v>61</v>
      </c>
      <c r="E36" t="s">
        <v>62</v>
      </c>
      <c r="F36">
        <v>0.4</v>
      </c>
      <c r="G36" s="9">
        <v>5.55</v>
      </c>
      <c r="H36" s="9">
        <v>6.46</v>
      </c>
      <c r="I36" s="9">
        <v>4.1500000000000004</v>
      </c>
      <c r="J36" s="9">
        <v>4.59</v>
      </c>
      <c r="K36" s="9">
        <v>6.66</v>
      </c>
      <c r="L36" s="9">
        <v>3.76</v>
      </c>
      <c r="M36" s="9">
        <v>4.5599999999999996</v>
      </c>
      <c r="N36" s="9">
        <v>5.23</v>
      </c>
      <c r="O36" s="9">
        <v>5.82</v>
      </c>
      <c r="P36" s="9">
        <v>5.81</v>
      </c>
      <c r="Q36" s="9">
        <v>5.45</v>
      </c>
      <c r="R36" s="9">
        <v>6.32</v>
      </c>
      <c r="S36" s="9">
        <v>6.34</v>
      </c>
      <c r="T36" s="9">
        <v>4.66</v>
      </c>
      <c r="U36" s="9">
        <v>6.87</v>
      </c>
    </row>
    <row r="37" spans="1:36">
      <c r="A37">
        <v>55</v>
      </c>
      <c r="B37" t="s">
        <v>12</v>
      </c>
      <c r="C37" t="s">
        <v>59</v>
      </c>
      <c r="D37" t="s">
        <v>61</v>
      </c>
      <c r="E37" t="s">
        <v>62</v>
      </c>
      <c r="F37">
        <v>0.4</v>
      </c>
      <c r="G37" s="9">
        <v>5.49</v>
      </c>
      <c r="H37" s="9">
        <v>5.86</v>
      </c>
      <c r="I37" s="9">
        <v>5.13</v>
      </c>
      <c r="J37" s="9">
        <v>5.87</v>
      </c>
      <c r="K37" s="9">
        <v>4.6100000000000003</v>
      </c>
      <c r="L37" s="9">
        <v>6.59</v>
      </c>
      <c r="M37" s="9">
        <v>6.63</v>
      </c>
      <c r="N37" s="9">
        <v>3.85</v>
      </c>
      <c r="O37" s="9">
        <v>6.31</v>
      </c>
      <c r="P37" s="9">
        <v>6.55</v>
      </c>
      <c r="Q37" s="9">
        <v>5.1100000000000003</v>
      </c>
      <c r="R37" s="9">
        <v>6.69</v>
      </c>
      <c r="S37" s="9">
        <v>5.24</v>
      </c>
      <c r="T37" s="9">
        <v>6.88</v>
      </c>
      <c r="U37" s="9">
        <v>5.26</v>
      </c>
    </row>
    <row r="38" spans="1:36">
      <c r="A38">
        <v>56</v>
      </c>
      <c r="B38" t="s">
        <v>12</v>
      </c>
      <c r="C38" t="s">
        <v>59</v>
      </c>
      <c r="D38" t="s">
        <v>61</v>
      </c>
      <c r="E38" t="s">
        <v>62</v>
      </c>
      <c r="F38">
        <v>0.3</v>
      </c>
      <c r="G38" s="9">
        <v>5.0199999999999996</v>
      </c>
      <c r="H38" s="9">
        <v>6.33</v>
      </c>
      <c r="I38" s="9">
        <v>5.26</v>
      </c>
      <c r="J38" s="9">
        <v>5.86</v>
      </c>
      <c r="K38" s="9">
        <v>6.9</v>
      </c>
      <c r="L38" s="9">
        <v>6.51</v>
      </c>
      <c r="M38" s="9">
        <v>5.34</v>
      </c>
      <c r="N38" s="9">
        <v>5.18</v>
      </c>
      <c r="O38" s="9">
        <v>5.37</v>
      </c>
      <c r="P38" s="9">
        <v>5.12</v>
      </c>
      <c r="Q38" s="9">
        <v>5.98</v>
      </c>
      <c r="R38" s="9">
        <v>4.37</v>
      </c>
      <c r="S38" s="9">
        <v>4.57</v>
      </c>
      <c r="T38" s="9">
        <v>4.84</v>
      </c>
      <c r="U38" s="9">
        <v>6.05</v>
      </c>
    </row>
    <row r="39" spans="1:36">
      <c r="A39">
        <v>57</v>
      </c>
      <c r="B39" t="s">
        <v>12</v>
      </c>
      <c r="C39" t="s">
        <v>59</v>
      </c>
      <c r="D39" t="s">
        <v>61</v>
      </c>
      <c r="E39" t="s">
        <v>62</v>
      </c>
      <c r="F39">
        <v>0.4</v>
      </c>
      <c r="G39" s="9">
        <v>6.46</v>
      </c>
      <c r="H39" s="9">
        <v>4.58</v>
      </c>
      <c r="I39" s="9">
        <v>5.0599999999999996</v>
      </c>
      <c r="J39" s="9">
        <v>6.26</v>
      </c>
      <c r="K39" s="9">
        <v>6.93</v>
      </c>
      <c r="L39" s="9">
        <v>5.49</v>
      </c>
      <c r="M39" s="9">
        <v>6.51</v>
      </c>
      <c r="N39" s="9">
        <v>5.94</v>
      </c>
      <c r="O39" s="9">
        <v>6.8</v>
      </c>
      <c r="P39" s="9">
        <v>5.5</v>
      </c>
      <c r="Q39" s="9">
        <v>5.69</v>
      </c>
      <c r="R39" s="9">
        <v>5.3</v>
      </c>
      <c r="S39" s="9">
        <v>5.31</v>
      </c>
      <c r="T39" s="9">
        <v>6.86</v>
      </c>
      <c r="U39" s="9">
        <v>6.48</v>
      </c>
    </row>
    <row r="40" spans="1:36">
      <c r="A40">
        <v>58</v>
      </c>
      <c r="B40" t="s">
        <v>12</v>
      </c>
      <c r="C40" t="s">
        <v>59</v>
      </c>
      <c r="D40" t="s">
        <v>61</v>
      </c>
      <c r="E40" t="s">
        <v>62</v>
      </c>
      <c r="F40">
        <v>0.4</v>
      </c>
      <c r="G40" s="9">
        <v>5.16</v>
      </c>
      <c r="H40" s="9">
        <v>4.97</v>
      </c>
      <c r="I40" s="9">
        <v>6.82</v>
      </c>
      <c r="J40" s="9">
        <v>4.3</v>
      </c>
      <c r="K40" s="9">
        <v>4.7</v>
      </c>
      <c r="L40" s="9">
        <v>5.34</v>
      </c>
      <c r="M40" s="9">
        <v>5.85</v>
      </c>
      <c r="N40" s="9">
        <v>6.56</v>
      </c>
      <c r="O40" s="9">
        <v>6.67</v>
      </c>
      <c r="P40" s="9">
        <v>6.83</v>
      </c>
      <c r="Q40" s="9">
        <v>5.47</v>
      </c>
      <c r="R40" s="9">
        <v>6.53</v>
      </c>
      <c r="S40" s="9">
        <v>6.63</v>
      </c>
      <c r="T40" s="9">
        <v>5.03</v>
      </c>
      <c r="U40" s="9">
        <v>5.48</v>
      </c>
    </row>
    <row r="41" spans="1:36">
      <c r="A41">
        <v>59</v>
      </c>
      <c r="B41" t="s">
        <v>12</v>
      </c>
      <c r="C41" t="s">
        <v>59</v>
      </c>
      <c r="D41" t="s">
        <v>61</v>
      </c>
      <c r="E41" t="s">
        <v>62</v>
      </c>
      <c r="F41">
        <v>0.4</v>
      </c>
      <c r="G41" s="9">
        <v>5.89</v>
      </c>
      <c r="H41" s="9">
        <v>4.66</v>
      </c>
      <c r="I41" s="9">
        <v>6.31</v>
      </c>
      <c r="J41" s="9">
        <v>5.49</v>
      </c>
      <c r="K41" s="9">
        <v>6.54</v>
      </c>
      <c r="L41" s="9">
        <v>5.3</v>
      </c>
      <c r="M41" s="9">
        <v>6.01</v>
      </c>
      <c r="N41" s="9">
        <v>5.93</v>
      </c>
      <c r="O41" s="9">
        <v>5.96</v>
      </c>
      <c r="P41" s="9">
        <v>4.63</v>
      </c>
      <c r="Q41" s="9">
        <v>4.3099999999999996</v>
      </c>
      <c r="R41" s="9">
        <v>5.38</v>
      </c>
      <c r="S41" s="9">
        <v>6.79</v>
      </c>
      <c r="T41" s="9">
        <v>5.76</v>
      </c>
      <c r="U41" s="9">
        <v>6.26</v>
      </c>
    </row>
    <row r="42" spans="1:36">
      <c r="A42">
        <v>60</v>
      </c>
      <c r="B42" t="s">
        <v>12</v>
      </c>
      <c r="C42" t="s">
        <v>59</v>
      </c>
      <c r="D42" t="s">
        <v>61</v>
      </c>
      <c r="E42" t="s">
        <v>62</v>
      </c>
      <c r="F42">
        <v>0.3</v>
      </c>
      <c r="G42" s="9">
        <v>5.0999999999999996</v>
      </c>
      <c r="H42" s="9">
        <v>5.2</v>
      </c>
      <c r="I42" s="9">
        <v>5.83</v>
      </c>
      <c r="J42" s="9">
        <v>4.72</v>
      </c>
      <c r="K42" s="9">
        <v>5.22</v>
      </c>
      <c r="L42" s="9">
        <v>4.32</v>
      </c>
      <c r="M42" s="9">
        <v>5.87</v>
      </c>
      <c r="N42" s="9">
        <v>6.53</v>
      </c>
      <c r="O42" s="9">
        <v>4.5</v>
      </c>
      <c r="P42" s="9">
        <v>6.15</v>
      </c>
      <c r="Q42" s="9">
        <v>5.98</v>
      </c>
      <c r="R42" s="9">
        <v>4.91</v>
      </c>
      <c r="S42" s="9">
        <v>5.2</v>
      </c>
      <c r="T42" s="9">
        <v>6.24</v>
      </c>
      <c r="U42" s="9">
        <v>6.51</v>
      </c>
    </row>
    <row r="43" spans="1:36">
      <c r="A43">
        <v>61</v>
      </c>
      <c r="B43" t="s">
        <v>12</v>
      </c>
      <c r="C43" t="s">
        <v>59</v>
      </c>
      <c r="D43" t="s">
        <v>61</v>
      </c>
      <c r="E43" s="1" t="s">
        <v>63</v>
      </c>
      <c r="F43" s="1">
        <v>1</v>
      </c>
      <c r="G43" s="1">
        <v>10.72</v>
      </c>
      <c r="H43" s="1">
        <v>7.05</v>
      </c>
      <c r="I43" s="1">
        <v>9.66</v>
      </c>
      <c r="J43" s="1">
        <v>7.48</v>
      </c>
      <c r="K43" s="1">
        <v>7.99</v>
      </c>
      <c r="L43" s="1">
        <v>7.79</v>
      </c>
      <c r="M43" s="1">
        <v>8.02</v>
      </c>
      <c r="N43" s="1">
        <v>9.75</v>
      </c>
      <c r="O43" s="1">
        <v>7.67</v>
      </c>
      <c r="P43" s="1">
        <v>7.23</v>
      </c>
      <c r="Q43" s="1">
        <v>6.99</v>
      </c>
      <c r="R43" s="1">
        <v>10.66</v>
      </c>
      <c r="S43" s="1">
        <v>8.08</v>
      </c>
      <c r="T43" s="1">
        <v>8.39</v>
      </c>
      <c r="U43" s="1">
        <v>8.4499999999999993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>
        <v>62</v>
      </c>
      <c r="B44" t="s">
        <v>12</v>
      </c>
      <c r="C44" t="s">
        <v>59</v>
      </c>
      <c r="D44" t="s">
        <v>61</v>
      </c>
      <c r="E44" t="s">
        <v>63</v>
      </c>
      <c r="F44">
        <v>1.1000000000000001</v>
      </c>
      <c r="G44">
        <v>8.3000000000000007</v>
      </c>
      <c r="H44">
        <v>8.98</v>
      </c>
      <c r="I44">
        <v>8</v>
      </c>
      <c r="J44">
        <v>9.25</v>
      </c>
      <c r="K44">
        <v>8.5500000000000007</v>
      </c>
      <c r="L44">
        <v>7.77</v>
      </c>
      <c r="M44">
        <v>8.15</v>
      </c>
      <c r="N44">
        <v>8.44</v>
      </c>
      <c r="O44">
        <v>8.0500000000000007</v>
      </c>
      <c r="P44">
        <v>7.45</v>
      </c>
      <c r="Q44">
        <v>7.61</v>
      </c>
      <c r="R44">
        <v>7.28</v>
      </c>
      <c r="S44">
        <v>8.7799999999999994</v>
      </c>
      <c r="T44">
        <v>9.83</v>
      </c>
      <c r="U44">
        <v>8.77</v>
      </c>
    </row>
    <row r="45" spans="1:36">
      <c r="A45">
        <v>63</v>
      </c>
      <c r="B45" t="s">
        <v>12</v>
      </c>
      <c r="C45" t="s">
        <v>59</v>
      </c>
      <c r="D45" t="s">
        <v>61</v>
      </c>
      <c r="E45" t="s">
        <v>63</v>
      </c>
      <c r="F45">
        <v>1</v>
      </c>
      <c r="G45">
        <v>10.199999999999999</v>
      </c>
      <c r="H45">
        <v>7.85</v>
      </c>
      <c r="I45">
        <v>7.17</v>
      </c>
      <c r="J45">
        <v>9.86</v>
      </c>
      <c r="K45">
        <v>7.79</v>
      </c>
      <c r="L45">
        <v>13.6</v>
      </c>
      <c r="M45">
        <v>9.74</v>
      </c>
      <c r="N45">
        <v>8.1</v>
      </c>
      <c r="O45">
        <v>6.97</v>
      </c>
      <c r="P45">
        <v>7.67</v>
      </c>
      <c r="Q45">
        <v>7.54</v>
      </c>
      <c r="R45">
        <v>7.65</v>
      </c>
      <c r="S45">
        <v>7.59</v>
      </c>
      <c r="T45">
        <v>7.06</v>
      </c>
      <c r="U45">
        <v>8.7799999999999994</v>
      </c>
    </row>
    <row r="46" spans="1:36">
      <c r="A46">
        <v>64</v>
      </c>
      <c r="B46" t="s">
        <v>12</v>
      </c>
      <c r="C46" t="s">
        <v>59</v>
      </c>
      <c r="D46" t="s">
        <v>61</v>
      </c>
      <c r="E46" t="s">
        <v>63</v>
      </c>
      <c r="F46">
        <v>1</v>
      </c>
      <c r="G46">
        <v>9.9499999999999993</v>
      </c>
      <c r="H46">
        <v>8.06</v>
      </c>
      <c r="I46">
        <v>9.59</v>
      </c>
      <c r="J46">
        <v>9.31</v>
      </c>
      <c r="K46">
        <v>7.5</v>
      </c>
      <c r="L46">
        <v>7.62</v>
      </c>
      <c r="M46">
        <v>8.34</v>
      </c>
      <c r="N46">
        <v>7.67</v>
      </c>
      <c r="O46">
        <v>7.07</v>
      </c>
      <c r="P46">
        <v>7.88</v>
      </c>
      <c r="Q46">
        <v>7.26</v>
      </c>
      <c r="R46">
        <v>7.98</v>
      </c>
      <c r="S46">
        <v>10.66</v>
      </c>
      <c r="T46">
        <v>7.21</v>
      </c>
      <c r="U46">
        <v>7.84</v>
      </c>
    </row>
    <row r="47" spans="1:36">
      <c r="A47">
        <v>65</v>
      </c>
      <c r="B47" t="s">
        <v>12</v>
      </c>
      <c r="C47" t="s">
        <v>59</v>
      </c>
      <c r="D47" t="s">
        <v>61</v>
      </c>
      <c r="E47" t="s">
        <v>63</v>
      </c>
      <c r="F47">
        <v>1.1000000000000001</v>
      </c>
      <c r="G47">
        <v>8.73</v>
      </c>
      <c r="H47">
        <v>8.77</v>
      </c>
      <c r="I47">
        <v>7.71</v>
      </c>
      <c r="J47">
        <v>7.24</v>
      </c>
      <c r="K47">
        <v>7.61</v>
      </c>
      <c r="L47">
        <v>9.77</v>
      </c>
      <c r="M47">
        <v>7.53</v>
      </c>
      <c r="N47">
        <v>8.42</v>
      </c>
      <c r="O47">
        <v>8.85</v>
      </c>
      <c r="P47">
        <v>7</v>
      </c>
      <c r="Q47">
        <v>8.15</v>
      </c>
      <c r="R47">
        <v>9.4</v>
      </c>
      <c r="S47">
        <v>9.67</v>
      </c>
      <c r="T47">
        <v>8.25</v>
      </c>
      <c r="U47">
        <v>10.43</v>
      </c>
    </row>
    <row r="48" spans="1:36">
      <c r="A48">
        <v>66</v>
      </c>
      <c r="B48" t="s">
        <v>12</v>
      </c>
      <c r="C48" t="s">
        <v>59</v>
      </c>
      <c r="D48" t="s">
        <v>61</v>
      </c>
      <c r="E48" t="s">
        <v>63</v>
      </c>
      <c r="F48">
        <v>1</v>
      </c>
      <c r="G48">
        <v>8.2100000000000009</v>
      </c>
      <c r="H48">
        <v>8.6199999999999992</v>
      </c>
      <c r="I48">
        <v>9.44</v>
      </c>
      <c r="J48">
        <v>8.31</v>
      </c>
      <c r="K48">
        <v>7.62</v>
      </c>
      <c r="L48">
        <v>7.25</v>
      </c>
      <c r="M48">
        <v>9.65</v>
      </c>
      <c r="N48" t="s">
        <v>64</v>
      </c>
      <c r="O48">
        <v>9.25</v>
      </c>
      <c r="P48">
        <v>7.49</v>
      </c>
      <c r="Q48">
        <v>8.2100000000000009</v>
      </c>
      <c r="R48">
        <v>8.1999999999999993</v>
      </c>
      <c r="S48">
        <v>7.33</v>
      </c>
      <c r="T48">
        <v>11.4</v>
      </c>
      <c r="U48">
        <v>7.02</v>
      </c>
      <c r="V48">
        <v>7.24</v>
      </c>
    </row>
    <row r="49" spans="1:36">
      <c r="A49">
        <v>67</v>
      </c>
      <c r="B49" t="s">
        <v>12</v>
      </c>
      <c r="C49" t="s">
        <v>59</v>
      </c>
      <c r="D49" t="s">
        <v>61</v>
      </c>
      <c r="E49" t="s">
        <v>63</v>
      </c>
      <c r="F49">
        <v>1.2</v>
      </c>
      <c r="G49">
        <v>9.01</v>
      </c>
      <c r="H49">
        <v>8.06</v>
      </c>
      <c r="I49">
        <v>7.28</v>
      </c>
      <c r="J49">
        <v>7.25</v>
      </c>
      <c r="K49">
        <v>13.05</v>
      </c>
      <c r="L49">
        <v>7.3</v>
      </c>
      <c r="M49">
        <v>7.06</v>
      </c>
      <c r="N49">
        <v>10.14</v>
      </c>
      <c r="O49">
        <v>9.2200000000000006</v>
      </c>
      <c r="P49">
        <v>10.68</v>
      </c>
      <c r="Q49">
        <v>9.5399999999999991</v>
      </c>
      <c r="R49">
        <v>7.47</v>
      </c>
      <c r="S49">
        <v>7.23</v>
      </c>
      <c r="T49">
        <v>6.99</v>
      </c>
      <c r="U49">
        <v>7.07</v>
      </c>
    </row>
    <row r="50" spans="1:36">
      <c r="A50">
        <v>68</v>
      </c>
      <c r="B50" t="s">
        <v>12</v>
      </c>
      <c r="C50" t="s">
        <v>59</v>
      </c>
      <c r="D50" t="s">
        <v>61</v>
      </c>
      <c r="E50" t="s">
        <v>63</v>
      </c>
      <c r="F50">
        <v>1</v>
      </c>
      <c r="G50">
        <v>7.41</v>
      </c>
      <c r="H50">
        <v>7.5</v>
      </c>
      <c r="I50">
        <v>7.33</v>
      </c>
      <c r="J50">
        <v>6.98</v>
      </c>
      <c r="K50">
        <v>7.26</v>
      </c>
      <c r="L50">
        <v>7.28</v>
      </c>
      <c r="M50">
        <v>8.2100000000000009</v>
      </c>
      <c r="N50">
        <v>9.9</v>
      </c>
      <c r="O50">
        <v>9.61</v>
      </c>
      <c r="P50">
        <v>8</v>
      </c>
      <c r="Q50">
        <v>7.13</v>
      </c>
      <c r="R50">
        <v>8.01</v>
      </c>
      <c r="S50">
        <v>8.1300000000000008</v>
      </c>
      <c r="T50">
        <v>7.15</v>
      </c>
      <c r="U50">
        <v>9.6199999999999992</v>
      </c>
    </row>
    <row r="51" spans="1:36">
      <c r="A51">
        <v>69</v>
      </c>
      <c r="B51" t="s">
        <v>12</v>
      </c>
      <c r="C51" t="s">
        <v>59</v>
      </c>
      <c r="D51" t="s">
        <v>61</v>
      </c>
      <c r="E51" t="s">
        <v>63</v>
      </c>
      <c r="F51">
        <v>1.3</v>
      </c>
      <c r="G51">
        <v>10.029999999999999</v>
      </c>
      <c r="H51">
        <v>10.11</v>
      </c>
      <c r="I51">
        <v>10.65</v>
      </c>
      <c r="J51">
        <v>8.1</v>
      </c>
      <c r="K51">
        <v>8.43</v>
      </c>
      <c r="L51">
        <v>7.13</v>
      </c>
      <c r="M51">
        <v>10.28</v>
      </c>
      <c r="N51">
        <v>7.02</v>
      </c>
      <c r="O51">
        <v>6.99</v>
      </c>
      <c r="P51">
        <v>7.44</v>
      </c>
      <c r="Q51">
        <v>8.43</v>
      </c>
      <c r="R51">
        <v>7.51</v>
      </c>
      <c r="S51">
        <v>7.94</v>
      </c>
      <c r="T51">
        <v>10.199999999999999</v>
      </c>
      <c r="U51">
        <v>7.82</v>
      </c>
    </row>
    <row r="52" spans="1:36">
      <c r="A52">
        <v>70</v>
      </c>
      <c r="B52" t="s">
        <v>12</v>
      </c>
      <c r="C52" t="s">
        <v>59</v>
      </c>
      <c r="D52" t="s">
        <v>61</v>
      </c>
      <c r="E52" t="s">
        <v>63</v>
      </c>
      <c r="F52">
        <v>1.3</v>
      </c>
      <c r="G52">
        <v>7.36</v>
      </c>
      <c r="H52">
        <v>8.49</v>
      </c>
      <c r="I52">
        <v>10.98</v>
      </c>
      <c r="J52">
        <v>8.33</v>
      </c>
      <c r="K52">
        <v>11.94</v>
      </c>
      <c r="L52">
        <v>10.97</v>
      </c>
      <c r="M52">
        <v>7.37</v>
      </c>
      <c r="N52">
        <v>7.75</v>
      </c>
      <c r="O52">
        <v>7.98</v>
      </c>
      <c r="P52">
        <v>8.1999999999999993</v>
      </c>
      <c r="Q52">
        <v>7.54</v>
      </c>
      <c r="R52">
        <v>8.3000000000000007</v>
      </c>
      <c r="S52">
        <v>8.92</v>
      </c>
      <c r="T52">
        <v>8.4499999999999993</v>
      </c>
      <c r="U52">
        <v>7.97</v>
      </c>
    </row>
    <row r="53" spans="1:36">
      <c r="A53">
        <v>71</v>
      </c>
      <c r="B53" t="s">
        <v>12</v>
      </c>
      <c r="C53" t="s">
        <v>59</v>
      </c>
      <c r="D53" t="s">
        <v>61</v>
      </c>
      <c r="E53" t="s">
        <v>63</v>
      </c>
      <c r="F53">
        <v>1.1000000000000001</v>
      </c>
      <c r="G53">
        <v>9.2899999999999991</v>
      </c>
      <c r="H53">
        <v>9.1300000000000008</v>
      </c>
      <c r="I53">
        <v>8.5500000000000007</v>
      </c>
      <c r="J53">
        <v>8.17</v>
      </c>
      <c r="K53">
        <v>9.58</v>
      </c>
      <c r="L53">
        <v>7.97</v>
      </c>
      <c r="M53">
        <v>9.1300000000000008</v>
      </c>
      <c r="N53">
        <v>7.67</v>
      </c>
      <c r="O53">
        <v>7.94</v>
      </c>
      <c r="P53">
        <v>7.27</v>
      </c>
      <c r="Q53">
        <v>9.0299999999999994</v>
      </c>
      <c r="R53">
        <v>7.4</v>
      </c>
      <c r="S53">
        <v>7.44</v>
      </c>
      <c r="T53">
        <v>7.65</v>
      </c>
      <c r="U53">
        <v>9.6199999999999992</v>
      </c>
    </row>
    <row r="54" spans="1:36">
      <c r="A54">
        <v>72</v>
      </c>
      <c r="B54" t="s">
        <v>12</v>
      </c>
      <c r="C54" t="s">
        <v>59</v>
      </c>
      <c r="D54" t="s">
        <v>61</v>
      </c>
      <c r="E54" t="s">
        <v>63</v>
      </c>
      <c r="F54">
        <v>0.9</v>
      </c>
      <c r="G54">
        <v>7.83</v>
      </c>
      <c r="H54">
        <v>8.07</v>
      </c>
      <c r="I54">
        <v>7.91</v>
      </c>
      <c r="J54">
        <v>7</v>
      </c>
      <c r="K54">
        <v>7.83</v>
      </c>
      <c r="L54">
        <v>7.93</v>
      </c>
      <c r="M54">
        <v>7.35</v>
      </c>
      <c r="N54">
        <v>7.62</v>
      </c>
      <c r="O54">
        <v>8.07</v>
      </c>
      <c r="P54">
        <v>7.69</v>
      </c>
      <c r="Q54">
        <v>10.61</v>
      </c>
      <c r="R54">
        <v>7.63</v>
      </c>
      <c r="S54">
        <v>8.5299999999999994</v>
      </c>
      <c r="T54">
        <v>7.79</v>
      </c>
      <c r="U54">
        <v>8.2200000000000006</v>
      </c>
    </row>
    <row r="55" spans="1:36">
      <c r="A55" t="s">
        <v>58</v>
      </c>
      <c r="B55" t="s">
        <v>12</v>
      </c>
      <c r="C55" t="s">
        <v>59</v>
      </c>
      <c r="D55" t="s">
        <v>61</v>
      </c>
      <c r="E55" t="s">
        <v>58</v>
      </c>
      <c r="F55" t="s">
        <v>58</v>
      </c>
      <c r="G55">
        <v>7.82</v>
      </c>
      <c r="H55">
        <v>4.8499999999999996</v>
      </c>
      <c r="I55">
        <v>8.69</v>
      </c>
      <c r="J55">
        <v>6.28</v>
      </c>
      <c r="K55">
        <v>8.99</v>
      </c>
      <c r="L55">
        <v>7.03</v>
      </c>
      <c r="M55">
        <v>6.47</v>
      </c>
      <c r="N55">
        <v>6.18</v>
      </c>
      <c r="O55">
        <v>7.23</v>
      </c>
      <c r="P55">
        <v>6.43</v>
      </c>
      <c r="Q55">
        <v>7.63</v>
      </c>
      <c r="R55">
        <v>5.88</v>
      </c>
      <c r="S55">
        <v>6.58</v>
      </c>
      <c r="T55">
        <v>6.48</v>
      </c>
      <c r="U55">
        <v>6.66</v>
      </c>
      <c r="V55">
        <v>6.97</v>
      </c>
      <c r="W55">
        <v>6.92</v>
      </c>
      <c r="X55">
        <v>6.06</v>
      </c>
      <c r="Y55">
        <v>7.07</v>
      </c>
      <c r="Z55">
        <v>5.77</v>
      </c>
    </row>
    <row r="56" spans="1:36">
      <c r="A56" t="s">
        <v>58</v>
      </c>
      <c r="B56" t="s">
        <v>12</v>
      </c>
      <c r="C56" t="s">
        <v>59</v>
      </c>
      <c r="D56" t="s">
        <v>61</v>
      </c>
      <c r="E56" t="s">
        <v>58</v>
      </c>
      <c r="F56" t="s">
        <v>58</v>
      </c>
      <c r="G56">
        <v>7.12</v>
      </c>
      <c r="H56">
        <v>6.79</v>
      </c>
      <c r="I56">
        <v>5.63</v>
      </c>
      <c r="J56">
        <v>6.34</v>
      </c>
      <c r="K56">
        <v>6.48</v>
      </c>
      <c r="L56">
        <v>4.6399999999999997</v>
      </c>
      <c r="M56">
        <v>4.8</v>
      </c>
      <c r="N56">
        <v>5.17</v>
      </c>
      <c r="O56">
        <v>5.43</v>
      </c>
      <c r="P56">
        <v>4.96</v>
      </c>
      <c r="Q56">
        <v>3.8</v>
      </c>
      <c r="R56">
        <v>4.57</v>
      </c>
      <c r="S56">
        <v>5.23</v>
      </c>
      <c r="T56">
        <v>3.37</v>
      </c>
      <c r="U56">
        <v>3.86</v>
      </c>
      <c r="V56">
        <v>4.58</v>
      </c>
      <c r="W56">
        <v>4.46</v>
      </c>
      <c r="X56">
        <v>6.32</v>
      </c>
      <c r="Y56">
        <v>8.31</v>
      </c>
      <c r="Z56">
        <v>3.83</v>
      </c>
    </row>
    <row r="57" spans="1:36">
      <c r="A57" t="s">
        <v>58</v>
      </c>
      <c r="B57" t="s">
        <v>12</v>
      </c>
      <c r="C57" t="s">
        <v>59</v>
      </c>
      <c r="D57" t="s">
        <v>61</v>
      </c>
      <c r="E57" t="s">
        <v>58</v>
      </c>
      <c r="F57" t="s">
        <v>58</v>
      </c>
      <c r="G57">
        <v>5.99</v>
      </c>
      <c r="H57">
        <v>5.27</v>
      </c>
      <c r="I57">
        <v>6.11</v>
      </c>
      <c r="J57">
        <v>4.51</v>
      </c>
      <c r="K57">
        <v>3.52</v>
      </c>
      <c r="L57">
        <v>4.45</v>
      </c>
      <c r="M57">
        <v>6.38</v>
      </c>
      <c r="N57">
        <v>4.3499999999999996</v>
      </c>
      <c r="O57">
        <v>5.66</v>
      </c>
      <c r="P57">
        <v>4.5</v>
      </c>
      <c r="Q57">
        <v>4</v>
      </c>
      <c r="R57">
        <v>3.54</v>
      </c>
      <c r="S57">
        <v>4.4400000000000004</v>
      </c>
      <c r="T57">
        <v>3.46</v>
      </c>
      <c r="U57">
        <v>5.21</v>
      </c>
      <c r="V57">
        <v>2.15</v>
      </c>
      <c r="W57">
        <v>3.53</v>
      </c>
      <c r="X57">
        <v>6.14</v>
      </c>
      <c r="Y57">
        <v>3.65</v>
      </c>
      <c r="Z57">
        <v>4.5599999999999996</v>
      </c>
    </row>
    <row r="58" spans="1:36">
      <c r="A58" t="s">
        <v>58</v>
      </c>
      <c r="B58" t="s">
        <v>12</v>
      </c>
      <c r="C58" t="s">
        <v>59</v>
      </c>
      <c r="D58" t="s">
        <v>61</v>
      </c>
      <c r="E58" t="s">
        <v>58</v>
      </c>
      <c r="F58" t="s">
        <v>58</v>
      </c>
      <c r="G58">
        <v>3.68</v>
      </c>
      <c r="H58">
        <v>7.18</v>
      </c>
      <c r="I58">
        <v>6.32</v>
      </c>
      <c r="J58">
        <v>4.8499999999999996</v>
      </c>
      <c r="K58">
        <v>2.67</v>
      </c>
      <c r="L58">
        <v>7.01</v>
      </c>
      <c r="M58">
        <v>3.92</v>
      </c>
      <c r="N58">
        <v>4.5599999999999996</v>
      </c>
      <c r="O58">
        <v>3.43</v>
      </c>
      <c r="P58">
        <v>4.17</v>
      </c>
      <c r="Q58">
        <v>3.33</v>
      </c>
      <c r="R58">
        <v>5.69</v>
      </c>
      <c r="S58">
        <v>5.78</v>
      </c>
      <c r="T58">
        <v>5.14</v>
      </c>
      <c r="U58">
        <v>5.44</v>
      </c>
      <c r="V58">
        <v>4.4800000000000004</v>
      </c>
      <c r="W58">
        <v>6.91</v>
      </c>
      <c r="X58">
        <v>5.3</v>
      </c>
      <c r="Y58">
        <v>5.31</v>
      </c>
      <c r="Z58">
        <v>5.92</v>
      </c>
    </row>
    <row r="59" spans="1:36">
      <c r="A59" t="s">
        <v>58</v>
      </c>
      <c r="B59" t="s">
        <v>12</v>
      </c>
      <c r="C59" t="s">
        <v>59</v>
      </c>
      <c r="D59" t="s">
        <v>61</v>
      </c>
      <c r="E59" t="s">
        <v>58</v>
      </c>
      <c r="F59" t="s">
        <v>58</v>
      </c>
      <c r="G59">
        <v>5.26</v>
      </c>
      <c r="H59">
        <v>3.56</v>
      </c>
      <c r="I59">
        <v>6.38</v>
      </c>
      <c r="J59">
        <v>6.95</v>
      </c>
      <c r="K59">
        <v>4.17</v>
      </c>
      <c r="L59">
        <v>7.04</v>
      </c>
      <c r="M59">
        <v>6.77</v>
      </c>
      <c r="N59">
        <v>3.3</v>
      </c>
      <c r="O59">
        <v>4.8600000000000003</v>
      </c>
      <c r="P59">
        <v>3.71</v>
      </c>
      <c r="Q59">
        <v>4.32</v>
      </c>
      <c r="R59">
        <v>3.68</v>
      </c>
      <c r="S59">
        <v>5.08</v>
      </c>
      <c r="T59">
        <v>7.02</v>
      </c>
      <c r="U59">
        <v>2.77</v>
      </c>
      <c r="V59">
        <v>2.81</v>
      </c>
      <c r="W59">
        <v>5.69</v>
      </c>
      <c r="X59">
        <v>6.43</v>
      </c>
      <c r="Y59">
        <v>4.5199999999999996</v>
      </c>
      <c r="Z59">
        <v>3.86</v>
      </c>
    </row>
    <row r="60" spans="1:36">
      <c r="A60" t="s">
        <v>58</v>
      </c>
      <c r="B60" t="s">
        <v>12</v>
      </c>
      <c r="C60" t="s">
        <v>59</v>
      </c>
      <c r="D60" t="s">
        <v>61</v>
      </c>
      <c r="E60" t="s">
        <v>58</v>
      </c>
      <c r="F60" t="s">
        <v>58</v>
      </c>
      <c r="G60">
        <v>4.2</v>
      </c>
      <c r="H60">
        <v>5.59</v>
      </c>
      <c r="I60">
        <v>3.6</v>
      </c>
      <c r="J60">
        <v>5.47</v>
      </c>
      <c r="K60">
        <v>3.53</v>
      </c>
      <c r="L60">
        <v>7.46</v>
      </c>
      <c r="M60">
        <v>6.6</v>
      </c>
      <c r="N60">
        <v>3.97</v>
      </c>
    </row>
    <row r="61" spans="1:36">
      <c r="A61" t="s">
        <v>2</v>
      </c>
      <c r="B61" t="s">
        <v>13</v>
      </c>
      <c r="C61" t="s">
        <v>59</v>
      </c>
      <c r="D61" t="s">
        <v>65</v>
      </c>
      <c r="E61" t="s">
        <v>2</v>
      </c>
      <c r="G61">
        <v>10.06</v>
      </c>
      <c r="H61">
        <v>4.0599999999999996</v>
      </c>
      <c r="I61">
        <v>4.8099999999999996</v>
      </c>
      <c r="J61">
        <v>6.37</v>
      </c>
      <c r="K61">
        <v>6.39</v>
      </c>
      <c r="L61">
        <v>5.86</v>
      </c>
      <c r="M61">
        <v>4.76</v>
      </c>
      <c r="N61">
        <v>9.4499999999999993</v>
      </c>
      <c r="O61">
        <v>5.41</v>
      </c>
      <c r="P61">
        <v>5.7</v>
      </c>
      <c r="Q61">
        <v>4.09</v>
      </c>
      <c r="R61">
        <v>5.47</v>
      </c>
      <c r="S61">
        <v>8.16</v>
      </c>
      <c r="T61">
        <v>9.4600000000000009</v>
      </c>
      <c r="U61">
        <v>8.09</v>
      </c>
      <c r="V61">
        <v>4.28</v>
      </c>
      <c r="W61">
        <v>4.47</v>
      </c>
      <c r="X61">
        <v>4.87</v>
      </c>
      <c r="Y61">
        <v>5.23</v>
      </c>
      <c r="Z61">
        <v>7.29</v>
      </c>
      <c r="AA61">
        <v>9.86</v>
      </c>
      <c r="AB61">
        <v>4.6900000000000004</v>
      </c>
      <c r="AC61">
        <v>4.34</v>
      </c>
      <c r="AD61">
        <v>4.5199999999999996</v>
      </c>
      <c r="AE61">
        <v>6.79</v>
      </c>
      <c r="AF61" s="14">
        <f>AVERAGE(G61:AE61)</f>
        <v>6.1792000000000016</v>
      </c>
    </row>
    <row r="62" spans="1:36">
      <c r="A62" s="1">
        <v>73</v>
      </c>
      <c r="B62" t="s">
        <v>13</v>
      </c>
      <c r="C62" t="s">
        <v>59</v>
      </c>
      <c r="D62" t="s">
        <v>65</v>
      </c>
      <c r="E62" s="1" t="s">
        <v>62</v>
      </c>
      <c r="F62" s="1">
        <v>0.1</v>
      </c>
      <c r="G62" s="1">
        <v>5.04</v>
      </c>
      <c r="H62" s="1">
        <v>5.67</v>
      </c>
      <c r="I62" s="1">
        <v>4.59</v>
      </c>
      <c r="J62" s="1">
        <v>4.74</v>
      </c>
      <c r="K62" s="1">
        <v>5.04</v>
      </c>
      <c r="L62" s="1">
        <v>3.18</v>
      </c>
      <c r="M62" s="1">
        <v>5.0199999999999996</v>
      </c>
      <c r="N62" s="1">
        <v>5.76</v>
      </c>
      <c r="O62" s="1">
        <v>5.34</v>
      </c>
      <c r="P62" s="1">
        <v>4.4000000000000004</v>
      </c>
      <c r="Q62" s="1">
        <v>4.45</v>
      </c>
      <c r="R62" s="1">
        <v>4.33</v>
      </c>
      <c r="S62" s="1">
        <v>4.6900000000000004</v>
      </c>
      <c r="T62" s="1">
        <v>4.16</v>
      </c>
      <c r="U62" s="11">
        <v>4.5599999999999996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>
        <v>74</v>
      </c>
      <c r="B63" t="s">
        <v>13</v>
      </c>
      <c r="C63" t="s">
        <v>59</v>
      </c>
      <c r="D63" t="s">
        <v>65</v>
      </c>
      <c r="E63" s="15" t="s">
        <v>62</v>
      </c>
      <c r="F63">
        <v>0.2</v>
      </c>
      <c r="G63">
        <v>4.8</v>
      </c>
      <c r="H63">
        <v>3.8</v>
      </c>
      <c r="I63">
        <v>5.48</v>
      </c>
      <c r="J63">
        <v>4.26</v>
      </c>
      <c r="K63">
        <v>4.6900000000000004</v>
      </c>
      <c r="L63">
        <v>4.3499999999999996</v>
      </c>
      <c r="M63">
        <v>4.9800000000000004</v>
      </c>
      <c r="N63">
        <v>5.94</v>
      </c>
      <c r="O63">
        <v>5.32</v>
      </c>
      <c r="P63">
        <v>3.7</v>
      </c>
      <c r="Q63">
        <v>3.85</v>
      </c>
      <c r="R63">
        <v>5.36</v>
      </c>
      <c r="S63">
        <v>5.17</v>
      </c>
      <c r="T63">
        <v>4.3600000000000003</v>
      </c>
      <c r="U63">
        <v>5.44</v>
      </c>
    </row>
    <row r="64" spans="1:36">
      <c r="A64">
        <v>75</v>
      </c>
      <c r="B64" t="s">
        <v>13</v>
      </c>
      <c r="C64" t="s">
        <v>59</v>
      </c>
      <c r="D64" t="s">
        <v>65</v>
      </c>
      <c r="E64" s="15" t="s">
        <v>62</v>
      </c>
      <c r="F64">
        <v>0.2</v>
      </c>
      <c r="G64">
        <v>4.5</v>
      </c>
      <c r="H64">
        <v>4.96</v>
      </c>
      <c r="I64">
        <v>4.95</v>
      </c>
      <c r="J64">
        <v>5.66</v>
      </c>
      <c r="K64">
        <v>4.08</v>
      </c>
      <c r="L64">
        <v>5.37</v>
      </c>
      <c r="M64">
        <v>5.9</v>
      </c>
      <c r="N64">
        <v>4.99</v>
      </c>
      <c r="O64">
        <v>4.7699999999999996</v>
      </c>
      <c r="P64">
        <v>5.4</v>
      </c>
      <c r="Q64">
        <v>5.62</v>
      </c>
      <c r="R64">
        <v>6.1</v>
      </c>
      <c r="S64">
        <v>6.13</v>
      </c>
      <c r="T64">
        <v>5.07</v>
      </c>
      <c r="U64">
        <v>4.87</v>
      </c>
    </row>
    <row r="65" spans="1:36">
      <c r="A65">
        <v>76</v>
      </c>
      <c r="B65" t="s">
        <v>13</v>
      </c>
      <c r="C65" t="s">
        <v>59</v>
      </c>
      <c r="D65" t="s">
        <v>65</v>
      </c>
      <c r="E65" s="15" t="s">
        <v>62</v>
      </c>
      <c r="F65">
        <v>0.2</v>
      </c>
      <c r="G65">
        <v>5.26</v>
      </c>
      <c r="H65">
        <v>4.84</v>
      </c>
      <c r="I65">
        <v>4.29</v>
      </c>
      <c r="J65" s="1">
        <v>3.92</v>
      </c>
      <c r="K65">
        <v>4.3600000000000003</v>
      </c>
      <c r="L65">
        <v>5.09</v>
      </c>
      <c r="M65">
        <v>5.72</v>
      </c>
      <c r="N65">
        <v>5.92</v>
      </c>
      <c r="O65">
        <v>4.46</v>
      </c>
      <c r="P65">
        <v>5.36</v>
      </c>
      <c r="Q65">
        <v>4.9000000000000004</v>
      </c>
      <c r="R65">
        <v>5.33</v>
      </c>
      <c r="S65">
        <v>5.22</v>
      </c>
      <c r="T65">
        <v>4.6100000000000003</v>
      </c>
      <c r="U65">
        <v>5.22</v>
      </c>
    </row>
    <row r="66" spans="1:36">
      <c r="A66">
        <v>77</v>
      </c>
      <c r="B66" t="s">
        <v>13</v>
      </c>
      <c r="C66" t="s">
        <v>59</v>
      </c>
      <c r="D66" t="s">
        <v>65</v>
      </c>
      <c r="E66" s="15" t="s">
        <v>62</v>
      </c>
      <c r="F66">
        <v>0.2</v>
      </c>
      <c r="G66">
        <v>4.83</v>
      </c>
      <c r="H66">
        <v>5.56</v>
      </c>
      <c r="I66">
        <v>4.7</v>
      </c>
      <c r="J66">
        <v>5.05</v>
      </c>
      <c r="K66">
        <v>5.28</v>
      </c>
      <c r="L66">
        <v>5.33</v>
      </c>
      <c r="M66">
        <v>4.7300000000000004</v>
      </c>
      <c r="N66">
        <v>4.22</v>
      </c>
      <c r="O66">
        <v>4.2699999999999996</v>
      </c>
      <c r="P66">
        <v>5.96</v>
      </c>
      <c r="Q66">
        <v>5.35</v>
      </c>
      <c r="R66">
        <v>4.78</v>
      </c>
      <c r="S66">
        <v>4.8600000000000003</v>
      </c>
      <c r="T66">
        <v>5.39</v>
      </c>
      <c r="U66">
        <v>5.63</v>
      </c>
    </row>
    <row r="67" spans="1:36">
      <c r="A67">
        <v>78</v>
      </c>
      <c r="B67" t="s">
        <v>13</v>
      </c>
      <c r="C67" t="s">
        <v>59</v>
      </c>
      <c r="D67" t="s">
        <v>65</v>
      </c>
      <c r="E67" s="15" t="s">
        <v>62</v>
      </c>
      <c r="F67">
        <v>0.2</v>
      </c>
      <c r="G67">
        <v>5.85</v>
      </c>
      <c r="H67">
        <v>5.35</v>
      </c>
      <c r="I67">
        <v>4.1100000000000003</v>
      </c>
      <c r="J67">
        <v>4.45</v>
      </c>
      <c r="K67">
        <v>5.76</v>
      </c>
      <c r="L67">
        <v>5.59</v>
      </c>
      <c r="M67">
        <v>4.43</v>
      </c>
      <c r="N67">
        <v>5.37</v>
      </c>
      <c r="O67">
        <v>5.52</v>
      </c>
      <c r="P67">
        <v>5.7</v>
      </c>
      <c r="Q67">
        <v>5.21</v>
      </c>
      <c r="R67">
        <v>5.0599999999999996</v>
      </c>
      <c r="S67">
        <v>4.74</v>
      </c>
      <c r="T67">
        <v>5.88</v>
      </c>
      <c r="U67">
        <v>4.41</v>
      </c>
    </row>
    <row r="68" spans="1:36">
      <c r="A68">
        <v>79</v>
      </c>
      <c r="B68" t="s">
        <v>13</v>
      </c>
      <c r="C68" t="s">
        <v>59</v>
      </c>
      <c r="D68" t="s">
        <v>65</v>
      </c>
      <c r="E68" s="15" t="s">
        <v>62</v>
      </c>
      <c r="F68">
        <v>0.2</v>
      </c>
      <c r="G68">
        <v>4.42</v>
      </c>
      <c r="H68">
        <v>4.3899999999999997</v>
      </c>
      <c r="I68">
        <v>5.15</v>
      </c>
      <c r="J68">
        <v>5.56</v>
      </c>
      <c r="K68">
        <v>5.39</v>
      </c>
      <c r="L68">
        <v>5.89</v>
      </c>
      <c r="M68">
        <v>5.68</v>
      </c>
      <c r="N68">
        <v>6.05</v>
      </c>
      <c r="O68">
        <v>4.4800000000000004</v>
      </c>
      <c r="P68">
        <v>5.3</v>
      </c>
      <c r="Q68">
        <v>4.76</v>
      </c>
      <c r="R68">
        <v>4.68</v>
      </c>
      <c r="S68">
        <v>4.25</v>
      </c>
      <c r="T68">
        <v>5.34</v>
      </c>
      <c r="U68">
        <v>5.23</v>
      </c>
    </row>
    <row r="69" spans="1:36">
      <c r="A69">
        <v>80</v>
      </c>
      <c r="B69" t="s">
        <v>13</v>
      </c>
      <c r="C69" t="s">
        <v>59</v>
      </c>
      <c r="D69" t="s">
        <v>65</v>
      </c>
      <c r="E69" s="15" t="s">
        <v>62</v>
      </c>
      <c r="F69">
        <v>0.2</v>
      </c>
      <c r="G69">
        <v>6.13</v>
      </c>
      <c r="H69">
        <v>5.82</v>
      </c>
      <c r="I69">
        <v>5.95</v>
      </c>
      <c r="J69">
        <v>5.95</v>
      </c>
      <c r="K69">
        <v>5.22</v>
      </c>
      <c r="L69">
        <v>5.54</v>
      </c>
      <c r="M69">
        <v>3.88</v>
      </c>
      <c r="N69">
        <v>5.51</v>
      </c>
      <c r="O69">
        <v>3.44</v>
      </c>
      <c r="P69">
        <v>3.99</v>
      </c>
      <c r="Q69">
        <v>5.3</v>
      </c>
      <c r="R69">
        <v>5.65</v>
      </c>
      <c r="S69">
        <v>4.8</v>
      </c>
      <c r="T69">
        <v>5.64</v>
      </c>
      <c r="U69">
        <v>5.01</v>
      </c>
    </row>
    <row r="70" spans="1:36">
      <c r="A70">
        <v>81</v>
      </c>
      <c r="B70" t="s">
        <v>13</v>
      </c>
      <c r="C70" t="s">
        <v>59</v>
      </c>
      <c r="D70" t="s">
        <v>65</v>
      </c>
      <c r="E70" s="15" t="s">
        <v>62</v>
      </c>
      <c r="F70">
        <v>0.2</v>
      </c>
      <c r="G70">
        <v>5.0599999999999996</v>
      </c>
      <c r="H70">
        <v>5.83</v>
      </c>
      <c r="I70">
        <v>4.8499999999999996</v>
      </c>
      <c r="J70">
        <v>5.71</v>
      </c>
      <c r="K70">
        <v>4.9400000000000004</v>
      </c>
      <c r="L70">
        <v>5.1100000000000003</v>
      </c>
      <c r="M70">
        <v>4.42</v>
      </c>
      <c r="N70">
        <v>4.26</v>
      </c>
      <c r="O70">
        <v>5.93</v>
      </c>
      <c r="P70">
        <v>5.99</v>
      </c>
      <c r="Q70">
        <v>4.74</v>
      </c>
      <c r="R70">
        <v>5.88</v>
      </c>
      <c r="S70">
        <v>4.66</v>
      </c>
      <c r="T70">
        <v>5.23</v>
      </c>
      <c r="U70">
        <v>4.5</v>
      </c>
    </row>
    <row r="71" spans="1:36" s="1" customFormat="1">
      <c r="A71">
        <v>82</v>
      </c>
      <c r="B71" t="s">
        <v>13</v>
      </c>
      <c r="C71" t="s">
        <v>59</v>
      </c>
      <c r="D71" t="s">
        <v>65</v>
      </c>
      <c r="E71" s="15" t="s">
        <v>62</v>
      </c>
      <c r="F71">
        <v>0.2</v>
      </c>
      <c r="G71">
        <v>4.78</v>
      </c>
      <c r="H71">
        <v>3.89</v>
      </c>
      <c r="I71">
        <v>4.93</v>
      </c>
      <c r="J71">
        <v>4.7699999999999996</v>
      </c>
      <c r="K71">
        <v>4.26</v>
      </c>
      <c r="L71">
        <v>5.52</v>
      </c>
      <c r="M71">
        <v>5.29</v>
      </c>
      <c r="N71" t="s">
        <v>66</v>
      </c>
      <c r="O71">
        <v>4.21</v>
      </c>
      <c r="P71">
        <v>4.57</v>
      </c>
      <c r="Q71">
        <v>5.77</v>
      </c>
      <c r="R71">
        <v>5.2</v>
      </c>
      <c r="S71">
        <v>4.47</v>
      </c>
      <c r="T71">
        <v>5.96</v>
      </c>
      <c r="U71">
        <v>3.79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>
      <c r="A72">
        <v>83</v>
      </c>
      <c r="B72" t="s">
        <v>13</v>
      </c>
      <c r="C72" t="s">
        <v>59</v>
      </c>
      <c r="D72" t="s">
        <v>65</v>
      </c>
      <c r="E72" s="15" t="s">
        <v>62</v>
      </c>
      <c r="F72">
        <v>0.2</v>
      </c>
      <c r="G72">
        <v>4.0599999999999996</v>
      </c>
      <c r="H72">
        <v>4.8600000000000003</v>
      </c>
      <c r="I72">
        <v>4.43</v>
      </c>
      <c r="J72">
        <v>4.96</v>
      </c>
      <c r="K72">
        <v>4.62</v>
      </c>
      <c r="L72">
        <v>4.6100000000000003</v>
      </c>
      <c r="M72">
        <v>4.67</v>
      </c>
      <c r="N72">
        <v>4.16</v>
      </c>
      <c r="O72">
        <v>5.25</v>
      </c>
      <c r="P72">
        <v>5.5</v>
      </c>
      <c r="Q72">
        <v>4.47</v>
      </c>
      <c r="R72">
        <v>5.27</v>
      </c>
      <c r="S72">
        <v>5.88</v>
      </c>
      <c r="T72">
        <v>5.95</v>
      </c>
      <c r="U72">
        <v>5.37</v>
      </c>
    </row>
    <row r="73" spans="1:36">
      <c r="A73">
        <v>84</v>
      </c>
      <c r="B73" t="s">
        <v>13</v>
      </c>
      <c r="C73" t="s">
        <v>59</v>
      </c>
      <c r="D73" t="s">
        <v>65</v>
      </c>
      <c r="E73" s="15" t="s">
        <v>62</v>
      </c>
      <c r="F73">
        <v>0.2</v>
      </c>
      <c r="G73">
        <v>4.5199999999999996</v>
      </c>
      <c r="H73">
        <v>4.2699999999999996</v>
      </c>
      <c r="I73">
        <v>4.91</v>
      </c>
      <c r="J73">
        <v>5.09</v>
      </c>
      <c r="K73">
        <v>4.78</v>
      </c>
      <c r="L73">
        <v>5.64</v>
      </c>
      <c r="M73">
        <v>6.02</v>
      </c>
      <c r="N73">
        <v>3.69</v>
      </c>
      <c r="O73">
        <v>5.59</v>
      </c>
      <c r="P73">
        <v>4.74</v>
      </c>
      <c r="Q73">
        <v>4.59</v>
      </c>
      <c r="R73">
        <v>5.33</v>
      </c>
      <c r="S73">
        <v>5.24</v>
      </c>
      <c r="T73">
        <v>5.74</v>
      </c>
      <c r="U73">
        <v>6.09</v>
      </c>
    </row>
    <row r="74" spans="1:36">
      <c r="A74">
        <v>85</v>
      </c>
      <c r="B74" t="s">
        <v>13</v>
      </c>
      <c r="C74" t="s">
        <v>59</v>
      </c>
      <c r="D74" t="s">
        <v>65</v>
      </c>
      <c r="E74" s="1" t="s">
        <v>63</v>
      </c>
      <c r="F74" s="1">
        <v>0.6</v>
      </c>
      <c r="G74" s="1">
        <v>7.2</v>
      </c>
      <c r="H74" s="1">
        <v>6.89</v>
      </c>
      <c r="I74" s="1">
        <v>9.35</v>
      </c>
      <c r="J74" s="1">
        <v>6.87</v>
      </c>
      <c r="K74" s="1">
        <v>9.76</v>
      </c>
      <c r="L74" s="1">
        <v>7.43</v>
      </c>
      <c r="M74" s="1">
        <v>8.07</v>
      </c>
      <c r="N74" s="1">
        <v>6.54</v>
      </c>
      <c r="O74" s="1">
        <v>7.93</v>
      </c>
      <c r="P74" s="1">
        <v>6.78</v>
      </c>
      <c r="Q74" s="1">
        <v>9.11</v>
      </c>
      <c r="R74" s="1">
        <v>6.85</v>
      </c>
      <c r="S74" s="1">
        <v>10.79</v>
      </c>
      <c r="T74" s="1">
        <v>7.11</v>
      </c>
      <c r="U74" s="1">
        <v>6.64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>
      <c r="A75">
        <v>86</v>
      </c>
      <c r="B75" t="s">
        <v>13</v>
      </c>
      <c r="C75" t="s">
        <v>59</v>
      </c>
      <c r="D75" t="s">
        <v>65</v>
      </c>
      <c r="E75" s="15" t="s">
        <v>63</v>
      </c>
      <c r="F75">
        <v>0.8</v>
      </c>
      <c r="G75">
        <v>6.99</v>
      </c>
      <c r="H75">
        <v>7.3</v>
      </c>
      <c r="I75">
        <v>7.23</v>
      </c>
      <c r="J75">
        <v>9.9700000000000006</v>
      </c>
      <c r="K75">
        <v>8.4499999999999993</v>
      </c>
      <c r="L75">
        <v>7.5</v>
      </c>
      <c r="M75">
        <v>8.2100000000000009</v>
      </c>
      <c r="N75">
        <v>8.67</v>
      </c>
      <c r="O75">
        <v>6.28</v>
      </c>
      <c r="P75">
        <v>6.21</v>
      </c>
      <c r="Q75">
        <v>9.75</v>
      </c>
      <c r="R75">
        <v>9.24</v>
      </c>
      <c r="S75">
        <v>7.17</v>
      </c>
      <c r="T75">
        <v>7.26</v>
      </c>
      <c r="U75">
        <v>10.210000000000001</v>
      </c>
    </row>
    <row r="76" spans="1:36">
      <c r="A76">
        <v>87</v>
      </c>
      <c r="B76" t="s">
        <v>13</v>
      </c>
      <c r="C76" t="s">
        <v>59</v>
      </c>
      <c r="D76" t="s">
        <v>65</v>
      </c>
      <c r="E76" s="15" t="s">
        <v>63</v>
      </c>
      <c r="F76">
        <v>0.7</v>
      </c>
      <c r="G76" s="15">
        <v>7.14</v>
      </c>
      <c r="H76">
        <v>7.95</v>
      </c>
      <c r="I76">
        <v>7.51</v>
      </c>
      <c r="J76">
        <v>6.22</v>
      </c>
      <c r="K76">
        <v>6.38</v>
      </c>
      <c r="L76">
        <v>6.61</v>
      </c>
      <c r="M76">
        <v>6.26</v>
      </c>
      <c r="N76">
        <v>8.64</v>
      </c>
      <c r="O76">
        <v>9.99</v>
      </c>
      <c r="P76">
        <v>6.36</v>
      </c>
      <c r="Q76">
        <v>6.34</v>
      </c>
      <c r="R76">
        <v>7.58</v>
      </c>
      <c r="S76">
        <v>7.56</v>
      </c>
      <c r="T76">
        <v>10.91</v>
      </c>
      <c r="U76">
        <v>8.25</v>
      </c>
    </row>
    <row r="77" spans="1:36">
      <c r="A77">
        <v>88</v>
      </c>
      <c r="B77" t="s">
        <v>13</v>
      </c>
      <c r="C77" t="s">
        <v>59</v>
      </c>
      <c r="D77" t="s">
        <v>65</v>
      </c>
      <c r="E77" s="15" t="s">
        <v>63</v>
      </c>
      <c r="F77">
        <v>0.9</v>
      </c>
      <c r="G77">
        <v>7.53</v>
      </c>
      <c r="H77">
        <v>7.68</v>
      </c>
      <c r="I77">
        <v>9.81</v>
      </c>
      <c r="J77">
        <v>6.6</v>
      </c>
      <c r="K77">
        <v>7.33</v>
      </c>
      <c r="L77">
        <v>6.81</v>
      </c>
      <c r="M77">
        <v>6.23</v>
      </c>
      <c r="N77">
        <v>6.22</v>
      </c>
      <c r="O77">
        <v>7.16</v>
      </c>
      <c r="P77">
        <v>14.36</v>
      </c>
      <c r="Q77">
        <v>7.17</v>
      </c>
      <c r="R77">
        <v>8.5</v>
      </c>
      <c r="S77">
        <v>6.65</v>
      </c>
      <c r="T77">
        <v>8.27</v>
      </c>
      <c r="U77">
        <v>6.8</v>
      </c>
    </row>
    <row r="78" spans="1:36">
      <c r="A78">
        <v>89</v>
      </c>
      <c r="B78" t="s">
        <v>13</v>
      </c>
      <c r="C78" t="s">
        <v>59</v>
      </c>
      <c r="D78" t="s">
        <v>65</v>
      </c>
      <c r="E78" s="15" t="s">
        <v>63</v>
      </c>
      <c r="F78">
        <v>0.7</v>
      </c>
      <c r="G78" s="15">
        <v>6.71</v>
      </c>
      <c r="H78">
        <v>7.71</v>
      </c>
      <c r="I78">
        <v>7.74</v>
      </c>
      <c r="J78">
        <v>7.28</v>
      </c>
      <c r="K78">
        <v>7.26</v>
      </c>
      <c r="L78">
        <v>7.33</v>
      </c>
      <c r="M78">
        <v>9.3000000000000007</v>
      </c>
      <c r="N78">
        <v>9.32</v>
      </c>
      <c r="O78">
        <v>7.29</v>
      </c>
      <c r="P78">
        <v>10.01</v>
      </c>
      <c r="Q78">
        <v>9.18</v>
      </c>
      <c r="R78">
        <v>8.35</v>
      </c>
      <c r="S78">
        <v>8.02</v>
      </c>
      <c r="T78">
        <v>7.16</v>
      </c>
      <c r="U78">
        <v>7.61</v>
      </c>
    </row>
    <row r="79" spans="1:36">
      <c r="A79">
        <v>90</v>
      </c>
      <c r="B79" t="s">
        <v>13</v>
      </c>
      <c r="C79" t="s">
        <v>59</v>
      </c>
      <c r="D79" t="s">
        <v>65</v>
      </c>
      <c r="E79" s="15" t="s">
        <v>63</v>
      </c>
      <c r="F79">
        <v>0.7</v>
      </c>
      <c r="G79" s="15">
        <v>6.32</v>
      </c>
      <c r="H79">
        <v>6.87</v>
      </c>
      <c r="I79">
        <v>6.29</v>
      </c>
      <c r="J79">
        <v>7</v>
      </c>
      <c r="K79">
        <v>6.58</v>
      </c>
      <c r="L79">
        <v>8.16</v>
      </c>
      <c r="M79">
        <v>6.61</v>
      </c>
      <c r="N79">
        <v>7.88</v>
      </c>
      <c r="O79">
        <v>9.8000000000000007</v>
      </c>
      <c r="P79">
        <v>6.81</v>
      </c>
      <c r="Q79">
        <v>9.69</v>
      </c>
      <c r="R79">
        <v>8.75</v>
      </c>
      <c r="S79">
        <v>7.01</v>
      </c>
      <c r="T79">
        <v>7.45</v>
      </c>
      <c r="U79">
        <v>7.07</v>
      </c>
    </row>
    <row r="80" spans="1:36">
      <c r="A80">
        <v>91</v>
      </c>
      <c r="B80" t="s">
        <v>13</v>
      </c>
      <c r="C80" t="s">
        <v>59</v>
      </c>
      <c r="D80" t="s">
        <v>65</v>
      </c>
      <c r="E80" s="15" t="s">
        <v>63</v>
      </c>
      <c r="F80">
        <v>0.6</v>
      </c>
      <c r="G80" s="15">
        <v>7.02</v>
      </c>
      <c r="H80">
        <v>12.01</v>
      </c>
      <c r="I80">
        <v>7.04</v>
      </c>
      <c r="J80">
        <v>7.76</v>
      </c>
      <c r="K80">
        <v>7.71</v>
      </c>
      <c r="L80">
        <v>8.81</v>
      </c>
      <c r="M80">
        <v>6.88</v>
      </c>
      <c r="N80">
        <v>6.69</v>
      </c>
      <c r="O80">
        <v>6.21</v>
      </c>
      <c r="P80">
        <v>6.47</v>
      </c>
      <c r="Q80">
        <v>6.98</v>
      </c>
      <c r="R80">
        <v>7.4</v>
      </c>
      <c r="S80">
        <v>6.44</v>
      </c>
      <c r="T80">
        <v>6.66</v>
      </c>
      <c r="U80">
        <v>6.19</v>
      </c>
    </row>
    <row r="81" spans="1:36">
      <c r="A81">
        <v>92</v>
      </c>
      <c r="B81" t="s">
        <v>13</v>
      </c>
      <c r="C81" t="s">
        <v>59</v>
      </c>
      <c r="D81" t="s">
        <v>65</v>
      </c>
      <c r="E81" s="15" t="s">
        <v>63</v>
      </c>
      <c r="F81">
        <v>0.6</v>
      </c>
      <c r="G81" s="15">
        <v>6.96</v>
      </c>
      <c r="H81">
        <v>7.18</v>
      </c>
      <c r="I81">
        <v>7.08</v>
      </c>
      <c r="J81">
        <v>7.44</v>
      </c>
      <c r="K81">
        <v>8.5500000000000007</v>
      </c>
      <c r="L81">
        <v>6.72</v>
      </c>
      <c r="M81">
        <v>6.21</v>
      </c>
      <c r="N81">
        <v>7.75</v>
      </c>
      <c r="O81">
        <v>9.43</v>
      </c>
      <c r="P81">
        <v>8.27</v>
      </c>
      <c r="Q81">
        <v>8.18</v>
      </c>
      <c r="R81">
        <v>8.2200000000000006</v>
      </c>
      <c r="S81">
        <v>6.21</v>
      </c>
      <c r="T81">
        <v>6.37</v>
      </c>
      <c r="U81">
        <v>7.35</v>
      </c>
    </row>
    <row r="82" spans="1:36">
      <c r="A82">
        <v>93</v>
      </c>
      <c r="B82" t="s">
        <v>13</v>
      </c>
      <c r="C82" t="s">
        <v>59</v>
      </c>
      <c r="D82" t="s">
        <v>65</v>
      </c>
      <c r="E82" s="15" t="s">
        <v>63</v>
      </c>
      <c r="F82">
        <v>0.9</v>
      </c>
      <c r="G82" s="15">
        <v>6.27</v>
      </c>
      <c r="H82">
        <v>10.09</v>
      </c>
      <c r="I82">
        <v>7.55</v>
      </c>
      <c r="J82">
        <v>8.57</v>
      </c>
      <c r="K82">
        <v>6.24</v>
      </c>
      <c r="L82">
        <v>8.09</v>
      </c>
      <c r="M82">
        <v>9.31</v>
      </c>
      <c r="N82">
        <v>8.98</v>
      </c>
      <c r="O82">
        <v>6.83</v>
      </c>
      <c r="P82">
        <v>6.79</v>
      </c>
      <c r="Q82">
        <v>7.95</v>
      </c>
      <c r="R82">
        <v>7.25</v>
      </c>
      <c r="S82">
        <v>9.69</v>
      </c>
      <c r="T82">
        <v>7.59</v>
      </c>
      <c r="U82">
        <v>9.3000000000000007</v>
      </c>
    </row>
    <row r="83" spans="1:36" s="1" customFormat="1">
      <c r="A83">
        <v>94</v>
      </c>
      <c r="B83" t="s">
        <v>13</v>
      </c>
      <c r="C83" t="s">
        <v>59</v>
      </c>
      <c r="D83" t="s">
        <v>65</v>
      </c>
      <c r="E83" s="15" t="s">
        <v>63</v>
      </c>
      <c r="F83">
        <v>0.9</v>
      </c>
      <c r="G83" s="15">
        <v>8.8699999999999992</v>
      </c>
      <c r="H83">
        <v>10.97</v>
      </c>
      <c r="I83">
        <v>8.02</v>
      </c>
      <c r="J83">
        <v>6.86</v>
      </c>
      <c r="K83">
        <v>7.64</v>
      </c>
      <c r="L83">
        <v>7.54</v>
      </c>
      <c r="M83">
        <v>8.94</v>
      </c>
      <c r="N83">
        <v>8.86</v>
      </c>
      <c r="O83">
        <v>7.57</v>
      </c>
      <c r="P83">
        <v>6.98</v>
      </c>
      <c r="Q83">
        <v>7.65</v>
      </c>
      <c r="R83">
        <v>7.04</v>
      </c>
      <c r="S83">
        <v>7.3</v>
      </c>
      <c r="T83">
        <v>9</v>
      </c>
      <c r="U83">
        <v>8.32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>
      <c r="A84">
        <v>95</v>
      </c>
      <c r="B84" t="s">
        <v>13</v>
      </c>
      <c r="C84" t="s">
        <v>59</v>
      </c>
      <c r="D84" t="s">
        <v>65</v>
      </c>
      <c r="E84" s="15" t="s">
        <v>63</v>
      </c>
      <c r="F84">
        <v>0.6</v>
      </c>
      <c r="G84" s="15">
        <v>8.7200000000000006</v>
      </c>
      <c r="H84">
        <v>7.97</v>
      </c>
      <c r="I84">
        <v>6.43</v>
      </c>
      <c r="J84">
        <v>7.73</v>
      </c>
      <c r="K84">
        <v>6.44</v>
      </c>
      <c r="L84">
        <v>6.66</v>
      </c>
      <c r="M84">
        <v>6.95</v>
      </c>
      <c r="N84">
        <v>6.84</v>
      </c>
      <c r="O84">
        <v>8.49</v>
      </c>
      <c r="P84">
        <v>6.73</v>
      </c>
      <c r="Q84">
        <v>6.66</v>
      </c>
      <c r="R84">
        <v>7</v>
      </c>
      <c r="S84">
        <v>7.32</v>
      </c>
      <c r="T84">
        <v>6.7</v>
      </c>
      <c r="U84">
        <v>6.08</v>
      </c>
    </row>
    <row r="85" spans="1:36">
      <c r="A85">
        <v>96</v>
      </c>
      <c r="B85" t="s">
        <v>13</v>
      </c>
      <c r="C85" t="s">
        <v>59</v>
      </c>
      <c r="D85" t="s">
        <v>65</v>
      </c>
      <c r="E85" s="15" t="s">
        <v>63</v>
      </c>
      <c r="F85">
        <v>0.5</v>
      </c>
      <c r="G85" s="15">
        <v>6.17</v>
      </c>
      <c r="H85">
        <v>6.62</v>
      </c>
      <c r="I85">
        <v>7.01</v>
      </c>
      <c r="J85">
        <v>6.29</v>
      </c>
      <c r="K85">
        <v>6.84</v>
      </c>
      <c r="L85">
        <v>6.18</v>
      </c>
      <c r="M85">
        <v>7.01</v>
      </c>
      <c r="N85">
        <v>6.16</v>
      </c>
      <c r="O85">
        <v>7.17</v>
      </c>
      <c r="P85">
        <v>6.74</v>
      </c>
      <c r="Q85">
        <v>6.88</v>
      </c>
      <c r="R85">
        <v>8.7100000000000009</v>
      </c>
      <c r="S85">
        <v>7.4</v>
      </c>
      <c r="T85">
        <v>6.24</v>
      </c>
      <c r="U85">
        <v>6.29</v>
      </c>
    </row>
    <row r="86" spans="1:36">
      <c r="A86" t="s">
        <v>58</v>
      </c>
      <c r="B86" t="s">
        <v>13</v>
      </c>
      <c r="C86" t="s">
        <v>59</v>
      </c>
      <c r="D86" t="s">
        <v>65</v>
      </c>
      <c r="E86" t="s">
        <v>58</v>
      </c>
      <c r="F86" t="s">
        <v>58</v>
      </c>
      <c r="G86">
        <v>6.07</v>
      </c>
      <c r="H86">
        <v>5.22</v>
      </c>
      <c r="I86">
        <v>3.66</v>
      </c>
      <c r="J86">
        <v>5.86</v>
      </c>
      <c r="K86">
        <v>5.32</v>
      </c>
      <c r="L86">
        <v>3.14</v>
      </c>
      <c r="M86">
        <v>2.9</v>
      </c>
      <c r="N86">
        <v>4.43</v>
      </c>
      <c r="O86">
        <v>5.79</v>
      </c>
      <c r="P86">
        <v>4.38</v>
      </c>
      <c r="Q86">
        <v>5.13</v>
      </c>
      <c r="R86">
        <v>4.16</v>
      </c>
      <c r="S86">
        <v>4.95</v>
      </c>
      <c r="T86">
        <v>3.68</v>
      </c>
      <c r="U86">
        <v>5.2</v>
      </c>
      <c r="V86">
        <v>4.7</v>
      </c>
      <c r="W86">
        <v>3.57</v>
      </c>
      <c r="X86">
        <v>3.73</v>
      </c>
      <c r="Y86">
        <v>3.58</v>
      </c>
      <c r="Z86">
        <v>5.15</v>
      </c>
    </row>
    <row r="87" spans="1:36">
      <c r="A87" t="s">
        <v>58</v>
      </c>
      <c r="B87" t="s">
        <v>13</v>
      </c>
      <c r="C87" t="s">
        <v>59</v>
      </c>
      <c r="D87" t="s">
        <v>65</v>
      </c>
      <c r="E87" t="s">
        <v>58</v>
      </c>
      <c r="F87" t="s">
        <v>58</v>
      </c>
      <c r="G87">
        <v>3.12</v>
      </c>
      <c r="H87">
        <v>5.16</v>
      </c>
      <c r="I87">
        <v>3.68</v>
      </c>
      <c r="J87">
        <v>3.47</v>
      </c>
      <c r="K87">
        <v>5.07</v>
      </c>
      <c r="L87">
        <v>6.01</v>
      </c>
      <c r="M87">
        <v>3.03</v>
      </c>
      <c r="N87">
        <v>3.41</v>
      </c>
      <c r="O87">
        <v>3.29</v>
      </c>
      <c r="P87">
        <v>3.62</v>
      </c>
      <c r="Q87">
        <v>3.83</v>
      </c>
      <c r="R87">
        <v>5.41</v>
      </c>
      <c r="S87">
        <v>4.32</v>
      </c>
      <c r="T87">
        <v>3.35</v>
      </c>
      <c r="U87">
        <v>6.43</v>
      </c>
      <c r="V87">
        <v>5.25</v>
      </c>
      <c r="W87">
        <v>4.22</v>
      </c>
      <c r="X87">
        <v>2.4</v>
      </c>
      <c r="Y87">
        <v>2.08</v>
      </c>
      <c r="Z87">
        <v>4.07</v>
      </c>
    </row>
    <row r="88" spans="1:36">
      <c r="A88" t="s">
        <v>58</v>
      </c>
      <c r="B88" t="s">
        <v>13</v>
      </c>
      <c r="C88" t="s">
        <v>59</v>
      </c>
      <c r="D88" t="s">
        <v>65</v>
      </c>
      <c r="E88" t="s">
        <v>58</v>
      </c>
      <c r="F88" t="s">
        <v>58</v>
      </c>
      <c r="G88">
        <v>3.97</v>
      </c>
      <c r="H88">
        <v>5.42</v>
      </c>
      <c r="I88">
        <v>5.03</v>
      </c>
      <c r="J88">
        <v>5.55</v>
      </c>
      <c r="K88">
        <v>2.89</v>
      </c>
      <c r="L88">
        <v>6.57</v>
      </c>
      <c r="M88">
        <v>4.24</v>
      </c>
      <c r="N88">
        <v>3.99</v>
      </c>
      <c r="O88">
        <v>2.72</v>
      </c>
      <c r="P88">
        <v>3.57</v>
      </c>
      <c r="Q88">
        <v>6.38</v>
      </c>
      <c r="R88">
        <v>2.99</v>
      </c>
      <c r="S88">
        <v>4.1100000000000003</v>
      </c>
      <c r="T88">
        <v>4.3</v>
      </c>
      <c r="U88">
        <v>4.99</v>
      </c>
      <c r="V88">
        <v>4.5999999999999996</v>
      </c>
      <c r="W88">
        <v>3.21</v>
      </c>
      <c r="X88">
        <v>5.41</v>
      </c>
      <c r="Y88">
        <v>3</v>
      </c>
      <c r="Z88">
        <v>3.66</v>
      </c>
    </row>
    <row r="89" spans="1:36">
      <c r="A89" t="s">
        <v>58</v>
      </c>
      <c r="B89" t="s">
        <v>13</v>
      </c>
      <c r="C89" t="s">
        <v>59</v>
      </c>
      <c r="D89" t="s">
        <v>65</v>
      </c>
      <c r="E89" t="s">
        <v>58</v>
      </c>
      <c r="F89" t="s">
        <v>58</v>
      </c>
      <c r="G89">
        <v>3.69</v>
      </c>
      <c r="H89">
        <v>4.88</v>
      </c>
      <c r="I89">
        <v>7.54</v>
      </c>
      <c r="J89">
        <v>6.28</v>
      </c>
      <c r="K89">
        <v>4.68</v>
      </c>
      <c r="L89">
        <v>4.7300000000000004</v>
      </c>
      <c r="M89">
        <v>6.08</v>
      </c>
      <c r="N89">
        <v>4.54</v>
      </c>
      <c r="O89">
        <v>4.8099999999999996</v>
      </c>
      <c r="P89">
        <v>4.0999999999999996</v>
      </c>
      <c r="Q89">
        <v>5.07</v>
      </c>
      <c r="R89">
        <v>4.79</v>
      </c>
      <c r="S89">
        <v>3.14</v>
      </c>
      <c r="T89">
        <v>4.41</v>
      </c>
      <c r="U89">
        <v>4.43</v>
      </c>
      <c r="V89">
        <v>3.19</v>
      </c>
      <c r="W89">
        <v>4.63</v>
      </c>
      <c r="X89">
        <v>4.8</v>
      </c>
      <c r="Y89">
        <v>3.05</v>
      </c>
      <c r="Z89">
        <v>3.18</v>
      </c>
    </row>
    <row r="90" spans="1:36">
      <c r="A90" t="s">
        <v>58</v>
      </c>
      <c r="B90" t="s">
        <v>13</v>
      </c>
      <c r="C90" t="s">
        <v>59</v>
      </c>
      <c r="D90" t="s">
        <v>65</v>
      </c>
      <c r="E90" t="s">
        <v>58</v>
      </c>
      <c r="F90" t="s">
        <v>58</v>
      </c>
      <c r="G90">
        <v>4.92</v>
      </c>
      <c r="H90">
        <v>3.64</v>
      </c>
      <c r="I90">
        <v>5.69</v>
      </c>
      <c r="J90">
        <v>3.18</v>
      </c>
      <c r="K90">
        <v>5.51</v>
      </c>
      <c r="L90">
        <v>3.84</v>
      </c>
      <c r="M90">
        <v>2.81</v>
      </c>
      <c r="N90">
        <v>5.52</v>
      </c>
      <c r="O90">
        <v>3.64</v>
      </c>
      <c r="P90">
        <v>3.44</v>
      </c>
      <c r="Q90">
        <v>4.05</v>
      </c>
      <c r="R90">
        <v>5.64</v>
      </c>
      <c r="S90">
        <v>3.51</v>
      </c>
      <c r="T90">
        <v>3.32</v>
      </c>
      <c r="U90">
        <v>4.55</v>
      </c>
      <c r="V90">
        <v>4.3</v>
      </c>
      <c r="W90">
        <v>6.99</v>
      </c>
      <c r="X90">
        <v>3.35</v>
      </c>
      <c r="Y90">
        <v>4.01</v>
      </c>
      <c r="Z90">
        <v>3.46</v>
      </c>
    </row>
    <row r="91" spans="1:36">
      <c r="A91" s="2" t="s">
        <v>2</v>
      </c>
      <c r="B91" s="2" t="s">
        <v>16</v>
      </c>
      <c r="C91" s="2" t="s">
        <v>67</v>
      </c>
      <c r="D91" s="2" t="s">
        <v>61</v>
      </c>
      <c r="E91" s="2" t="s">
        <v>2</v>
      </c>
      <c r="F91" s="2" t="s">
        <v>2</v>
      </c>
      <c r="G91" s="2">
        <v>15.51</v>
      </c>
      <c r="H91" s="2">
        <v>11.66</v>
      </c>
      <c r="I91" s="2">
        <v>15.25</v>
      </c>
      <c r="J91" s="2">
        <v>9.1999999999999993</v>
      </c>
      <c r="K91" s="2">
        <v>9.08</v>
      </c>
      <c r="L91" s="2">
        <v>11.84</v>
      </c>
      <c r="M91" s="2">
        <v>15.1</v>
      </c>
      <c r="N91" s="2">
        <v>17.96</v>
      </c>
      <c r="O91" s="2">
        <v>7.49</v>
      </c>
      <c r="P91" s="2">
        <v>11.37</v>
      </c>
      <c r="Q91" s="2">
        <v>3.8</v>
      </c>
      <c r="R91" s="2">
        <v>5.77</v>
      </c>
      <c r="S91" s="2">
        <v>6.87</v>
      </c>
      <c r="T91" s="2">
        <v>8.74</v>
      </c>
      <c r="U91" s="2">
        <v>13.48</v>
      </c>
      <c r="V91" s="2">
        <v>15.09</v>
      </c>
      <c r="W91" s="2">
        <v>17.399999999999999</v>
      </c>
      <c r="X91" s="2">
        <v>9.52</v>
      </c>
      <c r="Y91" s="2">
        <v>10.28</v>
      </c>
      <c r="Z91" s="2">
        <v>3.96</v>
      </c>
      <c r="AA91" s="2">
        <v>2.81</v>
      </c>
      <c r="AB91" s="2">
        <v>14.14</v>
      </c>
      <c r="AC91" s="2">
        <v>5.28</v>
      </c>
      <c r="AD91" s="2">
        <v>13.3</v>
      </c>
      <c r="AE91" s="2">
        <v>15.63</v>
      </c>
      <c r="AF91" s="2"/>
      <c r="AG91" s="2"/>
      <c r="AH91" s="2"/>
      <c r="AI91" s="2"/>
      <c r="AJ91" s="2"/>
    </row>
    <row r="92" spans="1:36">
      <c r="A92" s="2">
        <v>159</v>
      </c>
      <c r="B92" s="2" t="s">
        <v>16</v>
      </c>
      <c r="C92" s="2" t="s">
        <v>67</v>
      </c>
      <c r="D92" s="2" t="s">
        <v>61</v>
      </c>
      <c r="E92" s="2" t="s">
        <v>63</v>
      </c>
      <c r="F92" s="2">
        <v>5</v>
      </c>
      <c r="G92" s="2">
        <v>18.13</v>
      </c>
      <c r="H92" s="2">
        <v>13.86</v>
      </c>
      <c r="I92" s="2">
        <v>11.24</v>
      </c>
      <c r="J92" s="2">
        <v>15.44</v>
      </c>
      <c r="K92" s="2">
        <v>15.13</v>
      </c>
      <c r="L92" s="2">
        <v>16.07</v>
      </c>
      <c r="M92" s="2">
        <v>15.26</v>
      </c>
      <c r="N92" s="2">
        <v>17.190000000000001</v>
      </c>
      <c r="O92" s="2">
        <v>14.71</v>
      </c>
      <c r="P92" s="2">
        <v>14.01</v>
      </c>
      <c r="Q92" s="2">
        <v>13.94</v>
      </c>
      <c r="R92" s="2">
        <v>11.19</v>
      </c>
      <c r="S92" s="2">
        <v>13.5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>
      <c r="A93" s="2">
        <v>160</v>
      </c>
      <c r="B93" s="2" t="s">
        <v>16</v>
      </c>
      <c r="C93" s="2" t="s">
        <v>67</v>
      </c>
      <c r="D93" s="2" t="s">
        <v>61</v>
      </c>
      <c r="E93" s="2" t="s">
        <v>63</v>
      </c>
      <c r="F93" s="2">
        <v>3.6</v>
      </c>
      <c r="G93" s="2">
        <v>15.55</v>
      </c>
      <c r="H93" s="2">
        <v>14.56</v>
      </c>
      <c r="I93" s="2">
        <v>14.68</v>
      </c>
      <c r="J93" s="2">
        <v>14.83</v>
      </c>
      <c r="K93" s="2">
        <v>11.8</v>
      </c>
      <c r="L93" s="2">
        <v>12.27</v>
      </c>
      <c r="M93" s="2">
        <v>13.46</v>
      </c>
      <c r="N93" s="2">
        <v>14.49</v>
      </c>
      <c r="O93" s="2">
        <v>12.63</v>
      </c>
      <c r="P93" s="2">
        <v>11.92</v>
      </c>
      <c r="Q93" s="2">
        <v>13.74</v>
      </c>
      <c r="R93" s="2">
        <v>12</v>
      </c>
      <c r="S93" s="2">
        <v>13.01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>
      <c r="A94" s="2">
        <v>161</v>
      </c>
      <c r="B94" s="2" t="s">
        <v>16</v>
      </c>
      <c r="C94" s="2" t="s">
        <v>67</v>
      </c>
      <c r="D94" s="2" t="s">
        <v>61</v>
      </c>
      <c r="E94" s="2" t="s">
        <v>63</v>
      </c>
      <c r="F94" s="2">
        <v>4.2</v>
      </c>
      <c r="G94" s="2">
        <v>11.23</v>
      </c>
      <c r="H94" s="2">
        <v>16.170000000000002</v>
      </c>
      <c r="I94" s="2">
        <v>11.18</v>
      </c>
      <c r="J94" s="2">
        <v>13.62</v>
      </c>
      <c r="K94" s="2">
        <v>11.27</v>
      </c>
      <c r="L94" s="2">
        <v>12.77</v>
      </c>
      <c r="M94" s="2">
        <v>12.51</v>
      </c>
      <c r="N94" s="2">
        <v>16.27</v>
      </c>
      <c r="O94" s="2">
        <v>16.190000000000001</v>
      </c>
      <c r="P94" s="2">
        <v>17.14</v>
      </c>
      <c r="Q94" s="2">
        <v>20.77</v>
      </c>
      <c r="R94" s="2">
        <v>12.97</v>
      </c>
      <c r="S94" s="2">
        <v>12.44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>
      <c r="A95" s="2">
        <v>162</v>
      </c>
      <c r="B95" s="2" t="s">
        <v>16</v>
      </c>
      <c r="C95" s="2" t="s">
        <v>67</v>
      </c>
      <c r="D95" s="2" t="s">
        <v>61</v>
      </c>
      <c r="E95" s="2" t="s">
        <v>63</v>
      </c>
      <c r="F95" s="2">
        <v>4.9000000000000004</v>
      </c>
      <c r="G95" s="2">
        <v>15.69</v>
      </c>
      <c r="H95" s="2">
        <v>12.15</v>
      </c>
      <c r="I95" s="2">
        <v>13.19</v>
      </c>
      <c r="J95" s="2">
        <v>11.95</v>
      </c>
      <c r="K95" s="2">
        <v>11.8</v>
      </c>
      <c r="L95" s="2">
        <v>18.36</v>
      </c>
      <c r="M95" s="2">
        <v>18.829999999999998</v>
      </c>
      <c r="N95" s="2">
        <v>12.13</v>
      </c>
      <c r="O95" s="2">
        <v>14.56</v>
      </c>
      <c r="P95" s="2">
        <v>16.64</v>
      </c>
      <c r="Q95" s="2">
        <v>19.440000000000001</v>
      </c>
      <c r="R95" s="2">
        <v>15.97</v>
      </c>
      <c r="S95" s="2">
        <v>11.31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s="1" customFormat="1">
      <c r="A96" s="2">
        <v>163</v>
      </c>
      <c r="B96" s="2" t="s">
        <v>16</v>
      </c>
      <c r="C96" s="2" t="s">
        <v>67</v>
      </c>
      <c r="D96" s="2" t="s">
        <v>61</v>
      </c>
      <c r="E96" s="2" t="s">
        <v>63</v>
      </c>
      <c r="F96" s="2">
        <v>4.3</v>
      </c>
      <c r="G96" s="2">
        <v>11.48</v>
      </c>
      <c r="H96" s="2">
        <v>15.69</v>
      </c>
      <c r="I96" s="2">
        <v>16.09</v>
      </c>
      <c r="J96" s="2">
        <v>16.48</v>
      </c>
      <c r="K96" s="2">
        <v>15.45</v>
      </c>
      <c r="L96" s="2">
        <v>13.44</v>
      </c>
      <c r="M96" s="2">
        <v>16.48</v>
      </c>
      <c r="N96" s="2">
        <v>11.11</v>
      </c>
      <c r="O96" s="2">
        <v>16.309999999999999</v>
      </c>
      <c r="P96" s="2">
        <v>16.670000000000002</v>
      </c>
      <c r="Q96" s="2">
        <v>13.61</v>
      </c>
      <c r="R96" s="2">
        <v>14.71</v>
      </c>
      <c r="S96" s="2">
        <v>14.61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>
      <c r="A97" s="2">
        <v>164</v>
      </c>
      <c r="B97" s="2" t="s">
        <v>16</v>
      </c>
      <c r="C97" s="2" t="s">
        <v>67</v>
      </c>
      <c r="D97" s="2" t="s">
        <v>61</v>
      </c>
      <c r="E97" s="2" t="s">
        <v>63</v>
      </c>
      <c r="F97" s="2">
        <v>3.3</v>
      </c>
      <c r="G97" s="2">
        <v>14.2</v>
      </c>
      <c r="H97" s="2">
        <v>11.94</v>
      </c>
      <c r="I97" s="2">
        <v>11.28</v>
      </c>
      <c r="J97" s="2">
        <v>12.61</v>
      </c>
      <c r="K97" s="2">
        <v>11.73</v>
      </c>
      <c r="L97" s="2">
        <v>13.59</v>
      </c>
      <c r="M97" s="2">
        <v>11.46</v>
      </c>
      <c r="N97" s="2">
        <v>12.91</v>
      </c>
      <c r="O97" s="2">
        <v>15.32</v>
      </c>
      <c r="P97" s="2">
        <v>13.56</v>
      </c>
      <c r="Q97" s="2">
        <v>12.24</v>
      </c>
      <c r="R97" s="2">
        <v>11.64</v>
      </c>
      <c r="S97" s="2">
        <v>12.64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>
      <c r="A98" s="2">
        <v>165</v>
      </c>
      <c r="B98" s="2" t="s">
        <v>16</v>
      </c>
      <c r="C98" s="2" t="s">
        <v>67</v>
      </c>
      <c r="D98" s="2" t="s">
        <v>61</v>
      </c>
      <c r="E98" s="2" t="s">
        <v>63</v>
      </c>
      <c r="F98" s="2">
        <v>3.3</v>
      </c>
      <c r="G98" s="2">
        <v>11.28</v>
      </c>
      <c r="H98" s="2">
        <v>11.02</v>
      </c>
      <c r="I98" s="2">
        <v>11.59</v>
      </c>
      <c r="J98" s="2">
        <v>13.5</v>
      </c>
      <c r="K98" s="2">
        <v>13.29</v>
      </c>
      <c r="L98" s="2">
        <v>11.17</v>
      </c>
      <c r="M98" s="2">
        <v>13.64</v>
      </c>
      <c r="N98" s="2">
        <v>16.13</v>
      </c>
      <c r="O98" s="2">
        <v>14.87</v>
      </c>
      <c r="P98" s="2">
        <v>12.06</v>
      </c>
      <c r="Q98" s="2">
        <v>14.07</v>
      </c>
      <c r="R98" s="2">
        <v>15.44</v>
      </c>
      <c r="S98" s="2">
        <v>12.45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>
      <c r="A99" s="2">
        <v>166</v>
      </c>
      <c r="B99" s="2" t="s">
        <v>16</v>
      </c>
      <c r="C99" s="2" t="s">
        <v>67</v>
      </c>
      <c r="D99" s="2" t="s">
        <v>61</v>
      </c>
      <c r="E99" s="2" t="s">
        <v>63</v>
      </c>
      <c r="F99" s="2">
        <v>4.5</v>
      </c>
      <c r="G99" s="2">
        <v>12.01</v>
      </c>
      <c r="H99" s="2">
        <v>12.06</v>
      </c>
      <c r="I99" s="2">
        <v>16.54</v>
      </c>
      <c r="J99" s="2">
        <v>15.11</v>
      </c>
      <c r="K99" s="2">
        <v>15.07</v>
      </c>
      <c r="L99" s="2">
        <v>16.440000000000001</v>
      </c>
      <c r="M99" s="2">
        <v>15.31</v>
      </c>
      <c r="N99" s="2">
        <v>13.16</v>
      </c>
      <c r="O99" s="2">
        <v>15.36</v>
      </c>
      <c r="P99" s="2">
        <v>12.24</v>
      </c>
      <c r="Q99" s="2">
        <v>15.91</v>
      </c>
      <c r="R99" s="2">
        <v>11.18</v>
      </c>
      <c r="S99" s="2">
        <v>13.17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>
      <c r="A100" s="2">
        <v>167</v>
      </c>
      <c r="B100" s="2" t="s">
        <v>16</v>
      </c>
      <c r="C100" s="2" t="s">
        <v>67</v>
      </c>
      <c r="D100" s="2" t="s">
        <v>61</v>
      </c>
      <c r="E100" s="2" t="s">
        <v>63</v>
      </c>
      <c r="F100" s="2">
        <v>4.5999999999999996</v>
      </c>
      <c r="G100" s="2">
        <v>15.35</v>
      </c>
      <c r="H100" s="2">
        <v>11.31</v>
      </c>
      <c r="I100" s="2">
        <v>14.3</v>
      </c>
      <c r="J100" s="2">
        <v>16.829999999999998</v>
      </c>
      <c r="K100" s="2">
        <v>12.55</v>
      </c>
      <c r="L100" s="2">
        <v>13.84</v>
      </c>
      <c r="M100" s="2">
        <v>13.91</v>
      </c>
      <c r="N100" s="2">
        <v>15.77</v>
      </c>
      <c r="O100" s="2">
        <v>15.61</v>
      </c>
      <c r="P100" s="2">
        <v>17.77</v>
      </c>
      <c r="Q100" s="2">
        <v>16.27</v>
      </c>
      <c r="R100" s="2">
        <v>15</v>
      </c>
      <c r="S100" s="2">
        <v>12.97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>
      <c r="A101" s="2">
        <v>168</v>
      </c>
      <c r="B101" s="2" t="s">
        <v>16</v>
      </c>
      <c r="C101" s="2" t="s">
        <v>67</v>
      </c>
      <c r="D101" s="2" t="s">
        <v>61</v>
      </c>
      <c r="E101" s="2" t="s">
        <v>63</v>
      </c>
      <c r="F101" s="2">
        <v>4.5</v>
      </c>
      <c r="G101" s="2">
        <v>14.12</v>
      </c>
      <c r="H101" s="2">
        <v>11.8</v>
      </c>
      <c r="I101" s="2">
        <v>11.25</v>
      </c>
      <c r="J101" s="2">
        <v>15.68</v>
      </c>
      <c r="K101" s="2">
        <v>12.82</v>
      </c>
      <c r="L101" s="2">
        <v>15.01</v>
      </c>
      <c r="M101" s="2">
        <v>13.79</v>
      </c>
      <c r="N101" s="2">
        <v>15.38</v>
      </c>
      <c r="O101" s="2">
        <v>16.079999999999998</v>
      </c>
      <c r="P101" s="2">
        <v>14.2</v>
      </c>
      <c r="Q101" s="2">
        <v>14.54</v>
      </c>
      <c r="R101" s="2">
        <v>14.63</v>
      </c>
      <c r="S101" s="2">
        <v>13.28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>
      <c r="A102" s="2">
        <v>169</v>
      </c>
      <c r="B102" s="2" t="s">
        <v>16</v>
      </c>
      <c r="C102" s="2" t="s">
        <v>67</v>
      </c>
      <c r="D102" s="2" t="s">
        <v>61</v>
      </c>
      <c r="E102" s="2" t="s">
        <v>63</v>
      </c>
      <c r="F102" s="2">
        <v>4</v>
      </c>
      <c r="G102" s="2">
        <v>14.99</v>
      </c>
      <c r="H102" s="2">
        <v>15.25</v>
      </c>
      <c r="I102" s="2">
        <v>12.53</v>
      </c>
      <c r="J102" s="2">
        <v>11.93</v>
      </c>
      <c r="K102" s="2">
        <v>15.59</v>
      </c>
      <c r="L102" s="2">
        <v>17.8</v>
      </c>
      <c r="M102" s="2">
        <v>12.08</v>
      </c>
      <c r="N102" s="2">
        <v>12.78</v>
      </c>
      <c r="O102" s="2">
        <v>16.420000000000002</v>
      </c>
      <c r="P102" s="2">
        <v>11.06</v>
      </c>
      <c r="Q102" s="2">
        <v>11.22</v>
      </c>
      <c r="R102" s="2">
        <v>12.36</v>
      </c>
      <c r="S102" s="2">
        <v>15.65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>
      <c r="A103" s="2">
        <v>170</v>
      </c>
      <c r="B103" s="2" t="s">
        <v>16</v>
      </c>
      <c r="C103" s="2" t="s">
        <v>67</v>
      </c>
      <c r="D103" s="2" t="s">
        <v>61</v>
      </c>
      <c r="E103" s="2" t="s">
        <v>63</v>
      </c>
      <c r="F103" s="2">
        <v>4.2</v>
      </c>
      <c r="G103" s="2">
        <v>17.21</v>
      </c>
      <c r="H103" s="2">
        <v>11.08</v>
      </c>
      <c r="I103" s="2">
        <v>14.98</v>
      </c>
      <c r="J103" s="2">
        <v>17.37</v>
      </c>
      <c r="K103" s="2">
        <v>12.79</v>
      </c>
      <c r="L103" s="2">
        <v>17.07</v>
      </c>
      <c r="M103" s="2">
        <v>14.13</v>
      </c>
      <c r="N103" s="2">
        <v>14.22</v>
      </c>
      <c r="O103" s="2">
        <v>12.95</v>
      </c>
      <c r="P103" s="2">
        <v>11.93</v>
      </c>
      <c r="Q103" s="2">
        <v>17.52</v>
      </c>
      <c r="R103" s="2">
        <v>12.99</v>
      </c>
      <c r="S103" s="2">
        <v>11.97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>
      <c r="A104" s="2">
        <v>171</v>
      </c>
      <c r="B104" s="2" t="s">
        <v>16</v>
      </c>
      <c r="C104" s="2" t="s">
        <v>67</v>
      </c>
      <c r="D104" s="2" t="s">
        <v>61</v>
      </c>
      <c r="E104" s="2" t="s">
        <v>62</v>
      </c>
      <c r="F104" s="2">
        <v>0.9</v>
      </c>
      <c r="G104" s="2">
        <v>9.02</v>
      </c>
      <c r="H104" s="2">
        <v>7.59</v>
      </c>
      <c r="I104" s="2">
        <v>8.5</v>
      </c>
      <c r="J104" s="2">
        <v>10.81</v>
      </c>
      <c r="K104" s="2">
        <v>9.19</v>
      </c>
      <c r="L104" s="2">
        <v>9.1199999999999992</v>
      </c>
      <c r="M104" s="2">
        <v>6.84</v>
      </c>
      <c r="N104" s="2">
        <v>9.84</v>
      </c>
      <c r="O104" s="2">
        <v>5.7</v>
      </c>
      <c r="P104" s="2">
        <v>6.41</v>
      </c>
      <c r="Q104" s="2">
        <v>4.13</v>
      </c>
      <c r="R104" s="2">
        <v>3.43</v>
      </c>
      <c r="S104" s="2">
        <v>3.26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>
      <c r="A105" s="2">
        <v>172</v>
      </c>
      <c r="B105" s="2" t="s">
        <v>16</v>
      </c>
      <c r="C105" s="2" t="s">
        <v>67</v>
      </c>
      <c r="D105" s="2" t="s">
        <v>61</v>
      </c>
      <c r="E105" s="2" t="s">
        <v>62</v>
      </c>
      <c r="F105" s="2">
        <v>1.3</v>
      </c>
      <c r="G105" s="2">
        <v>8.34</v>
      </c>
      <c r="H105" s="2">
        <v>10.72</v>
      </c>
      <c r="I105" s="2">
        <v>9.64</v>
      </c>
      <c r="J105" s="2">
        <v>8.02</v>
      </c>
      <c r="K105" s="2">
        <v>8.83</v>
      </c>
      <c r="L105" s="2">
        <v>6.42</v>
      </c>
      <c r="M105" s="2">
        <v>10.73</v>
      </c>
      <c r="N105" s="2">
        <v>10.39</v>
      </c>
      <c r="O105" s="2">
        <v>10.199999999999999</v>
      </c>
      <c r="P105" s="2">
        <v>9.1999999999999993</v>
      </c>
      <c r="Q105" s="2">
        <v>8.16</v>
      </c>
      <c r="R105" s="16">
        <v>8.16</v>
      </c>
      <c r="S105" s="2">
        <v>6.4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>
      <c r="A106" s="2">
        <v>173</v>
      </c>
      <c r="B106" s="2" t="s">
        <v>16</v>
      </c>
      <c r="C106" s="2" t="s">
        <v>67</v>
      </c>
      <c r="D106" s="2" t="s">
        <v>61</v>
      </c>
      <c r="E106" s="2" t="s">
        <v>62</v>
      </c>
      <c r="F106" s="2">
        <v>1</v>
      </c>
      <c r="G106" s="2">
        <v>10.14</v>
      </c>
      <c r="H106" s="2">
        <v>8.3800000000000008</v>
      </c>
      <c r="I106" s="2">
        <v>6.91</v>
      </c>
      <c r="J106" s="2">
        <v>8.2200000000000006</v>
      </c>
      <c r="K106" s="2">
        <v>9.6</v>
      </c>
      <c r="L106" s="2">
        <v>10.78</v>
      </c>
      <c r="M106" s="2">
        <v>9.6999999999999993</v>
      </c>
      <c r="N106" s="2">
        <v>4.17</v>
      </c>
      <c r="O106" s="2">
        <v>7.65</v>
      </c>
      <c r="P106" s="2">
        <v>5.85</v>
      </c>
      <c r="Q106" s="2">
        <v>9.08</v>
      </c>
      <c r="R106" s="2">
        <v>8.27</v>
      </c>
      <c r="S106" s="2">
        <v>9.1199999999999992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>
      <c r="A107" s="2">
        <v>174</v>
      </c>
      <c r="B107" s="2" t="s">
        <v>16</v>
      </c>
      <c r="C107" s="2" t="s">
        <v>67</v>
      </c>
      <c r="D107" s="2" t="s">
        <v>61</v>
      </c>
      <c r="E107" s="2" t="s">
        <v>62</v>
      </c>
      <c r="F107" s="2">
        <v>0.7</v>
      </c>
      <c r="G107" s="2">
        <v>7.93</v>
      </c>
      <c r="H107" s="2">
        <v>10.44</v>
      </c>
      <c r="I107" s="2">
        <v>7.17</v>
      </c>
      <c r="J107" s="2">
        <v>4.95</v>
      </c>
      <c r="K107" s="2">
        <v>8.5500000000000007</v>
      </c>
      <c r="L107" s="2">
        <v>8.18</v>
      </c>
      <c r="M107" s="2">
        <v>8</v>
      </c>
      <c r="N107" s="2">
        <v>7.96</v>
      </c>
      <c r="O107" s="2">
        <v>4.67</v>
      </c>
      <c r="P107" s="2">
        <v>7.58</v>
      </c>
      <c r="Q107" s="2">
        <v>7.84</v>
      </c>
      <c r="R107" s="2">
        <v>7.02</v>
      </c>
      <c r="S107" s="2">
        <v>6.48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s="1" customFormat="1">
      <c r="A108" s="2">
        <v>175</v>
      </c>
      <c r="B108" s="2" t="s">
        <v>16</v>
      </c>
      <c r="C108" s="2" t="s">
        <v>67</v>
      </c>
      <c r="D108" s="2" t="s">
        <v>61</v>
      </c>
      <c r="E108" s="2" t="s">
        <v>62</v>
      </c>
      <c r="F108" s="2">
        <v>0.9</v>
      </c>
      <c r="G108" s="2">
        <v>5.08</v>
      </c>
      <c r="H108" s="2">
        <v>4.9000000000000004</v>
      </c>
      <c r="I108" s="2">
        <v>4.8</v>
      </c>
      <c r="J108" s="2">
        <v>4.0599999999999996</v>
      </c>
      <c r="K108" s="2">
        <v>8.75</v>
      </c>
      <c r="L108" s="2">
        <v>9.92</v>
      </c>
      <c r="M108" s="2">
        <v>6.63</v>
      </c>
      <c r="N108" s="2">
        <v>6.84</v>
      </c>
      <c r="O108" s="2">
        <v>6.67</v>
      </c>
      <c r="P108" s="2">
        <v>6.98</v>
      </c>
      <c r="Q108" s="2">
        <v>8.8699999999999992</v>
      </c>
      <c r="R108" s="2">
        <v>10.76</v>
      </c>
      <c r="S108" s="2">
        <v>10.32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>
      <c r="A109" s="2">
        <v>176</v>
      </c>
      <c r="B109" s="2" t="s">
        <v>16</v>
      </c>
      <c r="C109" s="2" t="s">
        <v>67</v>
      </c>
      <c r="D109" s="2" t="s">
        <v>61</v>
      </c>
      <c r="E109" s="2" t="s">
        <v>62</v>
      </c>
      <c r="F109" s="2">
        <v>0.7</v>
      </c>
      <c r="G109" s="2">
        <v>5.27</v>
      </c>
      <c r="H109" s="2">
        <v>5.14</v>
      </c>
      <c r="I109" s="2">
        <v>5.61</v>
      </c>
      <c r="J109" s="2">
        <v>4.97</v>
      </c>
      <c r="K109" s="2">
        <v>8.85</v>
      </c>
      <c r="L109" s="2">
        <v>10.51</v>
      </c>
      <c r="M109" s="2">
        <v>5.28</v>
      </c>
      <c r="N109" s="2">
        <v>5.24</v>
      </c>
      <c r="O109" s="2">
        <v>9.89</v>
      </c>
      <c r="P109" s="2">
        <v>9.5399999999999991</v>
      </c>
      <c r="Q109" s="2">
        <v>8.84</v>
      </c>
      <c r="R109" s="2">
        <v>6.45</v>
      </c>
      <c r="S109" s="2">
        <v>5.64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>
      <c r="A110" s="2">
        <v>177</v>
      </c>
      <c r="B110" s="2" t="s">
        <v>16</v>
      </c>
      <c r="C110" s="2" t="s">
        <v>67</v>
      </c>
      <c r="D110" s="2" t="s">
        <v>61</v>
      </c>
      <c r="E110" s="2" t="s">
        <v>62</v>
      </c>
      <c r="F110" s="2">
        <v>0.8</v>
      </c>
      <c r="G110" s="2">
        <v>9.5399999999999991</v>
      </c>
      <c r="H110" s="2">
        <v>7.99</v>
      </c>
      <c r="I110" s="2">
        <v>6.22</v>
      </c>
      <c r="J110" s="2">
        <v>5.41</v>
      </c>
      <c r="K110" s="2">
        <v>9.8699999999999992</v>
      </c>
      <c r="L110" s="2">
        <v>7.4</v>
      </c>
      <c r="M110" s="2">
        <v>6.17</v>
      </c>
      <c r="N110" s="2">
        <v>7.91</v>
      </c>
      <c r="O110" s="2">
        <v>6.66</v>
      </c>
      <c r="P110" s="2">
        <v>8.4700000000000006</v>
      </c>
      <c r="Q110" s="2">
        <v>10.06</v>
      </c>
      <c r="R110" s="2">
        <v>5.75</v>
      </c>
      <c r="S110" s="2">
        <v>5.61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2">
        <v>178</v>
      </c>
      <c r="B111" s="2" t="s">
        <v>16</v>
      </c>
      <c r="C111" s="2" t="s">
        <v>67</v>
      </c>
      <c r="D111" s="2" t="s">
        <v>61</v>
      </c>
      <c r="E111" s="2" t="s">
        <v>62</v>
      </c>
      <c r="F111" s="2">
        <v>0.9</v>
      </c>
      <c r="G111" s="2">
        <v>7.2</v>
      </c>
      <c r="H111" s="2">
        <v>10.31</v>
      </c>
      <c r="I111" s="2">
        <v>9.58</v>
      </c>
      <c r="J111" s="2">
        <v>7.7</v>
      </c>
      <c r="K111" s="2">
        <v>5.89</v>
      </c>
      <c r="L111" s="2">
        <v>5.84</v>
      </c>
      <c r="M111" s="2">
        <v>7.32</v>
      </c>
      <c r="N111" s="2">
        <v>6.82</v>
      </c>
      <c r="O111" s="2">
        <v>8.52</v>
      </c>
      <c r="P111" s="2">
        <v>10.3</v>
      </c>
      <c r="Q111" s="2">
        <v>8.57</v>
      </c>
      <c r="R111" s="2">
        <v>9.11</v>
      </c>
      <c r="S111" s="2">
        <v>5.79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>
      <c r="A112" s="2">
        <v>179</v>
      </c>
      <c r="B112" s="2" t="s">
        <v>16</v>
      </c>
      <c r="C112" s="2" t="s">
        <v>67</v>
      </c>
      <c r="D112" s="2" t="s">
        <v>61</v>
      </c>
      <c r="E112" s="2" t="s">
        <v>62</v>
      </c>
      <c r="F112" s="2">
        <v>0.6</v>
      </c>
      <c r="G112" s="2">
        <v>5.98</v>
      </c>
      <c r="H112" s="2">
        <v>6.13</v>
      </c>
      <c r="I112" s="2">
        <v>5.67</v>
      </c>
      <c r="J112" s="2">
        <v>8.0500000000000007</v>
      </c>
      <c r="K112" s="2">
        <v>6.81</v>
      </c>
      <c r="L112" s="2">
        <v>6.23</v>
      </c>
      <c r="M112" s="2">
        <v>9.7799999999999994</v>
      </c>
      <c r="N112" s="2">
        <v>3.41</v>
      </c>
      <c r="O112" s="2">
        <v>9.56</v>
      </c>
      <c r="P112" s="2">
        <v>8.84</v>
      </c>
      <c r="Q112" s="2">
        <v>9.07</v>
      </c>
      <c r="R112" s="2">
        <v>6.16</v>
      </c>
      <c r="S112" s="2">
        <v>8.43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>
      <c r="A113" s="2">
        <v>180</v>
      </c>
      <c r="B113" s="2" t="s">
        <v>16</v>
      </c>
      <c r="C113" s="2" t="s">
        <v>67</v>
      </c>
      <c r="D113" s="2" t="s">
        <v>61</v>
      </c>
      <c r="E113" s="2" t="s">
        <v>62</v>
      </c>
      <c r="F113" s="2">
        <v>0.8</v>
      </c>
      <c r="G113" s="2">
        <v>6.23</v>
      </c>
      <c r="H113" s="2">
        <v>5.4</v>
      </c>
      <c r="I113" s="2">
        <v>9.0500000000000007</v>
      </c>
      <c r="J113" s="2">
        <v>8.1</v>
      </c>
      <c r="K113" s="2">
        <v>8.3800000000000008</v>
      </c>
      <c r="L113" s="2">
        <v>10.28</v>
      </c>
      <c r="M113" s="2">
        <v>7.2</v>
      </c>
      <c r="N113" s="2">
        <v>4.3499999999999996</v>
      </c>
      <c r="O113" s="2">
        <v>8.7200000000000006</v>
      </c>
      <c r="P113" s="2">
        <v>7.75</v>
      </c>
      <c r="Q113" s="2">
        <v>7.18</v>
      </c>
      <c r="R113" s="2">
        <v>9.64</v>
      </c>
      <c r="S113" s="2">
        <v>8.02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>
      <c r="A114" s="2">
        <v>181</v>
      </c>
      <c r="B114" s="2" t="s">
        <v>16</v>
      </c>
      <c r="C114" s="2" t="s">
        <v>67</v>
      </c>
      <c r="D114" s="2" t="s">
        <v>61</v>
      </c>
      <c r="E114" s="2" t="s">
        <v>62</v>
      </c>
      <c r="F114" s="2">
        <v>0.7</v>
      </c>
      <c r="G114" s="2">
        <v>10.49</v>
      </c>
      <c r="H114" s="2">
        <v>6.19</v>
      </c>
      <c r="I114" s="2">
        <v>6.79</v>
      </c>
      <c r="J114" s="2">
        <v>5.83</v>
      </c>
      <c r="K114" s="2">
        <v>9.09</v>
      </c>
      <c r="L114" s="2">
        <v>8.3699999999999992</v>
      </c>
      <c r="M114" s="2">
        <v>7.42</v>
      </c>
      <c r="N114" s="2">
        <v>9.49</v>
      </c>
      <c r="O114" s="2">
        <v>6.1</v>
      </c>
      <c r="P114" s="2">
        <v>6.27</v>
      </c>
      <c r="Q114" s="2">
        <v>7.71</v>
      </c>
      <c r="R114" s="2">
        <v>7.43</v>
      </c>
      <c r="S114" s="2">
        <v>5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>
      <c r="A115" s="2">
        <v>182</v>
      </c>
      <c r="B115" s="2" t="s">
        <v>16</v>
      </c>
      <c r="C115" s="2" t="s">
        <v>67</v>
      </c>
      <c r="D115" s="2" t="s">
        <v>61</v>
      </c>
      <c r="E115" s="2" t="s">
        <v>68</v>
      </c>
      <c r="F115" s="2">
        <v>2.1</v>
      </c>
      <c r="G115" s="2">
        <v>9.9600000000000009</v>
      </c>
      <c r="H115" s="2">
        <v>9.76</v>
      </c>
      <c r="I115" s="2">
        <v>9.11</v>
      </c>
      <c r="J115" s="2">
        <v>12.72</v>
      </c>
      <c r="K115" s="2">
        <v>13.32</v>
      </c>
      <c r="L115" s="2">
        <v>12.15</v>
      </c>
      <c r="M115" s="2">
        <v>12.41</v>
      </c>
      <c r="N115" s="2">
        <v>13.54</v>
      </c>
      <c r="O115" s="2">
        <v>12.28</v>
      </c>
      <c r="P115" s="2">
        <v>5.88</v>
      </c>
      <c r="Q115" s="2">
        <v>8.26</v>
      </c>
      <c r="R115" s="2">
        <v>8.65</v>
      </c>
      <c r="S115" s="2">
        <v>7.74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>
      <c r="A116" s="2" t="s">
        <v>2</v>
      </c>
      <c r="B116" s="2" t="s">
        <v>17</v>
      </c>
      <c r="C116" s="2" t="s">
        <v>67</v>
      </c>
      <c r="D116" s="2" t="s">
        <v>65</v>
      </c>
      <c r="E116" s="2" t="s">
        <v>2</v>
      </c>
      <c r="F116" s="2" t="s">
        <v>2</v>
      </c>
      <c r="G116" s="2">
        <v>8.66</v>
      </c>
      <c r="H116" s="2">
        <v>11.08</v>
      </c>
      <c r="I116" s="2">
        <v>7.06</v>
      </c>
      <c r="J116" s="2">
        <v>10.88</v>
      </c>
      <c r="K116" s="2">
        <v>10.64</v>
      </c>
      <c r="L116" s="2">
        <v>8.74</v>
      </c>
      <c r="M116" s="2">
        <v>6.32</v>
      </c>
      <c r="N116" s="2">
        <v>8.02</v>
      </c>
      <c r="O116" s="2">
        <v>8.7799999999999994</v>
      </c>
      <c r="P116" s="2">
        <v>9.2799999999999994</v>
      </c>
      <c r="Q116" s="2">
        <v>8.26</v>
      </c>
      <c r="R116" s="2">
        <v>6.24</v>
      </c>
      <c r="S116" s="2">
        <v>8.06</v>
      </c>
      <c r="T116" s="2">
        <v>7.56</v>
      </c>
      <c r="U116" s="2">
        <v>14.97</v>
      </c>
      <c r="V116" s="2">
        <v>11.95</v>
      </c>
      <c r="W116" s="2">
        <v>7.63</v>
      </c>
      <c r="X116" s="2">
        <v>8.31</v>
      </c>
      <c r="Y116" s="2">
        <v>8.14</v>
      </c>
      <c r="Z116" s="2">
        <v>6.22</v>
      </c>
      <c r="AA116" s="2">
        <v>5.69</v>
      </c>
      <c r="AB116" s="2">
        <v>6.35</v>
      </c>
      <c r="AC116" s="2">
        <v>5.35</v>
      </c>
      <c r="AD116" s="2">
        <v>15.08</v>
      </c>
      <c r="AE116" s="2">
        <v>10.19</v>
      </c>
      <c r="AF116" s="2"/>
      <c r="AG116" s="2"/>
      <c r="AH116" s="2"/>
      <c r="AI116" s="2"/>
      <c r="AJ116" s="2"/>
    </row>
    <row r="117" spans="1:36">
      <c r="A117" s="2">
        <v>183</v>
      </c>
      <c r="B117" s="2" t="s">
        <v>17</v>
      </c>
      <c r="C117" s="2" t="s">
        <v>67</v>
      </c>
      <c r="D117" s="2" t="s">
        <v>65</v>
      </c>
      <c r="E117" s="2" t="s">
        <v>63</v>
      </c>
      <c r="F117" s="2">
        <v>2.1</v>
      </c>
      <c r="G117" s="2">
        <v>13.63</v>
      </c>
      <c r="H117" s="2">
        <v>9.1300000000000008</v>
      </c>
      <c r="I117" s="2">
        <v>10.11</v>
      </c>
      <c r="J117" s="2">
        <v>15.77</v>
      </c>
      <c r="K117" s="2">
        <v>11.88</v>
      </c>
      <c r="L117" s="2">
        <v>11.08</v>
      </c>
      <c r="M117" s="2">
        <v>9.48</v>
      </c>
      <c r="N117" s="2">
        <v>10.27</v>
      </c>
      <c r="O117" s="2">
        <v>10.57</v>
      </c>
      <c r="P117" s="2">
        <v>8.9</v>
      </c>
      <c r="Q117" s="2">
        <v>14.34</v>
      </c>
      <c r="R117" s="2">
        <v>9.24</v>
      </c>
      <c r="S117" s="2">
        <v>10.41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>
      <c r="A118" s="2">
        <v>184</v>
      </c>
      <c r="B118" s="2" t="s">
        <v>17</v>
      </c>
      <c r="C118" s="2" t="s">
        <v>67</v>
      </c>
      <c r="D118" s="2" t="s">
        <v>65</v>
      </c>
      <c r="E118" s="2" t="s">
        <v>63</v>
      </c>
      <c r="F118" s="2">
        <v>3.7</v>
      </c>
      <c r="G118" s="2">
        <v>18.07</v>
      </c>
      <c r="H118" s="2">
        <v>9.99</v>
      </c>
      <c r="I118" s="2">
        <v>9.11</v>
      </c>
      <c r="J118" s="2">
        <v>21.74</v>
      </c>
      <c r="K118" s="2">
        <v>10.72</v>
      </c>
      <c r="L118" s="2">
        <v>9.92</v>
      </c>
      <c r="M118" s="2">
        <v>9.02</v>
      </c>
      <c r="N118" s="2">
        <v>12.37</v>
      </c>
      <c r="O118" s="2">
        <v>19.7</v>
      </c>
      <c r="P118" s="2">
        <v>9.49</v>
      </c>
      <c r="Q118" s="2">
        <v>9.11</v>
      </c>
      <c r="R118" s="2">
        <v>9.18</v>
      </c>
      <c r="S118" s="2">
        <v>10.62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>
      <c r="A119" s="2">
        <v>185</v>
      </c>
      <c r="B119" s="2" t="s">
        <v>17</v>
      </c>
      <c r="C119" s="2" t="s">
        <v>67</v>
      </c>
      <c r="D119" s="2" t="s">
        <v>65</v>
      </c>
      <c r="E119" s="2" t="s">
        <v>63</v>
      </c>
      <c r="F119" s="2">
        <v>2.5</v>
      </c>
      <c r="G119" s="2">
        <v>15.38</v>
      </c>
      <c r="H119" s="2">
        <v>9.7799999999999994</v>
      </c>
      <c r="I119" s="2">
        <v>10.32</v>
      </c>
      <c r="J119" s="2">
        <v>10.039999999999999</v>
      </c>
      <c r="K119" s="2">
        <v>10.58</v>
      </c>
      <c r="L119" s="2">
        <v>9.3000000000000007</v>
      </c>
      <c r="M119" s="2">
        <v>10.86</v>
      </c>
      <c r="N119" s="2">
        <v>10.39</v>
      </c>
      <c r="O119" s="2">
        <v>13.3</v>
      </c>
      <c r="P119" s="2">
        <v>15</v>
      </c>
      <c r="Q119" s="2">
        <v>8.7799999999999994</v>
      </c>
      <c r="R119" s="2">
        <v>17.02</v>
      </c>
      <c r="S119" s="2">
        <v>9.3000000000000007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>
      <c r="A120" s="2">
        <v>186</v>
      </c>
      <c r="B120" s="2" t="s">
        <v>17</v>
      </c>
      <c r="C120" s="2" t="s">
        <v>67</v>
      </c>
      <c r="D120" s="2" t="s">
        <v>65</v>
      </c>
      <c r="E120" s="2" t="s">
        <v>63</v>
      </c>
      <c r="F120" s="2">
        <v>2.1</v>
      </c>
      <c r="G120" s="2">
        <v>9.65</v>
      </c>
      <c r="H120" s="2">
        <v>9.94</v>
      </c>
      <c r="I120" s="2">
        <v>10.86</v>
      </c>
      <c r="J120" s="2">
        <v>10.029999999999999</v>
      </c>
      <c r="K120" s="2">
        <v>18.54</v>
      </c>
      <c r="L120" s="2">
        <v>10.3</v>
      </c>
      <c r="M120" s="2">
        <v>9.5500000000000007</v>
      </c>
      <c r="N120" s="2">
        <v>11.39</v>
      </c>
      <c r="O120" s="2">
        <v>12</v>
      </c>
      <c r="P120" s="2">
        <v>10.24</v>
      </c>
      <c r="Q120" s="2">
        <v>9.7100000000000009</v>
      </c>
      <c r="R120" s="2">
        <v>11.95</v>
      </c>
      <c r="S120" s="2">
        <v>13.34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>
      <c r="A121" s="2">
        <v>187</v>
      </c>
      <c r="B121" s="2" t="s">
        <v>17</v>
      </c>
      <c r="C121" s="2" t="s">
        <v>67</v>
      </c>
      <c r="D121" s="2" t="s">
        <v>65</v>
      </c>
      <c r="E121" s="2" t="s">
        <v>63</v>
      </c>
      <c r="F121" s="2">
        <v>1.7</v>
      </c>
      <c r="G121" s="2">
        <v>9.99</v>
      </c>
      <c r="H121" s="2">
        <v>13.93</v>
      </c>
      <c r="I121" s="2">
        <v>9.17</v>
      </c>
      <c r="J121" s="2">
        <v>9.77</v>
      </c>
      <c r="K121" s="2">
        <v>10.83</v>
      </c>
      <c r="L121" s="2">
        <v>9.15</v>
      </c>
      <c r="M121" s="2">
        <v>11.89</v>
      </c>
      <c r="N121" s="2">
        <v>11.38</v>
      </c>
      <c r="O121" s="2">
        <v>8.75</v>
      </c>
      <c r="P121" s="2">
        <v>9.31</v>
      </c>
      <c r="Q121" s="2">
        <v>9.3800000000000008</v>
      </c>
      <c r="R121" s="2">
        <v>9.41</v>
      </c>
      <c r="S121" s="2">
        <v>9.15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>
      <c r="A122" s="2">
        <v>188</v>
      </c>
      <c r="B122" s="2" t="s">
        <v>17</v>
      </c>
      <c r="C122" s="2" t="s">
        <v>67</v>
      </c>
      <c r="D122" s="2" t="s">
        <v>65</v>
      </c>
      <c r="E122" s="2" t="s">
        <v>63</v>
      </c>
      <c r="F122" s="2">
        <v>1.5</v>
      </c>
      <c r="G122" s="2">
        <v>10.130000000000001</v>
      </c>
      <c r="H122" s="2">
        <v>11.23</v>
      </c>
      <c r="I122" s="2">
        <v>9.9700000000000006</v>
      </c>
      <c r="J122" s="2">
        <v>8.7899999999999991</v>
      </c>
      <c r="K122" s="2">
        <v>11.42</v>
      </c>
      <c r="L122" s="2">
        <v>9.44</v>
      </c>
      <c r="M122" s="2">
        <v>9.77</v>
      </c>
      <c r="N122" s="2">
        <v>8.9700000000000006</v>
      </c>
      <c r="O122" s="2">
        <v>11.11</v>
      </c>
      <c r="P122" s="2">
        <v>10.07</v>
      </c>
      <c r="Q122" s="2">
        <v>8.8699999999999992</v>
      </c>
      <c r="R122" s="2">
        <v>12.47</v>
      </c>
      <c r="S122" s="2">
        <v>11.61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>
      <c r="A123" s="2">
        <v>189</v>
      </c>
      <c r="B123" s="2" t="s">
        <v>17</v>
      </c>
      <c r="C123" s="2" t="s">
        <v>67</v>
      </c>
      <c r="D123" s="2" t="s">
        <v>65</v>
      </c>
      <c r="E123" s="2" t="s">
        <v>63</v>
      </c>
      <c r="F123" s="2">
        <v>1.5</v>
      </c>
      <c r="G123" s="2">
        <v>10.65</v>
      </c>
      <c r="H123" s="2">
        <v>12.84</v>
      </c>
      <c r="I123" s="2">
        <v>10</v>
      </c>
      <c r="J123" s="2">
        <v>8.8000000000000007</v>
      </c>
      <c r="K123" s="2">
        <v>9.34</v>
      </c>
      <c r="L123" s="2">
        <v>9.18</v>
      </c>
      <c r="M123" s="2">
        <v>9.41</v>
      </c>
      <c r="N123" s="2">
        <v>8.67</v>
      </c>
      <c r="O123" s="2">
        <v>11.08</v>
      </c>
      <c r="P123" s="2">
        <v>9.02</v>
      </c>
      <c r="Q123" s="2">
        <v>13.72</v>
      </c>
      <c r="R123" s="2">
        <v>8.6199999999999992</v>
      </c>
      <c r="S123" s="2">
        <v>9.6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>
      <c r="A124" s="2">
        <v>190</v>
      </c>
      <c r="B124" s="2" t="s">
        <v>17</v>
      </c>
      <c r="C124" s="2" t="s">
        <v>67</v>
      </c>
      <c r="D124" s="2" t="s">
        <v>65</v>
      </c>
      <c r="E124" s="2" t="s">
        <v>63</v>
      </c>
      <c r="F124" s="2">
        <v>0.9</v>
      </c>
      <c r="G124" s="2">
        <v>9.89</v>
      </c>
      <c r="H124" s="2">
        <v>9.9499999999999993</v>
      </c>
      <c r="I124" s="2">
        <v>11.02</v>
      </c>
      <c r="J124" s="2">
        <v>10.4</v>
      </c>
      <c r="K124" s="2">
        <v>8.93</v>
      </c>
      <c r="L124" s="2">
        <v>9.19</v>
      </c>
      <c r="M124" s="2">
        <v>7.67</v>
      </c>
      <c r="N124" s="2">
        <v>6.97</v>
      </c>
      <c r="O124" s="2">
        <v>7.14</v>
      </c>
      <c r="P124" s="2">
        <v>7.66</v>
      </c>
      <c r="Q124" s="2">
        <v>6.14</v>
      </c>
      <c r="R124" s="2">
        <v>7.33</v>
      </c>
      <c r="S124" s="2">
        <v>8.32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>
      <c r="A125" s="2">
        <v>191</v>
      </c>
      <c r="B125" s="2" t="s">
        <v>17</v>
      </c>
      <c r="C125" s="2" t="s">
        <v>67</v>
      </c>
      <c r="D125" s="2" t="s">
        <v>65</v>
      </c>
      <c r="E125" s="2" t="s">
        <v>69</v>
      </c>
      <c r="F125" s="2">
        <v>0.2</v>
      </c>
      <c r="G125" s="2">
        <v>5.07</v>
      </c>
      <c r="H125" s="2">
        <v>5.03</v>
      </c>
      <c r="I125" s="2">
        <v>5.79</v>
      </c>
      <c r="J125" s="2">
        <v>4.3499999999999996</v>
      </c>
      <c r="K125" s="2">
        <v>4.8600000000000003</v>
      </c>
      <c r="L125" s="2">
        <v>4.1100000000000003</v>
      </c>
      <c r="M125" s="2">
        <v>4.55</v>
      </c>
      <c r="N125" s="2">
        <v>4.99</v>
      </c>
      <c r="O125" s="2">
        <v>4.59</v>
      </c>
      <c r="P125" s="2">
        <v>5.45</v>
      </c>
      <c r="Q125" s="2">
        <v>4.72</v>
      </c>
      <c r="R125" s="2">
        <v>4.3099999999999996</v>
      </c>
      <c r="S125" s="2">
        <v>4.5599999999999996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>
      <c r="A126" s="2">
        <v>192</v>
      </c>
      <c r="B126" s="2" t="s">
        <v>17</v>
      </c>
      <c r="C126" s="2" t="s">
        <v>67</v>
      </c>
      <c r="D126" s="2" t="s">
        <v>65</v>
      </c>
      <c r="E126" s="2" t="s">
        <v>69</v>
      </c>
      <c r="F126" s="2">
        <v>0.1</v>
      </c>
      <c r="G126" s="2">
        <v>5.18</v>
      </c>
      <c r="H126" s="2">
        <v>4.2300000000000004</v>
      </c>
      <c r="I126" s="2">
        <v>4.34</v>
      </c>
      <c r="J126" s="2">
        <v>4.7300000000000004</v>
      </c>
      <c r="K126" s="2">
        <v>3.57</v>
      </c>
      <c r="L126" s="2">
        <v>5.43</v>
      </c>
      <c r="M126" s="2">
        <v>4.08</v>
      </c>
      <c r="N126" s="2">
        <v>4.1100000000000003</v>
      </c>
      <c r="O126" s="2">
        <v>3.76</v>
      </c>
      <c r="P126" s="2">
        <v>3.83</v>
      </c>
      <c r="Q126" s="2">
        <v>3.84</v>
      </c>
      <c r="R126" s="2">
        <v>3.72</v>
      </c>
      <c r="S126" s="2">
        <v>4.2300000000000004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>
      <c r="A127" s="2">
        <v>193</v>
      </c>
      <c r="B127" s="2" t="s">
        <v>17</v>
      </c>
      <c r="C127" s="2" t="s">
        <v>67</v>
      </c>
      <c r="D127" s="2" t="s">
        <v>65</v>
      </c>
      <c r="E127" s="2" t="s">
        <v>69</v>
      </c>
      <c r="F127" s="2" t="s">
        <v>70</v>
      </c>
      <c r="G127" s="2">
        <v>3.58</v>
      </c>
      <c r="H127" s="2">
        <v>4.05</v>
      </c>
      <c r="I127" s="2">
        <v>4.1900000000000004</v>
      </c>
      <c r="J127" s="2">
        <v>3.82</v>
      </c>
      <c r="K127" s="2">
        <v>3.79</v>
      </c>
      <c r="L127" s="2">
        <v>3.72</v>
      </c>
      <c r="M127" s="2">
        <v>4.24</v>
      </c>
      <c r="N127" s="2">
        <v>3.76</v>
      </c>
      <c r="O127" s="2">
        <v>3.92</v>
      </c>
      <c r="P127" s="2">
        <v>3.93</v>
      </c>
      <c r="Q127" s="2">
        <v>3.85</v>
      </c>
      <c r="R127" s="2">
        <v>3.01</v>
      </c>
      <c r="S127" s="2">
        <v>3.9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>
      <c r="A128" s="2">
        <v>194</v>
      </c>
      <c r="B128" s="2" t="s">
        <v>17</v>
      </c>
      <c r="C128" s="2" t="s">
        <v>67</v>
      </c>
      <c r="D128" s="2" t="s">
        <v>65</v>
      </c>
      <c r="E128" s="2" t="s">
        <v>69</v>
      </c>
      <c r="F128" s="2" t="s">
        <v>70</v>
      </c>
      <c r="G128" s="2">
        <v>3.37</v>
      </c>
      <c r="H128" s="2">
        <v>2.64</v>
      </c>
      <c r="I128" s="2">
        <v>3.7</v>
      </c>
      <c r="J128" s="2">
        <v>3.83</v>
      </c>
      <c r="K128" s="2">
        <v>3.23</v>
      </c>
      <c r="L128" s="2">
        <v>3.57</v>
      </c>
      <c r="M128" s="2">
        <v>2.95</v>
      </c>
      <c r="N128" s="2">
        <v>3.68</v>
      </c>
      <c r="O128" s="2">
        <v>3.46</v>
      </c>
      <c r="P128" s="2">
        <v>2.83</v>
      </c>
      <c r="Q128" s="2">
        <v>2.88</v>
      </c>
      <c r="R128" s="2">
        <v>3.16</v>
      </c>
      <c r="S128" s="2">
        <v>2.89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>
      <c r="A129" s="2">
        <v>195</v>
      </c>
      <c r="B129" s="2" t="s">
        <v>17</v>
      </c>
      <c r="C129" s="2" t="s">
        <v>67</v>
      </c>
      <c r="D129" s="2" t="s">
        <v>65</v>
      </c>
      <c r="E129" s="2" t="s">
        <v>62</v>
      </c>
      <c r="F129" s="2">
        <v>0.7</v>
      </c>
      <c r="G129" s="2">
        <v>6.93</v>
      </c>
      <c r="H129" s="2">
        <v>7.76</v>
      </c>
      <c r="I129" s="2">
        <v>8.07</v>
      </c>
      <c r="J129" s="2">
        <v>6.4</v>
      </c>
      <c r="K129" s="2">
        <v>5.61</v>
      </c>
      <c r="L129" s="2">
        <v>8.6300000000000008</v>
      </c>
      <c r="M129" s="2">
        <v>8.14</v>
      </c>
      <c r="N129" s="2">
        <v>7.44</v>
      </c>
      <c r="O129" s="2">
        <v>8.33</v>
      </c>
      <c r="P129" s="2">
        <v>7.49</v>
      </c>
      <c r="Q129" s="2">
        <v>7.19</v>
      </c>
      <c r="R129" s="2">
        <v>7.82</v>
      </c>
      <c r="S129" s="2">
        <v>6.06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>
      <c r="A130" s="2">
        <v>196</v>
      </c>
      <c r="B130" s="2" t="s">
        <v>17</v>
      </c>
      <c r="C130" s="2" t="s">
        <v>67</v>
      </c>
      <c r="D130" s="2" t="s">
        <v>65</v>
      </c>
      <c r="E130" s="2" t="s">
        <v>62</v>
      </c>
      <c r="F130" s="2">
        <v>0.3</v>
      </c>
      <c r="G130" s="2">
        <v>6.36</v>
      </c>
      <c r="H130" s="2">
        <v>6.34</v>
      </c>
      <c r="I130" s="2">
        <v>5.44</v>
      </c>
      <c r="J130" s="2">
        <v>7.83</v>
      </c>
      <c r="K130" s="2">
        <v>8.66</v>
      </c>
      <c r="L130" s="2">
        <v>8.64</v>
      </c>
      <c r="M130" s="2">
        <v>6.42</v>
      </c>
      <c r="N130" s="2">
        <v>5.36</v>
      </c>
      <c r="O130" s="2">
        <v>4.6100000000000003</v>
      </c>
      <c r="P130" s="2">
        <v>5.61</v>
      </c>
      <c r="Q130" s="2">
        <v>5.0599999999999996</v>
      </c>
      <c r="R130" s="2">
        <v>5.41</v>
      </c>
      <c r="S130" s="2">
        <v>4.1900000000000004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>
      <c r="A131" s="2">
        <v>197</v>
      </c>
      <c r="B131" s="2" t="s">
        <v>17</v>
      </c>
      <c r="C131" s="2" t="s">
        <v>67</v>
      </c>
      <c r="D131" s="2" t="s">
        <v>65</v>
      </c>
      <c r="E131" s="2" t="s">
        <v>62</v>
      </c>
      <c r="F131" s="2">
        <v>0.5</v>
      </c>
      <c r="G131" s="2">
        <v>6.92</v>
      </c>
      <c r="H131" s="2">
        <v>7.75</v>
      </c>
      <c r="I131" s="2">
        <v>7.9</v>
      </c>
      <c r="J131" s="2">
        <v>7.71</v>
      </c>
      <c r="K131" s="2">
        <v>7.24</v>
      </c>
      <c r="L131" s="2">
        <v>6.77</v>
      </c>
      <c r="M131" s="2">
        <v>6.5</v>
      </c>
      <c r="N131" s="2">
        <v>7.2</v>
      </c>
      <c r="O131" s="2">
        <v>6.89</v>
      </c>
      <c r="P131" s="2">
        <v>6.36</v>
      </c>
      <c r="Q131" s="2">
        <v>8.7100000000000009</v>
      </c>
      <c r="R131" s="2">
        <v>4.95</v>
      </c>
      <c r="S131" s="2">
        <v>4.92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>
      <c r="A132" s="2">
        <v>198</v>
      </c>
      <c r="B132" s="2" t="s">
        <v>17</v>
      </c>
      <c r="C132" s="2" t="s">
        <v>67</v>
      </c>
      <c r="D132" s="2" t="s">
        <v>65</v>
      </c>
      <c r="E132" s="2" t="s">
        <v>62</v>
      </c>
      <c r="F132" s="2">
        <v>0.4</v>
      </c>
      <c r="G132" s="2">
        <v>8.01</v>
      </c>
      <c r="H132" s="2">
        <v>4.01</v>
      </c>
      <c r="I132" s="2">
        <v>5.22</v>
      </c>
      <c r="J132" s="2">
        <v>6.42</v>
      </c>
      <c r="K132" s="2">
        <v>7.24</v>
      </c>
      <c r="L132" s="2">
        <v>6.33</v>
      </c>
      <c r="M132" s="2">
        <v>7.18</v>
      </c>
      <c r="N132" s="2">
        <v>8.34</v>
      </c>
      <c r="O132" s="2">
        <v>6.81</v>
      </c>
      <c r="P132" s="2">
        <v>5.94</v>
      </c>
      <c r="Q132" s="2">
        <v>7.26</v>
      </c>
      <c r="R132" s="2">
        <v>4.26</v>
      </c>
      <c r="S132" s="2">
        <v>4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>
      <c r="A133" s="2">
        <v>199</v>
      </c>
      <c r="B133" s="2" t="s">
        <v>17</v>
      </c>
      <c r="C133" s="2" t="s">
        <v>67</v>
      </c>
      <c r="D133" s="2" t="s">
        <v>65</v>
      </c>
      <c r="E133" s="2" t="s">
        <v>62</v>
      </c>
      <c r="F133" s="2">
        <v>0.4</v>
      </c>
      <c r="G133" s="2">
        <v>4.93</v>
      </c>
      <c r="H133" s="2">
        <v>4.6900000000000004</v>
      </c>
      <c r="I133" s="2">
        <v>4.1399999999999997</v>
      </c>
      <c r="J133" s="2">
        <v>3.84</v>
      </c>
      <c r="K133" s="2">
        <v>8</v>
      </c>
      <c r="L133" s="2">
        <v>6.7</v>
      </c>
      <c r="M133" s="2">
        <v>8.06</v>
      </c>
      <c r="N133" s="2">
        <v>8.11</v>
      </c>
      <c r="O133" s="2">
        <v>7.3</v>
      </c>
      <c r="P133" s="2">
        <v>5.34</v>
      </c>
      <c r="Q133" s="2">
        <v>5.5</v>
      </c>
      <c r="R133" s="2">
        <v>5.7</v>
      </c>
      <c r="S133" s="2">
        <v>4.3600000000000003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>
      <c r="A134" s="2">
        <v>200</v>
      </c>
      <c r="B134" s="2" t="s">
        <v>17</v>
      </c>
      <c r="C134" s="2" t="s">
        <v>67</v>
      </c>
      <c r="D134" s="2" t="s">
        <v>65</v>
      </c>
      <c r="E134" s="2" t="s">
        <v>62</v>
      </c>
      <c r="F134" s="2">
        <v>0.5</v>
      </c>
      <c r="G134" s="2">
        <v>7.61</v>
      </c>
      <c r="H134" s="2">
        <v>6.81</v>
      </c>
      <c r="I134" s="2">
        <v>5.64</v>
      </c>
      <c r="J134" s="2">
        <v>7.37</v>
      </c>
      <c r="K134" s="2">
        <v>5.7</v>
      </c>
      <c r="L134" s="2">
        <v>5.25</v>
      </c>
      <c r="M134" s="2">
        <v>4.37</v>
      </c>
      <c r="N134" s="2">
        <v>4.08</v>
      </c>
      <c r="O134" s="2">
        <v>7.42</v>
      </c>
      <c r="P134" s="2">
        <v>8.2100000000000009</v>
      </c>
      <c r="Q134" s="2">
        <v>6.71</v>
      </c>
      <c r="R134" s="2">
        <v>6.83</v>
      </c>
      <c r="S134" s="2">
        <v>7.47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>
      <c r="A135" s="2">
        <v>201</v>
      </c>
      <c r="B135" s="2" t="s">
        <v>17</v>
      </c>
      <c r="C135" s="2" t="s">
        <v>67</v>
      </c>
      <c r="D135" s="2" t="s">
        <v>65</v>
      </c>
      <c r="E135" s="2" t="s">
        <v>62</v>
      </c>
      <c r="F135" s="2">
        <v>0.5</v>
      </c>
      <c r="G135" s="2">
        <v>8.69</v>
      </c>
      <c r="H135" s="2">
        <v>7.02</v>
      </c>
      <c r="I135" s="2">
        <v>8.0299999999999994</v>
      </c>
      <c r="J135" s="2">
        <v>6.55</v>
      </c>
      <c r="K135" s="2">
        <v>7.12</v>
      </c>
      <c r="L135" s="2">
        <v>7.2</v>
      </c>
      <c r="M135" s="2">
        <v>5.79</v>
      </c>
      <c r="N135" s="2">
        <v>5.97</v>
      </c>
      <c r="O135" s="2">
        <v>5.23</v>
      </c>
      <c r="P135" s="2">
        <v>3.98</v>
      </c>
      <c r="Q135" s="2">
        <v>6.58</v>
      </c>
      <c r="R135" s="2">
        <v>7.27</v>
      </c>
      <c r="S135" s="2">
        <v>7.03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>
      <c r="A136" s="2">
        <v>202</v>
      </c>
      <c r="B136" s="2" t="s">
        <v>17</v>
      </c>
      <c r="C136" s="2" t="s">
        <v>67</v>
      </c>
      <c r="D136" s="2" t="s">
        <v>65</v>
      </c>
      <c r="E136" s="2" t="s">
        <v>62</v>
      </c>
      <c r="F136" s="2">
        <v>0.4</v>
      </c>
      <c r="G136" s="2">
        <v>7.36</v>
      </c>
      <c r="H136" s="2">
        <v>6.59</v>
      </c>
      <c r="I136" s="2">
        <v>5.88</v>
      </c>
      <c r="J136" s="2">
        <v>4.66</v>
      </c>
      <c r="K136" s="2">
        <v>5.08</v>
      </c>
      <c r="L136" s="2">
        <v>4.4000000000000004</v>
      </c>
      <c r="M136" s="2">
        <v>4.37</v>
      </c>
      <c r="N136" s="2">
        <v>6.21</v>
      </c>
      <c r="O136" s="2">
        <v>8.06</v>
      </c>
      <c r="P136" s="2">
        <v>6.36</v>
      </c>
      <c r="Q136" s="2">
        <v>6.89</v>
      </c>
      <c r="R136" s="2">
        <v>5.29</v>
      </c>
      <c r="S136" s="2">
        <v>7.04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>
      <c r="A137" s="2">
        <v>203</v>
      </c>
      <c r="B137" s="2" t="s">
        <v>17</v>
      </c>
      <c r="C137" s="2" t="s">
        <v>67</v>
      </c>
      <c r="D137" s="2" t="s">
        <v>65</v>
      </c>
      <c r="E137" s="2" t="s">
        <v>62</v>
      </c>
      <c r="F137" s="2">
        <v>0.6</v>
      </c>
      <c r="G137" s="2">
        <v>7.33</v>
      </c>
      <c r="H137" s="2">
        <v>8.24</v>
      </c>
      <c r="I137" s="2">
        <v>6.13</v>
      </c>
      <c r="J137" s="2">
        <v>7.89</v>
      </c>
      <c r="K137" s="2">
        <v>7.72</v>
      </c>
      <c r="L137" s="2">
        <v>7.17</v>
      </c>
      <c r="M137" s="2">
        <v>6.81</v>
      </c>
      <c r="N137" s="2">
        <v>7.34</v>
      </c>
      <c r="O137" s="2">
        <v>6.99</v>
      </c>
      <c r="P137" s="2">
        <v>8.42</v>
      </c>
      <c r="Q137" s="2">
        <v>6.58</v>
      </c>
      <c r="R137" s="2">
        <v>7.59</v>
      </c>
      <c r="S137" s="2">
        <v>7.19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>
      <c r="A138" s="2">
        <v>204</v>
      </c>
      <c r="B138" s="2" t="s">
        <v>17</v>
      </c>
      <c r="C138" s="2" t="s">
        <v>67</v>
      </c>
      <c r="D138" s="2" t="s">
        <v>65</v>
      </c>
      <c r="E138" s="2" t="s">
        <v>62</v>
      </c>
      <c r="F138" s="2">
        <v>0.4</v>
      </c>
      <c r="G138" s="2">
        <v>7.4</v>
      </c>
      <c r="H138" s="2">
        <v>6.87</v>
      </c>
      <c r="I138" s="2">
        <v>6.19</v>
      </c>
      <c r="J138" s="2">
        <v>6.3</v>
      </c>
      <c r="K138" s="2">
        <v>5.45</v>
      </c>
      <c r="L138" s="2">
        <v>6.45</v>
      </c>
      <c r="M138" s="2">
        <v>5.88</v>
      </c>
      <c r="N138" s="2">
        <v>5.35</v>
      </c>
      <c r="O138" s="2">
        <v>5.98</v>
      </c>
      <c r="P138" s="2">
        <v>5.54</v>
      </c>
      <c r="Q138" s="2">
        <v>5.8</v>
      </c>
      <c r="R138" s="2">
        <v>7.54</v>
      </c>
      <c r="S138" s="2">
        <v>7.68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>
      <c r="A139" s="2">
        <v>205</v>
      </c>
      <c r="B139" s="2" t="s">
        <v>17</v>
      </c>
      <c r="C139" s="2" t="s">
        <v>67</v>
      </c>
      <c r="D139" s="2" t="s">
        <v>65</v>
      </c>
      <c r="E139" s="2" t="s">
        <v>62</v>
      </c>
      <c r="F139" s="2">
        <v>0.4</v>
      </c>
      <c r="G139" s="2">
        <v>7.49</v>
      </c>
      <c r="H139" s="2">
        <v>8.25</v>
      </c>
      <c r="I139" s="2">
        <v>7.33</v>
      </c>
      <c r="J139" s="2">
        <v>6.56</v>
      </c>
      <c r="K139" s="2">
        <v>5.19</v>
      </c>
      <c r="L139" s="2">
        <v>4.8499999999999996</v>
      </c>
      <c r="M139" s="2">
        <v>5.71</v>
      </c>
      <c r="N139" s="2">
        <v>55.7</v>
      </c>
      <c r="O139" s="2">
        <v>7.18</v>
      </c>
      <c r="P139" s="2">
        <v>7.17</v>
      </c>
      <c r="Q139" s="2">
        <v>8.1300000000000008</v>
      </c>
      <c r="R139" s="2">
        <v>6.37</v>
      </c>
      <c r="S139" s="2">
        <v>6.03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>
      <c r="A140" s="2">
        <v>206</v>
      </c>
      <c r="B140" s="2" t="s">
        <v>17</v>
      </c>
      <c r="C140" s="2" t="s">
        <v>67</v>
      </c>
      <c r="D140" s="2" t="s">
        <v>65</v>
      </c>
      <c r="E140" s="2" t="s">
        <v>62</v>
      </c>
      <c r="F140" s="2">
        <v>0.4</v>
      </c>
      <c r="G140" s="2">
        <v>7.01</v>
      </c>
      <c r="H140" s="2">
        <v>7.25</v>
      </c>
      <c r="I140" s="2">
        <v>5.9</v>
      </c>
      <c r="J140" s="2">
        <v>7.11</v>
      </c>
      <c r="K140" s="2">
        <v>6.32</v>
      </c>
      <c r="L140" s="2">
        <v>4.8099999999999996</v>
      </c>
      <c r="M140" s="2">
        <v>6.01</v>
      </c>
      <c r="N140" s="2">
        <v>6.66</v>
      </c>
      <c r="O140" s="2">
        <v>6.41</v>
      </c>
      <c r="P140" s="2">
        <v>6.3</v>
      </c>
      <c r="Q140" s="2">
        <v>6.39</v>
      </c>
      <c r="R140" s="2">
        <v>4.58</v>
      </c>
      <c r="S140" s="2">
        <v>5.35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>
      <c r="A141" t="s">
        <v>58</v>
      </c>
      <c r="B141" t="s">
        <v>18</v>
      </c>
      <c r="C141" t="s">
        <v>71</v>
      </c>
      <c r="D141" t="s">
        <v>60</v>
      </c>
      <c r="E141" t="s">
        <v>58</v>
      </c>
      <c r="F141" t="s">
        <v>58</v>
      </c>
      <c r="G141">
        <v>15.59</v>
      </c>
      <c r="H141">
        <v>14.2</v>
      </c>
      <c r="I141">
        <v>6.86</v>
      </c>
      <c r="J141">
        <v>9.6</v>
      </c>
      <c r="K141">
        <v>8.2100000000000009</v>
      </c>
      <c r="L141">
        <v>9.1</v>
      </c>
      <c r="M141">
        <v>17.59</v>
      </c>
      <c r="N141">
        <v>9.25</v>
      </c>
      <c r="O141">
        <v>8.2200000000000006</v>
      </c>
      <c r="P141">
        <v>6.1</v>
      </c>
      <c r="Q141">
        <v>9.1</v>
      </c>
      <c r="R141">
        <v>11.12</v>
      </c>
      <c r="S141">
        <v>4.5999999999999996</v>
      </c>
      <c r="T141">
        <v>6.41</v>
      </c>
      <c r="U141">
        <v>8.8699999999999992</v>
      </c>
      <c r="V141">
        <v>8.4600000000000009</v>
      </c>
      <c r="W141">
        <v>12.09</v>
      </c>
      <c r="X141">
        <v>8.1199999999999992</v>
      </c>
      <c r="Y141">
        <v>14.99</v>
      </c>
      <c r="Z141">
        <v>4.9800000000000004</v>
      </c>
    </row>
    <row r="142" spans="1:36">
      <c r="A142" t="s">
        <v>58</v>
      </c>
      <c r="B142" t="s">
        <v>18</v>
      </c>
      <c r="C142" t="s">
        <v>71</v>
      </c>
      <c r="D142" t="s">
        <v>60</v>
      </c>
      <c r="E142" t="s">
        <v>58</v>
      </c>
      <c r="F142" t="s">
        <v>58</v>
      </c>
      <c r="G142">
        <v>10.09</v>
      </c>
      <c r="H142">
        <v>10.09</v>
      </c>
      <c r="I142">
        <v>13.89</v>
      </c>
      <c r="J142">
        <v>14.42</v>
      </c>
      <c r="K142">
        <v>8.92</v>
      </c>
      <c r="L142">
        <v>4.03</v>
      </c>
      <c r="M142">
        <v>8.9</v>
      </c>
      <c r="N142">
        <v>12.31</v>
      </c>
      <c r="O142">
        <v>12.47</v>
      </c>
      <c r="P142">
        <v>4.3600000000000003</v>
      </c>
      <c r="Q142">
        <v>13.26</v>
      </c>
      <c r="R142">
        <v>8.73</v>
      </c>
      <c r="S142">
        <v>9.32</v>
      </c>
      <c r="T142">
        <v>11.18</v>
      </c>
      <c r="U142">
        <v>9.2799999999999994</v>
      </c>
      <c r="V142">
        <v>13.72</v>
      </c>
      <c r="W142">
        <v>9.6300000000000008</v>
      </c>
      <c r="X142">
        <v>7.41</v>
      </c>
      <c r="Y142">
        <v>11.47</v>
      </c>
      <c r="Z142">
        <v>8.81</v>
      </c>
    </row>
    <row r="143" spans="1:36">
      <c r="A143" t="s">
        <v>58</v>
      </c>
      <c r="B143" t="s">
        <v>18</v>
      </c>
      <c r="C143" t="s">
        <v>71</v>
      </c>
      <c r="D143" t="s">
        <v>60</v>
      </c>
      <c r="E143" t="s">
        <v>58</v>
      </c>
      <c r="F143" t="s">
        <v>58</v>
      </c>
      <c r="G143">
        <v>6.17</v>
      </c>
      <c r="H143">
        <v>6.34</v>
      </c>
      <c r="I143">
        <v>4.84</v>
      </c>
      <c r="J143">
        <v>12.07</v>
      </c>
      <c r="K143">
        <v>14.8</v>
      </c>
      <c r="L143">
        <v>11.7</v>
      </c>
      <c r="M143">
        <v>5.34</v>
      </c>
      <c r="N143">
        <v>12.5</v>
      </c>
      <c r="O143">
        <v>11.15</v>
      </c>
      <c r="P143">
        <v>9.07</v>
      </c>
      <c r="Q143">
        <v>11.3</v>
      </c>
      <c r="R143">
        <v>10.69</v>
      </c>
      <c r="S143">
        <v>7.39</v>
      </c>
      <c r="T143">
        <v>6.13</v>
      </c>
      <c r="U143">
        <v>8.2200000000000006</v>
      </c>
      <c r="V143">
        <v>9.1</v>
      </c>
      <c r="W143">
        <v>9</v>
      </c>
      <c r="X143">
        <v>8.3699999999999992</v>
      </c>
      <c r="Y143">
        <v>15.94</v>
      </c>
      <c r="Z143">
        <v>10.7</v>
      </c>
    </row>
    <row r="144" spans="1:36">
      <c r="A144" t="s">
        <v>58</v>
      </c>
      <c r="B144" t="s">
        <v>18</v>
      </c>
      <c r="C144" t="s">
        <v>71</v>
      </c>
      <c r="D144" t="s">
        <v>60</v>
      </c>
      <c r="E144" t="s">
        <v>58</v>
      </c>
      <c r="F144" t="s">
        <v>58</v>
      </c>
      <c r="G144">
        <v>9.42</v>
      </c>
      <c r="H144">
        <v>5.58</v>
      </c>
      <c r="I144">
        <v>10.52</v>
      </c>
      <c r="J144">
        <v>8.8000000000000007</v>
      </c>
      <c r="K144">
        <v>4.09</v>
      </c>
      <c r="L144">
        <v>5.31</v>
      </c>
      <c r="M144">
        <v>9.7799999999999994</v>
      </c>
      <c r="N144">
        <v>3.23</v>
      </c>
      <c r="O144">
        <v>11.26</v>
      </c>
      <c r="P144">
        <v>9.48</v>
      </c>
      <c r="Q144">
        <v>8.85</v>
      </c>
      <c r="R144">
        <v>11.28</v>
      </c>
      <c r="S144">
        <v>9.94</v>
      </c>
      <c r="T144">
        <v>7.62</v>
      </c>
      <c r="U144">
        <v>7.51</v>
      </c>
      <c r="V144">
        <v>10.14</v>
      </c>
      <c r="W144">
        <v>8.3800000000000008</v>
      </c>
      <c r="X144">
        <v>10.43</v>
      </c>
      <c r="Y144">
        <v>6.19</v>
      </c>
      <c r="Z144">
        <v>9.5399999999999991</v>
      </c>
    </row>
    <row r="145" spans="1:32">
      <c r="A145" t="s">
        <v>58</v>
      </c>
      <c r="B145" t="s">
        <v>18</v>
      </c>
      <c r="C145" t="s">
        <v>71</v>
      </c>
      <c r="D145" t="s">
        <v>60</v>
      </c>
      <c r="E145" t="s">
        <v>58</v>
      </c>
      <c r="F145" t="s">
        <v>58</v>
      </c>
      <c r="G145">
        <v>7.41</v>
      </c>
      <c r="H145">
        <v>13.81</v>
      </c>
      <c r="I145">
        <v>14.54</v>
      </c>
      <c r="J145">
        <v>13.53</v>
      </c>
      <c r="K145">
        <v>7.73</v>
      </c>
      <c r="L145">
        <v>12.55</v>
      </c>
      <c r="M145">
        <v>12.37</v>
      </c>
      <c r="N145">
        <v>5.35</v>
      </c>
      <c r="O145">
        <v>6.17</v>
      </c>
      <c r="P145">
        <v>9.41</v>
      </c>
      <c r="Q145">
        <v>7.53</v>
      </c>
      <c r="R145">
        <v>10.42</v>
      </c>
      <c r="S145">
        <v>3.6</v>
      </c>
      <c r="T145">
        <v>14.77</v>
      </c>
      <c r="U145">
        <v>7.35</v>
      </c>
      <c r="V145">
        <v>8.6999999999999993</v>
      </c>
      <c r="W145">
        <v>10.49</v>
      </c>
      <c r="X145">
        <v>9.92</v>
      </c>
      <c r="Y145">
        <v>10.8</v>
      </c>
      <c r="Z145">
        <v>5.95</v>
      </c>
    </row>
    <row r="146" spans="1:32">
      <c r="A146" t="s">
        <v>58</v>
      </c>
      <c r="B146" t="s">
        <v>18</v>
      </c>
      <c r="C146" t="s">
        <v>71</v>
      </c>
      <c r="D146" t="s">
        <v>60</v>
      </c>
      <c r="E146" t="s">
        <v>58</v>
      </c>
      <c r="F146" t="s">
        <v>58</v>
      </c>
      <c r="G146">
        <v>9.15</v>
      </c>
      <c r="H146">
        <v>6.18</v>
      </c>
      <c r="I146">
        <v>5.16</v>
      </c>
      <c r="J146">
        <v>4.9800000000000004</v>
      </c>
      <c r="K146">
        <v>10.32</v>
      </c>
      <c r="L146">
        <v>11.53</v>
      </c>
      <c r="M146">
        <v>8.5</v>
      </c>
      <c r="N146">
        <v>9.43</v>
      </c>
      <c r="O146">
        <v>8.08</v>
      </c>
      <c r="P146">
        <v>5.29</v>
      </c>
      <c r="Q146">
        <v>6.91</v>
      </c>
      <c r="R146">
        <v>10.88</v>
      </c>
      <c r="S146">
        <v>7.36</v>
      </c>
      <c r="T146">
        <v>7.89</v>
      </c>
      <c r="U146">
        <v>6.21</v>
      </c>
      <c r="V146">
        <v>6.18</v>
      </c>
      <c r="W146">
        <v>4.8099999999999996</v>
      </c>
      <c r="X146">
        <v>15.62</v>
      </c>
      <c r="Y146">
        <v>12.32</v>
      </c>
      <c r="Z146">
        <v>13.04</v>
      </c>
    </row>
    <row r="147" spans="1:32">
      <c r="A147" t="s">
        <v>58</v>
      </c>
      <c r="B147" t="s">
        <v>18</v>
      </c>
      <c r="C147" t="s">
        <v>71</v>
      </c>
      <c r="D147" t="s">
        <v>60</v>
      </c>
      <c r="E147" t="s">
        <v>58</v>
      </c>
      <c r="F147" t="s">
        <v>58</v>
      </c>
      <c r="G147">
        <v>12.39</v>
      </c>
      <c r="H147">
        <v>11.13</v>
      </c>
      <c r="I147">
        <v>14.86</v>
      </c>
      <c r="J147">
        <v>17.11</v>
      </c>
      <c r="K147">
        <v>11.81</v>
      </c>
      <c r="L147">
        <v>11.69</v>
      </c>
      <c r="M147">
        <v>17.46</v>
      </c>
      <c r="N147">
        <v>10.36</v>
      </c>
      <c r="O147">
        <v>12.62</v>
      </c>
      <c r="P147">
        <v>10.55</v>
      </c>
      <c r="Q147">
        <v>10.8</v>
      </c>
      <c r="R147">
        <v>8.1199999999999992</v>
      </c>
      <c r="S147">
        <v>11.57</v>
      </c>
      <c r="T147">
        <v>7.68</v>
      </c>
      <c r="U147">
        <v>9.9</v>
      </c>
      <c r="V147">
        <v>13.07</v>
      </c>
      <c r="W147">
        <v>12.51</v>
      </c>
      <c r="X147">
        <v>11.46</v>
      </c>
      <c r="Y147">
        <v>10.25</v>
      </c>
      <c r="Z147">
        <v>14.05</v>
      </c>
    </row>
    <row r="148" spans="1:32">
      <c r="A148" t="s">
        <v>58</v>
      </c>
      <c r="B148" t="s">
        <v>18</v>
      </c>
      <c r="C148" t="s">
        <v>71</v>
      </c>
      <c r="D148" t="s">
        <v>60</v>
      </c>
      <c r="E148" t="s">
        <v>58</v>
      </c>
      <c r="F148" t="s">
        <v>58</v>
      </c>
      <c r="G148">
        <v>9.2100000000000009</v>
      </c>
      <c r="H148">
        <v>10.64</v>
      </c>
      <c r="I148">
        <v>7.49</v>
      </c>
      <c r="J148">
        <v>13.51</v>
      </c>
      <c r="K148">
        <v>7.63</v>
      </c>
      <c r="L148">
        <v>5.13</v>
      </c>
      <c r="M148">
        <v>10.06</v>
      </c>
      <c r="N148">
        <v>5.87</v>
      </c>
      <c r="O148">
        <v>14.83</v>
      </c>
      <c r="P148">
        <v>11.92</v>
      </c>
      <c r="Q148">
        <v>8.99</v>
      </c>
      <c r="R148">
        <v>12.66</v>
      </c>
      <c r="S148">
        <v>6.79</v>
      </c>
      <c r="T148">
        <v>13.73</v>
      </c>
      <c r="U148">
        <v>14.05</v>
      </c>
      <c r="V148">
        <v>11.28</v>
      </c>
      <c r="W148">
        <v>8.8000000000000007</v>
      </c>
      <c r="X148">
        <v>7.45</v>
      </c>
      <c r="Y148">
        <v>14.47</v>
      </c>
      <c r="Z148">
        <v>5.61</v>
      </c>
    </row>
    <row r="149" spans="1:32">
      <c r="A149" t="s">
        <v>58</v>
      </c>
      <c r="B149" t="s">
        <v>18</v>
      </c>
      <c r="C149" t="s">
        <v>71</v>
      </c>
      <c r="D149" t="s">
        <v>60</v>
      </c>
      <c r="E149" t="s">
        <v>58</v>
      </c>
      <c r="F149" t="s">
        <v>58</v>
      </c>
      <c r="G149">
        <v>9.7799999999999994</v>
      </c>
      <c r="H149">
        <v>12.36</v>
      </c>
      <c r="I149">
        <v>6.92</v>
      </c>
      <c r="J149">
        <v>11.64</v>
      </c>
      <c r="K149">
        <v>10.49</v>
      </c>
      <c r="L149">
        <v>12.86</v>
      </c>
      <c r="M149">
        <v>12.21</v>
      </c>
      <c r="N149">
        <v>10.01</v>
      </c>
      <c r="O149">
        <v>8.6199999999999992</v>
      </c>
      <c r="P149">
        <v>9.27</v>
      </c>
      <c r="Q149">
        <v>6.98</v>
      </c>
      <c r="R149">
        <v>10.23</v>
      </c>
      <c r="S149">
        <v>12.45</v>
      </c>
      <c r="T149">
        <v>10.08</v>
      </c>
      <c r="U149">
        <v>15.05</v>
      </c>
      <c r="V149">
        <v>9.65</v>
      </c>
      <c r="W149">
        <v>7.22</v>
      </c>
      <c r="X149">
        <v>5.12</v>
      </c>
      <c r="Y149">
        <v>5.0199999999999996</v>
      </c>
      <c r="Z149">
        <v>7.32</v>
      </c>
    </row>
    <row r="150" spans="1:32">
      <c r="A150" t="s">
        <v>58</v>
      </c>
      <c r="B150" t="s">
        <v>18</v>
      </c>
      <c r="C150" t="s">
        <v>71</v>
      </c>
      <c r="D150" t="s">
        <v>60</v>
      </c>
      <c r="E150" t="s">
        <v>58</v>
      </c>
      <c r="F150" t="s">
        <v>58</v>
      </c>
      <c r="G150">
        <v>11.58</v>
      </c>
      <c r="H150">
        <v>12.93</v>
      </c>
      <c r="I150">
        <v>16.03</v>
      </c>
      <c r="J150">
        <v>16.98</v>
      </c>
      <c r="K150">
        <v>8.4</v>
      </c>
      <c r="L150">
        <v>10.24</v>
      </c>
      <c r="M150">
        <v>11.75</v>
      </c>
      <c r="N150">
        <v>8.76</v>
      </c>
      <c r="O150">
        <v>4.51</v>
      </c>
      <c r="P150">
        <v>9.1999999999999993</v>
      </c>
      <c r="Q150">
        <v>9.31</v>
      </c>
      <c r="R150">
        <v>10.38</v>
      </c>
      <c r="S150">
        <v>10.45</v>
      </c>
      <c r="T150">
        <v>11.04</v>
      </c>
      <c r="U150">
        <v>7.96</v>
      </c>
      <c r="V150">
        <v>9.2100000000000009</v>
      </c>
      <c r="W150">
        <v>9.18</v>
      </c>
      <c r="X150">
        <v>5.63</v>
      </c>
      <c r="Y150">
        <v>7.94</v>
      </c>
      <c r="Z150">
        <v>7.5</v>
      </c>
    </row>
    <row r="151" spans="1:32">
      <c r="A151" t="s">
        <v>58</v>
      </c>
      <c r="B151" t="s">
        <v>19</v>
      </c>
      <c r="C151" t="s">
        <v>71</v>
      </c>
      <c r="D151" t="s">
        <v>72</v>
      </c>
      <c r="E151" t="s">
        <v>58</v>
      </c>
      <c r="F151" t="s">
        <v>58</v>
      </c>
      <c r="G151">
        <v>5.86</v>
      </c>
      <c r="H151">
        <v>7.85</v>
      </c>
      <c r="I151">
        <v>15.82</v>
      </c>
      <c r="J151">
        <v>14.53</v>
      </c>
      <c r="K151">
        <v>18.13</v>
      </c>
      <c r="L151">
        <v>14.53</v>
      </c>
      <c r="M151">
        <v>15.05</v>
      </c>
      <c r="N151">
        <v>17.23</v>
      </c>
      <c r="O151">
        <v>24.4</v>
      </c>
      <c r="P151">
        <v>7.23</v>
      </c>
      <c r="Q151">
        <v>5.36</v>
      </c>
      <c r="R151">
        <v>14.89</v>
      </c>
      <c r="S151">
        <v>5.16</v>
      </c>
      <c r="T151">
        <v>21.74</v>
      </c>
      <c r="U151">
        <v>22.76</v>
      </c>
      <c r="V151">
        <v>19.64</v>
      </c>
      <c r="W151">
        <v>18.350000000000001</v>
      </c>
      <c r="X151">
        <v>19.260000000000002</v>
      </c>
      <c r="Y151">
        <v>20.079999999999998</v>
      </c>
      <c r="Z151">
        <v>20.82</v>
      </c>
    </row>
    <row r="152" spans="1:32">
      <c r="A152" t="s">
        <v>58</v>
      </c>
      <c r="B152" t="s">
        <v>19</v>
      </c>
      <c r="C152" t="s">
        <v>71</v>
      </c>
      <c r="D152" t="s">
        <v>72</v>
      </c>
      <c r="E152" t="s">
        <v>58</v>
      </c>
      <c r="F152" t="s">
        <v>58</v>
      </c>
      <c r="G152">
        <v>16.61</v>
      </c>
      <c r="H152">
        <v>24.13</v>
      </c>
      <c r="I152">
        <v>16.690000000000001</v>
      </c>
      <c r="J152">
        <v>21.58</v>
      </c>
      <c r="K152">
        <v>17.39</v>
      </c>
      <c r="L152">
        <v>15.76</v>
      </c>
      <c r="M152">
        <v>17.25</v>
      </c>
      <c r="N152">
        <v>16.47</v>
      </c>
      <c r="O152">
        <v>16.12</v>
      </c>
      <c r="P152">
        <v>15.68</v>
      </c>
      <c r="Q152">
        <v>14.05</v>
      </c>
      <c r="R152">
        <v>13.95</v>
      </c>
      <c r="S152">
        <v>14.83</v>
      </c>
      <c r="T152">
        <v>13.06</v>
      </c>
      <c r="U152">
        <v>13.1</v>
      </c>
      <c r="V152">
        <v>12.73</v>
      </c>
      <c r="W152">
        <v>18.190000000000001</v>
      </c>
      <c r="X152">
        <v>16</v>
      </c>
      <c r="Y152">
        <v>13.5</v>
      </c>
      <c r="Z152">
        <v>10.78</v>
      </c>
    </row>
    <row r="153" spans="1:32">
      <c r="A153" t="s">
        <v>58</v>
      </c>
      <c r="B153" t="s">
        <v>19</v>
      </c>
      <c r="C153" t="s">
        <v>71</v>
      </c>
      <c r="D153" t="s">
        <v>72</v>
      </c>
      <c r="E153" t="s">
        <v>58</v>
      </c>
      <c r="F153" t="s">
        <v>58</v>
      </c>
      <c r="G153">
        <v>5.82</v>
      </c>
      <c r="H153">
        <v>13.74</v>
      </c>
      <c r="I153">
        <v>14.14</v>
      </c>
      <c r="J153">
        <v>13.05</v>
      </c>
      <c r="K153">
        <v>8.7899999999999991</v>
      </c>
      <c r="L153">
        <v>13.18</v>
      </c>
      <c r="M153">
        <v>11.7</v>
      </c>
      <c r="N153">
        <v>10.79</v>
      </c>
      <c r="O153">
        <v>9.6</v>
      </c>
      <c r="P153">
        <v>8.89</v>
      </c>
      <c r="Q153">
        <v>8.0399999999999991</v>
      </c>
      <c r="R153">
        <v>7.94</v>
      </c>
      <c r="S153">
        <v>9.41</v>
      </c>
      <c r="T153">
        <v>10.44</v>
      </c>
      <c r="U153">
        <v>10.35</v>
      </c>
      <c r="V153">
        <v>9.9600000000000009</v>
      </c>
      <c r="W153">
        <v>10.42</v>
      </c>
      <c r="X153">
        <v>6.73</v>
      </c>
      <c r="Y153">
        <v>7.87</v>
      </c>
      <c r="Z153">
        <v>7.05</v>
      </c>
    </row>
    <row r="154" spans="1:32">
      <c r="A154" t="s">
        <v>58</v>
      </c>
      <c r="B154" t="s">
        <v>19</v>
      </c>
      <c r="C154" t="s">
        <v>71</v>
      </c>
      <c r="D154" t="s">
        <v>72</v>
      </c>
      <c r="E154" t="s">
        <v>58</v>
      </c>
      <c r="F154" t="s">
        <v>58</v>
      </c>
      <c r="G154">
        <v>8.33</v>
      </c>
      <c r="H154">
        <v>7.49</v>
      </c>
      <c r="I154">
        <v>6.46</v>
      </c>
      <c r="J154">
        <v>4.82</v>
      </c>
      <c r="K154">
        <v>9.7200000000000006</v>
      </c>
      <c r="L154">
        <v>3.86</v>
      </c>
      <c r="M154">
        <v>4.5199999999999996</v>
      </c>
      <c r="N154">
        <v>7.83</v>
      </c>
      <c r="O154">
        <v>4.3099999999999996</v>
      </c>
      <c r="P154">
        <v>4.6399999999999997</v>
      </c>
      <c r="Q154">
        <v>6.86</v>
      </c>
      <c r="R154">
        <v>5.38</v>
      </c>
      <c r="S154">
        <v>6.32</v>
      </c>
      <c r="T154">
        <v>5.95</v>
      </c>
    </row>
    <row r="155" spans="1:32">
      <c r="A155" t="s">
        <v>2</v>
      </c>
      <c r="B155" t="s">
        <v>20</v>
      </c>
      <c r="C155" t="s">
        <v>71</v>
      </c>
      <c r="D155" t="s">
        <v>61</v>
      </c>
      <c r="E155" t="s">
        <v>2</v>
      </c>
      <c r="G155">
        <v>18.329999999999998</v>
      </c>
      <c r="H155">
        <v>5.17</v>
      </c>
      <c r="I155">
        <v>9.06</v>
      </c>
      <c r="J155">
        <v>11.26</v>
      </c>
      <c r="K155">
        <v>6.85</v>
      </c>
      <c r="L155">
        <v>13</v>
      </c>
      <c r="M155">
        <v>10.07</v>
      </c>
      <c r="N155" t="s">
        <v>73</v>
      </c>
      <c r="O155">
        <v>12.6</v>
      </c>
      <c r="P155">
        <v>8.3699999999999992</v>
      </c>
      <c r="Q155">
        <v>9.3699999999999992</v>
      </c>
      <c r="R155">
        <v>8.9</v>
      </c>
      <c r="S155">
        <v>5.27</v>
      </c>
      <c r="T155">
        <v>8.1199999999999992</v>
      </c>
      <c r="U155">
        <v>11.16</v>
      </c>
      <c r="V155">
        <v>11.24</v>
      </c>
      <c r="W155">
        <v>10.43</v>
      </c>
      <c r="X155">
        <v>9.86</v>
      </c>
      <c r="Y155">
        <v>7</v>
      </c>
      <c r="Z155">
        <v>6.46</v>
      </c>
      <c r="AA155">
        <v>5.88</v>
      </c>
      <c r="AB155">
        <v>7.72</v>
      </c>
      <c r="AC155">
        <v>4.05</v>
      </c>
      <c r="AD155">
        <v>4.55</v>
      </c>
      <c r="AE155" t="s">
        <v>73</v>
      </c>
      <c r="AF155">
        <v>3.52</v>
      </c>
    </row>
    <row r="156" spans="1:32">
      <c r="A156">
        <v>1</v>
      </c>
      <c r="B156" t="s">
        <v>20</v>
      </c>
      <c r="C156" t="s">
        <v>71</v>
      </c>
      <c r="D156" t="s">
        <v>61</v>
      </c>
      <c r="E156" t="s">
        <v>63</v>
      </c>
      <c r="F156">
        <v>3.4</v>
      </c>
      <c r="G156" s="9">
        <v>9.56</v>
      </c>
      <c r="H156" s="9">
        <v>10.01</v>
      </c>
      <c r="I156" s="9">
        <v>9.15</v>
      </c>
      <c r="J156" s="9">
        <v>12.91</v>
      </c>
      <c r="K156" s="9">
        <v>9.75</v>
      </c>
      <c r="L156" s="9">
        <v>9.56</v>
      </c>
      <c r="M156" s="9">
        <v>10.68</v>
      </c>
      <c r="N156" s="9">
        <v>11.2</v>
      </c>
      <c r="O156" s="9">
        <v>9.01</v>
      </c>
      <c r="P156" s="9">
        <v>16.34</v>
      </c>
      <c r="Q156" s="9">
        <v>9.98</v>
      </c>
      <c r="R156" s="9">
        <v>14.22</v>
      </c>
      <c r="S156" s="9">
        <v>17.23</v>
      </c>
      <c r="T156" s="9">
        <v>10.61</v>
      </c>
      <c r="U156" s="9">
        <v>13.51</v>
      </c>
    </row>
    <row r="157" spans="1:32">
      <c r="A157">
        <v>2</v>
      </c>
      <c r="B157" t="s">
        <v>20</v>
      </c>
      <c r="C157" t="s">
        <v>71</v>
      </c>
      <c r="D157" t="s">
        <v>61</v>
      </c>
      <c r="E157" t="s">
        <v>63</v>
      </c>
      <c r="F157">
        <v>2.7</v>
      </c>
      <c r="G157" s="9">
        <v>13</v>
      </c>
      <c r="H157" s="9">
        <v>13.36</v>
      </c>
      <c r="I157" s="9">
        <v>9.76</v>
      </c>
      <c r="J157" s="9">
        <v>9.3000000000000007</v>
      </c>
      <c r="K157" s="9">
        <v>11.32</v>
      </c>
      <c r="L157" s="9">
        <v>11.52</v>
      </c>
      <c r="M157" s="9">
        <v>9.8000000000000007</v>
      </c>
      <c r="N157" s="9">
        <v>11.31</v>
      </c>
      <c r="O157" s="9">
        <v>9.68</v>
      </c>
      <c r="P157" s="9">
        <v>11.05</v>
      </c>
      <c r="Q157" s="9">
        <v>10.27</v>
      </c>
      <c r="R157" s="9">
        <v>8.89</v>
      </c>
      <c r="S157" s="9">
        <v>11.99</v>
      </c>
      <c r="T157" s="9">
        <v>14.63</v>
      </c>
      <c r="U157" s="9">
        <v>11.51</v>
      </c>
    </row>
    <row r="158" spans="1:32">
      <c r="A158">
        <v>3</v>
      </c>
      <c r="B158" t="s">
        <v>20</v>
      </c>
      <c r="C158" t="s">
        <v>71</v>
      </c>
      <c r="D158" t="s">
        <v>61</v>
      </c>
      <c r="E158" t="s">
        <v>63</v>
      </c>
      <c r="F158">
        <v>2.7</v>
      </c>
      <c r="G158" s="9">
        <v>13</v>
      </c>
      <c r="H158" s="9">
        <v>12.17</v>
      </c>
      <c r="I158" s="9">
        <v>11.43</v>
      </c>
      <c r="J158" s="9">
        <v>11.52</v>
      </c>
      <c r="K158" s="9">
        <v>11.95</v>
      </c>
      <c r="L158" s="9">
        <v>9.19</v>
      </c>
      <c r="M158" s="9">
        <v>9.2200000000000006</v>
      </c>
      <c r="N158" s="9">
        <v>10.96</v>
      </c>
      <c r="O158" s="9">
        <v>9.83</v>
      </c>
      <c r="P158" s="9">
        <v>9.5299999999999994</v>
      </c>
      <c r="Q158" s="9">
        <v>9.89</v>
      </c>
      <c r="R158" s="9">
        <v>9.5399999999999991</v>
      </c>
      <c r="S158" s="9">
        <v>12.7</v>
      </c>
      <c r="T158" s="9">
        <v>12.83</v>
      </c>
      <c r="U158" s="9">
        <v>14</v>
      </c>
    </row>
    <row r="159" spans="1:32">
      <c r="A159">
        <v>4</v>
      </c>
      <c r="B159" t="s">
        <v>20</v>
      </c>
      <c r="C159" t="s">
        <v>71</v>
      </c>
      <c r="D159" t="s">
        <v>61</v>
      </c>
      <c r="E159" t="s">
        <v>63</v>
      </c>
      <c r="F159">
        <v>3.1</v>
      </c>
      <c r="G159" s="9">
        <v>12.83</v>
      </c>
      <c r="H159" s="9">
        <v>14.45</v>
      </c>
      <c r="I159" s="9">
        <v>12.57</v>
      </c>
      <c r="J159" s="9">
        <v>14.2</v>
      </c>
      <c r="K159" s="9">
        <v>12.49</v>
      </c>
      <c r="L159" s="9">
        <v>10.15</v>
      </c>
      <c r="M159" s="9">
        <v>11.82</v>
      </c>
      <c r="N159" s="9">
        <v>9.24</v>
      </c>
      <c r="O159" s="9">
        <v>9.23</v>
      </c>
      <c r="P159" s="9">
        <v>9.14</v>
      </c>
      <c r="Q159" s="9">
        <v>8.9499999999999993</v>
      </c>
      <c r="R159" s="9">
        <v>13.85</v>
      </c>
      <c r="S159" s="9">
        <v>12.54</v>
      </c>
      <c r="T159" s="9">
        <v>13.5</v>
      </c>
      <c r="U159" s="9">
        <v>15.53</v>
      </c>
    </row>
    <row r="160" spans="1:32">
      <c r="A160">
        <v>5</v>
      </c>
      <c r="B160" t="s">
        <v>20</v>
      </c>
      <c r="C160" t="s">
        <v>71</v>
      </c>
      <c r="D160" t="s">
        <v>61</v>
      </c>
      <c r="E160" t="s">
        <v>63</v>
      </c>
      <c r="F160">
        <v>3</v>
      </c>
      <c r="G160" s="9">
        <v>11.71</v>
      </c>
      <c r="H160" s="9">
        <v>14.01</v>
      </c>
      <c r="I160" s="9">
        <v>12.74</v>
      </c>
      <c r="J160" s="9">
        <v>10.81</v>
      </c>
      <c r="K160" s="9">
        <v>13.23</v>
      </c>
      <c r="L160" s="9">
        <v>12.99</v>
      </c>
      <c r="M160" s="9">
        <v>9.92</v>
      </c>
      <c r="N160" s="9">
        <v>9.92</v>
      </c>
      <c r="O160" s="9">
        <v>10.28</v>
      </c>
      <c r="P160" s="9">
        <v>12.92</v>
      </c>
      <c r="Q160" s="9">
        <v>10.24</v>
      </c>
      <c r="R160" s="9">
        <v>9.2200000000000006</v>
      </c>
      <c r="S160" s="9">
        <v>9.1999999999999993</v>
      </c>
      <c r="T160" s="9">
        <v>15.15</v>
      </c>
      <c r="U160" s="9">
        <v>12.28</v>
      </c>
    </row>
    <row r="161" spans="1:21">
      <c r="A161">
        <v>6</v>
      </c>
      <c r="B161" t="s">
        <v>20</v>
      </c>
      <c r="C161" t="s">
        <v>71</v>
      </c>
      <c r="D161" t="s">
        <v>61</v>
      </c>
      <c r="E161" t="s">
        <v>63</v>
      </c>
      <c r="F161">
        <v>2.7</v>
      </c>
      <c r="G161" s="9">
        <v>13.63</v>
      </c>
      <c r="H161" s="9">
        <v>15.21</v>
      </c>
      <c r="I161" s="9">
        <v>12.48</v>
      </c>
      <c r="J161" s="9">
        <v>9.91</v>
      </c>
      <c r="K161" s="9">
        <v>11.21</v>
      </c>
      <c r="L161" s="9">
        <v>10.66</v>
      </c>
      <c r="M161" s="9">
        <v>9.0399999999999991</v>
      </c>
      <c r="N161" s="9">
        <v>9.58</v>
      </c>
      <c r="O161" s="9">
        <v>9.1999999999999993</v>
      </c>
      <c r="P161" s="9">
        <v>9.0500000000000007</v>
      </c>
      <c r="Q161" s="9">
        <v>12.83</v>
      </c>
      <c r="R161" s="9">
        <v>10.73</v>
      </c>
      <c r="S161" s="9">
        <v>10.75</v>
      </c>
      <c r="T161" s="9">
        <v>9.5399999999999991</v>
      </c>
      <c r="U161" s="9">
        <v>9</v>
      </c>
    </row>
    <row r="162" spans="1:21">
      <c r="A162">
        <v>7</v>
      </c>
      <c r="B162" t="s">
        <v>20</v>
      </c>
      <c r="C162" t="s">
        <v>71</v>
      </c>
      <c r="D162" t="s">
        <v>61</v>
      </c>
      <c r="E162" t="s">
        <v>62</v>
      </c>
      <c r="F162">
        <v>0.7</v>
      </c>
      <c r="G162" s="9">
        <v>7.18</v>
      </c>
      <c r="H162" s="9">
        <v>6.87</v>
      </c>
      <c r="I162" s="9">
        <v>5.72</v>
      </c>
      <c r="J162" s="9">
        <v>4.7699999999999996</v>
      </c>
      <c r="K162" s="9">
        <v>4.34</v>
      </c>
      <c r="L162" s="9">
        <v>5.12</v>
      </c>
      <c r="M162" s="9">
        <v>7.34</v>
      </c>
      <c r="N162" s="9">
        <v>5.69</v>
      </c>
      <c r="O162" s="9">
        <v>7.81</v>
      </c>
      <c r="P162" s="9">
        <v>7.14</v>
      </c>
      <c r="Q162" s="9">
        <v>7.45</v>
      </c>
      <c r="R162" s="9">
        <v>8.17</v>
      </c>
      <c r="S162" s="9">
        <v>7.71</v>
      </c>
      <c r="T162" s="9">
        <v>6.17</v>
      </c>
      <c r="U162" s="9">
        <v>6.68</v>
      </c>
    </row>
    <row r="163" spans="1:21">
      <c r="A163">
        <v>8</v>
      </c>
      <c r="B163" t="s">
        <v>20</v>
      </c>
      <c r="C163" t="s">
        <v>71</v>
      </c>
      <c r="D163" t="s">
        <v>61</v>
      </c>
      <c r="E163" t="s">
        <v>62</v>
      </c>
      <c r="F163">
        <v>0.6</v>
      </c>
      <c r="G163" s="9">
        <v>6.38</v>
      </c>
      <c r="H163" s="9">
        <v>6.04</v>
      </c>
      <c r="I163" s="9">
        <v>6.16</v>
      </c>
      <c r="J163" s="9">
        <v>5.59</v>
      </c>
      <c r="K163" s="9">
        <v>5.46</v>
      </c>
      <c r="L163" s="9">
        <v>4.78</v>
      </c>
      <c r="M163" s="9">
        <v>4.58</v>
      </c>
      <c r="N163" s="9">
        <v>5.46</v>
      </c>
      <c r="O163" s="9">
        <v>6.63</v>
      </c>
      <c r="P163" s="9">
        <v>7.29</v>
      </c>
      <c r="Q163" s="9">
        <v>7.37</v>
      </c>
      <c r="R163" s="9">
        <v>8.09</v>
      </c>
      <c r="S163" s="9">
        <v>7.5</v>
      </c>
      <c r="T163" s="9">
        <v>5.41</v>
      </c>
      <c r="U163" s="9">
        <v>7.99</v>
      </c>
    </row>
    <row r="164" spans="1:21">
      <c r="A164">
        <v>9</v>
      </c>
      <c r="B164" t="s">
        <v>20</v>
      </c>
      <c r="C164" t="s">
        <v>71</v>
      </c>
      <c r="D164" t="s">
        <v>61</v>
      </c>
      <c r="E164" t="s">
        <v>62</v>
      </c>
      <c r="F164">
        <v>0.7</v>
      </c>
      <c r="G164" s="9">
        <v>6.74</v>
      </c>
      <c r="H164" s="9">
        <v>8.02</v>
      </c>
      <c r="I164" s="9">
        <v>7.78</v>
      </c>
      <c r="J164" s="9">
        <v>7.45</v>
      </c>
      <c r="K164" s="9">
        <v>5.85</v>
      </c>
      <c r="L164" s="9">
        <v>7.61</v>
      </c>
      <c r="M164" s="9">
        <v>4.9000000000000004</v>
      </c>
      <c r="N164" s="9">
        <v>4.1900000000000004</v>
      </c>
      <c r="O164" s="9">
        <v>7.32</v>
      </c>
      <c r="P164" s="9">
        <v>6.82</v>
      </c>
      <c r="Q164" s="9">
        <v>7.38</v>
      </c>
      <c r="R164" s="9">
        <v>6.17</v>
      </c>
      <c r="S164" s="9">
        <v>4.25</v>
      </c>
      <c r="T164" s="9">
        <v>6.78</v>
      </c>
      <c r="U164" s="9">
        <v>7</v>
      </c>
    </row>
    <row r="165" spans="1:21">
      <c r="A165">
        <v>10</v>
      </c>
      <c r="B165" t="s">
        <v>20</v>
      </c>
      <c r="C165" t="s">
        <v>71</v>
      </c>
      <c r="D165" t="s">
        <v>61</v>
      </c>
      <c r="E165" t="s">
        <v>62</v>
      </c>
      <c r="F165">
        <v>0.8</v>
      </c>
      <c r="G165" s="9">
        <v>6.67</v>
      </c>
      <c r="H165" s="9">
        <v>8.1300000000000008</v>
      </c>
      <c r="I165" s="9">
        <v>7.73</v>
      </c>
      <c r="J165" s="9">
        <v>8.41</v>
      </c>
      <c r="K165" s="9">
        <v>8.36</v>
      </c>
      <c r="L165" s="9">
        <v>5.32</v>
      </c>
      <c r="M165" s="9">
        <v>5.71</v>
      </c>
      <c r="N165" s="9">
        <v>7.32</v>
      </c>
      <c r="O165" s="9">
        <v>4.42</v>
      </c>
      <c r="P165" s="9">
        <v>5.15</v>
      </c>
      <c r="Q165" s="9">
        <v>7.14</v>
      </c>
      <c r="R165" s="9">
        <v>7.6</v>
      </c>
      <c r="S165" s="9">
        <v>8.35</v>
      </c>
      <c r="T165" s="9">
        <v>7.9</v>
      </c>
      <c r="U165" s="9">
        <v>7.88</v>
      </c>
    </row>
    <row r="166" spans="1:21">
      <c r="A166">
        <v>11</v>
      </c>
      <c r="B166" t="s">
        <v>20</v>
      </c>
      <c r="C166" t="s">
        <v>71</v>
      </c>
      <c r="D166" t="s">
        <v>61</v>
      </c>
      <c r="E166" t="s">
        <v>62</v>
      </c>
      <c r="F166">
        <v>0.7</v>
      </c>
      <c r="G166" s="9">
        <v>6.13</v>
      </c>
      <c r="H166" s="9">
        <v>8.51</v>
      </c>
      <c r="I166" s="9">
        <v>8.5399999999999991</v>
      </c>
      <c r="J166" s="9">
        <v>8.19</v>
      </c>
      <c r="K166" s="9">
        <v>5.58</v>
      </c>
      <c r="L166" s="9">
        <v>6.59</v>
      </c>
      <c r="M166" s="9">
        <v>5.46</v>
      </c>
      <c r="N166" s="9">
        <v>4.87</v>
      </c>
      <c r="O166" s="9">
        <v>8.5399999999999991</v>
      </c>
      <c r="P166" s="9">
        <v>8.17</v>
      </c>
      <c r="Q166" s="9">
        <v>7.93</v>
      </c>
      <c r="R166" s="9">
        <v>6.17</v>
      </c>
      <c r="S166" s="9">
        <v>7.34</v>
      </c>
      <c r="T166" s="9">
        <v>5.46</v>
      </c>
      <c r="U166" s="9">
        <v>5.78</v>
      </c>
    </row>
    <row r="167" spans="1:21">
      <c r="A167">
        <v>12</v>
      </c>
      <c r="B167" t="s">
        <v>20</v>
      </c>
      <c r="C167" t="s">
        <v>71</v>
      </c>
      <c r="D167" t="s">
        <v>61</v>
      </c>
      <c r="E167" t="s">
        <v>62</v>
      </c>
      <c r="F167" s="17"/>
      <c r="G167" s="9">
        <v>7.9</v>
      </c>
      <c r="H167" s="9">
        <v>7.18</v>
      </c>
      <c r="I167" s="9">
        <v>7.4</v>
      </c>
      <c r="J167" s="9">
        <v>8.14</v>
      </c>
      <c r="K167" s="9">
        <v>8.32</v>
      </c>
      <c r="L167" s="9">
        <v>8.09</v>
      </c>
      <c r="M167" s="9">
        <v>8.2100000000000009</v>
      </c>
      <c r="N167" s="9">
        <v>8.6</v>
      </c>
      <c r="O167" s="9">
        <v>6.76</v>
      </c>
      <c r="P167" s="9">
        <v>3.97</v>
      </c>
      <c r="Q167" s="9">
        <v>5.84</v>
      </c>
      <c r="R167" s="9">
        <v>4.99</v>
      </c>
      <c r="S167" s="9">
        <v>6.99</v>
      </c>
      <c r="T167" s="9">
        <v>5.37</v>
      </c>
      <c r="U167" s="9">
        <v>7.75</v>
      </c>
    </row>
    <row r="168" spans="1:21">
      <c r="A168">
        <v>37</v>
      </c>
      <c r="B168" t="s">
        <v>20</v>
      </c>
      <c r="C168" t="s">
        <v>71</v>
      </c>
      <c r="D168" t="s">
        <v>61</v>
      </c>
      <c r="E168" t="s">
        <v>62</v>
      </c>
      <c r="F168">
        <v>1</v>
      </c>
      <c r="G168" s="9">
        <v>7.82</v>
      </c>
      <c r="H168" s="9">
        <v>8.49</v>
      </c>
      <c r="I168" s="9">
        <v>8.31</v>
      </c>
      <c r="J168" s="9">
        <v>6.6</v>
      </c>
      <c r="K168" s="9">
        <v>8.2100000000000009</v>
      </c>
      <c r="L168" s="9">
        <v>7.89</v>
      </c>
      <c r="M168" s="9">
        <v>5.83</v>
      </c>
      <c r="N168" s="9">
        <v>7.63</v>
      </c>
      <c r="O168" s="9">
        <v>8.58</v>
      </c>
      <c r="P168" s="9">
        <v>7.03</v>
      </c>
      <c r="Q168" s="9">
        <v>8.61</v>
      </c>
      <c r="R168" s="9">
        <v>6.2</v>
      </c>
      <c r="S168" s="9">
        <v>6.08</v>
      </c>
      <c r="T168" s="9">
        <v>5.0999999999999996</v>
      </c>
      <c r="U168" s="9">
        <v>7.53</v>
      </c>
    </row>
    <row r="169" spans="1:21">
      <c r="A169">
        <v>38</v>
      </c>
      <c r="B169" t="s">
        <v>20</v>
      </c>
      <c r="C169" t="s">
        <v>71</v>
      </c>
      <c r="D169" t="s">
        <v>61</v>
      </c>
      <c r="E169" t="s">
        <v>62</v>
      </c>
      <c r="F169">
        <v>0.8</v>
      </c>
      <c r="G169" s="9">
        <v>8.48</v>
      </c>
      <c r="H169" s="9">
        <v>7.12</v>
      </c>
      <c r="I169" s="9">
        <v>7.51</v>
      </c>
      <c r="J169" s="9">
        <v>6.83</v>
      </c>
      <c r="K169" s="9">
        <v>5.62</v>
      </c>
      <c r="L169" s="9">
        <v>4.21</v>
      </c>
      <c r="M169" s="9">
        <v>6.7</v>
      </c>
      <c r="N169" s="9">
        <v>5.79</v>
      </c>
      <c r="O169" s="9">
        <v>6.95</v>
      </c>
      <c r="P169" s="9">
        <v>5.87</v>
      </c>
      <c r="Q169" s="9">
        <v>6.37</v>
      </c>
      <c r="R169" s="9">
        <v>7.72</v>
      </c>
      <c r="S169" s="9">
        <v>6.24</v>
      </c>
      <c r="T169" s="9">
        <v>8.59</v>
      </c>
      <c r="U169" s="9">
        <v>8.11</v>
      </c>
    </row>
    <row r="170" spans="1:21">
      <c r="A170">
        <v>39</v>
      </c>
      <c r="B170" t="s">
        <v>20</v>
      </c>
      <c r="C170" t="s">
        <v>71</v>
      </c>
      <c r="D170" t="s">
        <v>61</v>
      </c>
      <c r="E170" t="s">
        <v>62</v>
      </c>
      <c r="F170">
        <v>0.7</v>
      </c>
      <c r="G170" s="9">
        <v>7.12</v>
      </c>
      <c r="H170" s="9">
        <v>7.87</v>
      </c>
      <c r="I170" s="9">
        <v>6.16</v>
      </c>
      <c r="J170" s="9">
        <v>4.21</v>
      </c>
      <c r="K170" s="9">
        <v>7.71</v>
      </c>
      <c r="L170" s="9">
        <v>7.02</v>
      </c>
      <c r="M170" s="9">
        <v>5.9</v>
      </c>
      <c r="N170" s="9">
        <v>6.82</v>
      </c>
      <c r="O170" s="9">
        <v>8.2200000000000006</v>
      </c>
      <c r="P170" s="9">
        <v>7.43</v>
      </c>
      <c r="Q170" s="9">
        <v>7.4</v>
      </c>
      <c r="R170" s="9">
        <v>7.17</v>
      </c>
      <c r="S170" s="9">
        <v>6.2</v>
      </c>
      <c r="T170" s="9">
        <v>5.36</v>
      </c>
      <c r="U170" s="9">
        <v>7.92</v>
      </c>
    </row>
    <row r="171" spans="1:21">
      <c r="A171">
        <v>40</v>
      </c>
      <c r="B171" t="s">
        <v>20</v>
      </c>
      <c r="C171" t="s">
        <v>71</v>
      </c>
      <c r="D171" t="s">
        <v>61</v>
      </c>
      <c r="E171" t="s">
        <v>62</v>
      </c>
      <c r="F171">
        <v>0.7</v>
      </c>
      <c r="G171" s="9">
        <v>7.58</v>
      </c>
      <c r="H171" s="9">
        <v>7.41</v>
      </c>
      <c r="I171" s="9">
        <v>7.61</v>
      </c>
      <c r="J171" s="9">
        <v>6.32</v>
      </c>
      <c r="K171" s="9">
        <v>7.48</v>
      </c>
      <c r="L171" s="9">
        <v>7.13</v>
      </c>
      <c r="M171" s="9">
        <v>7.91</v>
      </c>
      <c r="N171" s="9">
        <v>5.73</v>
      </c>
      <c r="O171" s="9">
        <v>6.53</v>
      </c>
      <c r="P171" s="9">
        <v>6.61</v>
      </c>
      <c r="Q171" s="9">
        <v>5.48</v>
      </c>
      <c r="R171" s="9">
        <v>6.72</v>
      </c>
      <c r="S171" s="9">
        <v>7.19</v>
      </c>
      <c r="T171" s="9">
        <v>8.4700000000000006</v>
      </c>
      <c r="U171" s="9">
        <v>7.88</v>
      </c>
    </row>
    <row r="172" spans="1:21">
      <c r="A172">
        <v>41</v>
      </c>
      <c r="B172" t="s">
        <v>20</v>
      </c>
      <c r="C172" t="s">
        <v>71</v>
      </c>
      <c r="D172" t="s">
        <v>61</v>
      </c>
      <c r="E172" t="s">
        <v>62</v>
      </c>
      <c r="F172">
        <v>0.7</v>
      </c>
      <c r="G172" s="9">
        <v>5.42</v>
      </c>
      <c r="H172" s="9">
        <v>6.69</v>
      </c>
      <c r="I172" s="9">
        <v>8.36</v>
      </c>
      <c r="J172" s="9">
        <v>4.8600000000000003</v>
      </c>
      <c r="K172" s="9">
        <v>8.2899999999999991</v>
      </c>
      <c r="L172" s="9">
        <v>8.26</v>
      </c>
      <c r="M172" s="9">
        <v>8.1999999999999993</v>
      </c>
      <c r="N172" s="9">
        <v>6.48</v>
      </c>
      <c r="O172" s="9">
        <v>7.36</v>
      </c>
      <c r="P172" s="9">
        <v>7.09</v>
      </c>
      <c r="Q172" s="9">
        <v>8.3800000000000008</v>
      </c>
      <c r="R172" s="9">
        <v>5.93</v>
      </c>
      <c r="S172" s="9">
        <v>8.14</v>
      </c>
      <c r="T172" s="9">
        <v>5.5</v>
      </c>
      <c r="U172" s="9">
        <v>6.56</v>
      </c>
    </row>
    <row r="173" spans="1:21">
      <c r="A173">
        <v>42</v>
      </c>
      <c r="B173" t="s">
        <v>20</v>
      </c>
      <c r="C173" t="s">
        <v>71</v>
      </c>
      <c r="D173" t="s">
        <v>61</v>
      </c>
      <c r="E173" t="s">
        <v>62</v>
      </c>
      <c r="F173">
        <v>0.7</v>
      </c>
      <c r="G173" s="9">
        <v>6.06</v>
      </c>
      <c r="H173" s="9">
        <v>7.27</v>
      </c>
      <c r="I173" s="9">
        <v>7.38</v>
      </c>
      <c r="J173" s="9">
        <v>7.19</v>
      </c>
      <c r="K173" s="9">
        <v>6.25</v>
      </c>
      <c r="L173" s="9">
        <v>6.9</v>
      </c>
      <c r="M173" s="9">
        <v>6.35</v>
      </c>
      <c r="N173" s="9">
        <v>6.48</v>
      </c>
      <c r="O173" s="9">
        <v>7.36</v>
      </c>
      <c r="P173" s="9">
        <v>7.09</v>
      </c>
      <c r="Q173" s="9">
        <v>8.3800000000000008</v>
      </c>
      <c r="R173" s="9">
        <v>5.93</v>
      </c>
      <c r="S173" s="9">
        <v>8.14</v>
      </c>
      <c r="T173" s="9">
        <v>5.5</v>
      </c>
      <c r="U173" s="9">
        <v>6.56</v>
      </c>
    </row>
    <row r="174" spans="1:21">
      <c r="A174">
        <v>43</v>
      </c>
      <c r="B174" t="s">
        <v>20</v>
      </c>
      <c r="C174" t="s">
        <v>71</v>
      </c>
      <c r="D174" t="s">
        <v>61</v>
      </c>
      <c r="E174" t="s">
        <v>63</v>
      </c>
      <c r="F174">
        <v>3.3</v>
      </c>
      <c r="G174" s="9">
        <v>9.1</v>
      </c>
      <c r="H174" s="9">
        <v>9.83</v>
      </c>
      <c r="I174" s="9">
        <v>12.3</v>
      </c>
      <c r="J174" s="9">
        <v>17.12</v>
      </c>
      <c r="K174" s="9">
        <v>11.67</v>
      </c>
      <c r="L174" s="9">
        <v>10.89</v>
      </c>
      <c r="M174" s="9">
        <v>10.43</v>
      </c>
      <c r="N174" s="9">
        <v>12.07</v>
      </c>
      <c r="O174" s="9">
        <v>8.84</v>
      </c>
      <c r="P174" s="9">
        <v>10.28</v>
      </c>
      <c r="Q174" s="9">
        <v>10.53</v>
      </c>
      <c r="R174" s="9">
        <v>15.01</v>
      </c>
      <c r="S174" s="9">
        <v>12.31</v>
      </c>
      <c r="T174" s="9">
        <v>11.81</v>
      </c>
      <c r="U174" s="9">
        <v>10.58</v>
      </c>
    </row>
    <row r="175" spans="1:21">
      <c r="A175">
        <v>44</v>
      </c>
      <c r="B175" t="s">
        <v>20</v>
      </c>
      <c r="C175" t="s">
        <v>71</v>
      </c>
      <c r="D175" t="s">
        <v>61</v>
      </c>
      <c r="E175" t="s">
        <v>63</v>
      </c>
      <c r="F175">
        <v>2.2000000000000002</v>
      </c>
      <c r="G175" s="9">
        <v>9.06</v>
      </c>
      <c r="H175" s="9">
        <v>11.2</v>
      </c>
      <c r="I175" s="9">
        <v>10.51</v>
      </c>
      <c r="J175" s="9">
        <v>9.98</v>
      </c>
      <c r="K175" s="9">
        <v>12.37</v>
      </c>
      <c r="L175" s="9">
        <v>10.54</v>
      </c>
      <c r="M175" s="9">
        <v>9.65</v>
      </c>
      <c r="N175" s="9">
        <v>10</v>
      </c>
      <c r="O175" s="9">
        <v>8.82</v>
      </c>
      <c r="P175" s="9">
        <v>10.9</v>
      </c>
      <c r="Q175" s="9">
        <v>10.73</v>
      </c>
      <c r="R175" s="9">
        <v>9</v>
      </c>
      <c r="S175" s="9">
        <v>9.08</v>
      </c>
      <c r="T175" s="9">
        <v>13.04</v>
      </c>
      <c r="U175" s="9">
        <v>12.46</v>
      </c>
    </row>
    <row r="176" spans="1:21">
      <c r="A176">
        <v>45</v>
      </c>
      <c r="B176" t="s">
        <v>20</v>
      </c>
      <c r="C176" t="s">
        <v>71</v>
      </c>
      <c r="D176" t="s">
        <v>61</v>
      </c>
      <c r="E176" t="s">
        <v>63</v>
      </c>
      <c r="F176">
        <v>3</v>
      </c>
      <c r="G176" s="9">
        <v>12.12</v>
      </c>
      <c r="H176" s="9">
        <v>12.15</v>
      </c>
      <c r="I176" s="9">
        <v>11.72</v>
      </c>
      <c r="J176" s="9">
        <v>10.11</v>
      </c>
      <c r="K176" s="9">
        <v>9.67</v>
      </c>
      <c r="L176" s="9">
        <v>9.65</v>
      </c>
      <c r="M176" s="9">
        <v>13.68</v>
      </c>
      <c r="N176" s="9">
        <v>14.93</v>
      </c>
      <c r="O176" s="9">
        <v>13.68</v>
      </c>
      <c r="P176" s="9">
        <v>11</v>
      </c>
      <c r="Q176" s="9">
        <v>15.59</v>
      </c>
      <c r="R176" s="9">
        <v>10.61</v>
      </c>
      <c r="S176" s="9">
        <v>11.14</v>
      </c>
      <c r="T176" s="9">
        <v>9.26</v>
      </c>
      <c r="U176" s="9">
        <v>13.19</v>
      </c>
    </row>
    <row r="177" spans="1:36">
      <c r="A177">
        <v>46</v>
      </c>
      <c r="B177" t="s">
        <v>20</v>
      </c>
      <c r="C177" t="s">
        <v>71</v>
      </c>
      <c r="D177" t="s">
        <v>61</v>
      </c>
      <c r="E177" t="s">
        <v>63</v>
      </c>
      <c r="F177">
        <v>2.6</v>
      </c>
      <c r="G177" s="9">
        <v>8.77</v>
      </c>
      <c r="H177" s="9">
        <v>13.71</v>
      </c>
      <c r="I177" s="9">
        <v>9.5399999999999991</v>
      </c>
      <c r="J177" s="9">
        <v>9.82</v>
      </c>
      <c r="K177" s="9">
        <v>14.5</v>
      </c>
      <c r="L177" s="9">
        <v>13.37</v>
      </c>
      <c r="M177" s="9">
        <v>9.8000000000000007</v>
      </c>
      <c r="N177" s="9">
        <v>9.82</v>
      </c>
      <c r="O177" s="9">
        <v>10.35</v>
      </c>
      <c r="P177" s="9">
        <v>10.91</v>
      </c>
      <c r="Q177" s="9">
        <v>9.65</v>
      </c>
      <c r="R177" s="9">
        <v>11.65</v>
      </c>
      <c r="S177" s="9">
        <v>8.9600000000000009</v>
      </c>
      <c r="T177" s="9">
        <v>10.8</v>
      </c>
      <c r="U177" s="9">
        <v>10.9</v>
      </c>
    </row>
    <row r="178" spans="1:36">
      <c r="A178">
        <v>47</v>
      </c>
      <c r="B178" t="s">
        <v>20</v>
      </c>
      <c r="C178" t="s">
        <v>71</v>
      </c>
      <c r="D178" t="s">
        <v>61</v>
      </c>
      <c r="E178" t="s">
        <v>63</v>
      </c>
      <c r="F178">
        <v>2.6</v>
      </c>
      <c r="G178" s="9">
        <v>13.87</v>
      </c>
      <c r="H178" s="9">
        <v>9.35</v>
      </c>
      <c r="I178" s="9">
        <v>11.42</v>
      </c>
      <c r="J178" s="9">
        <v>12.85</v>
      </c>
      <c r="K178" s="9">
        <v>10.42</v>
      </c>
      <c r="L178" s="9">
        <v>12.95</v>
      </c>
      <c r="M178" s="9">
        <v>13.85</v>
      </c>
      <c r="N178" s="9">
        <v>9.0399999999999991</v>
      </c>
      <c r="O178" s="9">
        <v>10.34</v>
      </c>
      <c r="P178" s="9">
        <v>12.94</v>
      </c>
      <c r="Q178" s="9">
        <v>9</v>
      </c>
      <c r="R178" s="9">
        <v>9.15</v>
      </c>
      <c r="S178" s="9">
        <v>10.84</v>
      </c>
      <c r="T178" s="9">
        <v>12.86</v>
      </c>
      <c r="U178" s="9">
        <v>12.11</v>
      </c>
    </row>
    <row r="179" spans="1:36">
      <c r="A179">
        <v>48</v>
      </c>
      <c r="B179" t="s">
        <v>20</v>
      </c>
      <c r="C179" t="s">
        <v>71</v>
      </c>
      <c r="D179" t="s">
        <v>61</v>
      </c>
      <c r="E179" t="s">
        <v>63</v>
      </c>
      <c r="F179">
        <v>2.8</v>
      </c>
      <c r="G179" s="9">
        <v>14.51</v>
      </c>
      <c r="H179" s="9">
        <v>8.83</v>
      </c>
      <c r="I179" s="9">
        <v>8.6999999999999993</v>
      </c>
      <c r="J179" s="9">
        <v>9.39</v>
      </c>
      <c r="K179" s="9">
        <v>9.98</v>
      </c>
      <c r="L179" s="9">
        <v>9.7100000000000009</v>
      </c>
      <c r="M179" s="9">
        <v>10.18</v>
      </c>
      <c r="N179" s="9">
        <v>16.05</v>
      </c>
      <c r="O179" s="9">
        <v>17.2</v>
      </c>
      <c r="P179" s="9">
        <v>10.31</v>
      </c>
      <c r="Q179" s="9">
        <v>9.9499999999999993</v>
      </c>
      <c r="R179" s="9">
        <v>9.57</v>
      </c>
      <c r="S179" s="9">
        <v>8.93</v>
      </c>
      <c r="T179" s="9">
        <v>11.96</v>
      </c>
      <c r="U179" s="9">
        <v>9.6</v>
      </c>
    </row>
    <row r="180" spans="1:36">
      <c r="A180" t="s">
        <v>2</v>
      </c>
      <c r="B180" t="s">
        <v>21</v>
      </c>
      <c r="C180" t="s">
        <v>71</v>
      </c>
      <c r="D180" t="s">
        <v>61</v>
      </c>
      <c r="E180" t="s">
        <v>2</v>
      </c>
      <c r="G180">
        <v>17.37</v>
      </c>
      <c r="H180">
        <v>12.1</v>
      </c>
      <c r="I180">
        <v>4.4800000000000004</v>
      </c>
      <c r="J180">
        <v>3.85</v>
      </c>
      <c r="K180">
        <v>6.46</v>
      </c>
      <c r="L180">
        <v>3.82</v>
      </c>
      <c r="M180">
        <v>10.47</v>
      </c>
      <c r="N180">
        <v>14.41</v>
      </c>
      <c r="O180">
        <v>9.36</v>
      </c>
      <c r="P180">
        <v>6.64</v>
      </c>
      <c r="Q180">
        <v>5.54</v>
      </c>
      <c r="R180">
        <v>10.44</v>
      </c>
      <c r="S180">
        <v>9</v>
      </c>
      <c r="T180">
        <v>9.75</v>
      </c>
      <c r="U180">
        <v>4.2300000000000004</v>
      </c>
      <c r="V180">
        <v>3.4</v>
      </c>
      <c r="W180">
        <v>5.3</v>
      </c>
      <c r="X180">
        <v>10.91</v>
      </c>
      <c r="Y180">
        <v>4.6900000000000004</v>
      </c>
      <c r="Z180">
        <v>3.94</v>
      </c>
      <c r="AA180">
        <v>3.2</v>
      </c>
      <c r="AB180" t="s">
        <v>73</v>
      </c>
      <c r="AC180">
        <v>6.66</v>
      </c>
      <c r="AD180">
        <v>6.32</v>
      </c>
      <c r="AE180">
        <v>6.22</v>
      </c>
      <c r="AF180">
        <v>3.73</v>
      </c>
      <c r="AG180">
        <v>4.5199999999999996</v>
      </c>
    </row>
    <row r="181" spans="1:36">
      <c r="A181">
        <v>13</v>
      </c>
      <c r="B181" t="s">
        <v>21</v>
      </c>
      <c r="C181" t="s">
        <v>71</v>
      </c>
      <c r="D181" t="s">
        <v>65</v>
      </c>
      <c r="E181" t="s">
        <v>62</v>
      </c>
      <c r="F181">
        <v>0.5</v>
      </c>
      <c r="G181" s="9">
        <v>4.01</v>
      </c>
      <c r="H181" s="9">
        <v>3.69</v>
      </c>
      <c r="I181" s="9">
        <v>6.26</v>
      </c>
      <c r="J181" s="9">
        <v>5.13</v>
      </c>
      <c r="K181" s="9">
        <v>6.37</v>
      </c>
      <c r="L181" s="9">
        <v>5.27</v>
      </c>
      <c r="M181" s="9">
        <v>3.44</v>
      </c>
      <c r="N181" s="9">
        <v>4.72</v>
      </c>
      <c r="O181" s="9">
        <v>6.79</v>
      </c>
      <c r="P181" s="9">
        <v>6.31</v>
      </c>
      <c r="Q181" s="9">
        <v>4.5599999999999996</v>
      </c>
      <c r="R181" s="9">
        <v>5.42</v>
      </c>
      <c r="S181" s="9">
        <v>5.3</v>
      </c>
      <c r="T181" s="9">
        <v>5.43</v>
      </c>
      <c r="U181" s="9">
        <v>4.34</v>
      </c>
    </row>
    <row r="182" spans="1:36">
      <c r="A182">
        <v>14</v>
      </c>
      <c r="B182" t="s">
        <v>21</v>
      </c>
      <c r="C182" t="s">
        <v>71</v>
      </c>
      <c r="D182" t="s">
        <v>65</v>
      </c>
      <c r="E182" t="s">
        <v>62</v>
      </c>
      <c r="F182">
        <v>0.4</v>
      </c>
      <c r="G182" s="9">
        <v>5.32</v>
      </c>
      <c r="H182" s="9">
        <v>6.41</v>
      </c>
      <c r="I182" s="9">
        <v>5.74</v>
      </c>
      <c r="J182" s="9">
        <v>6.45</v>
      </c>
      <c r="K182" s="9">
        <v>5.48</v>
      </c>
      <c r="L182" s="9">
        <v>5.72</v>
      </c>
      <c r="M182" s="9">
        <v>5.19</v>
      </c>
      <c r="N182" s="9">
        <v>5.36</v>
      </c>
      <c r="O182" s="9">
        <v>5.31</v>
      </c>
      <c r="P182" s="9">
        <v>4.3899999999999997</v>
      </c>
      <c r="Q182" s="9">
        <v>4.9000000000000004</v>
      </c>
      <c r="R182" s="9">
        <v>3.71</v>
      </c>
      <c r="S182" s="9">
        <v>6.35</v>
      </c>
      <c r="T182" s="9">
        <v>4.21</v>
      </c>
      <c r="U182" s="9">
        <v>5.27</v>
      </c>
    </row>
    <row r="183" spans="1:36" s="2" customFormat="1">
      <c r="A183">
        <v>15</v>
      </c>
      <c r="B183" t="s">
        <v>21</v>
      </c>
      <c r="C183" t="s">
        <v>71</v>
      </c>
      <c r="D183" t="s">
        <v>65</v>
      </c>
      <c r="E183" t="s">
        <v>62</v>
      </c>
      <c r="F183">
        <v>0.4</v>
      </c>
      <c r="G183" s="9">
        <v>6.47</v>
      </c>
      <c r="H183" s="9">
        <v>5.42</v>
      </c>
      <c r="I183" s="9">
        <v>7.04</v>
      </c>
      <c r="J183" s="9">
        <v>5.57</v>
      </c>
      <c r="K183" s="9">
        <v>6.38</v>
      </c>
      <c r="L183" s="9">
        <v>6.52</v>
      </c>
      <c r="M183" s="9">
        <v>5.13</v>
      </c>
      <c r="N183" s="9">
        <v>5.12</v>
      </c>
      <c r="O183" s="9">
        <v>5.5</v>
      </c>
      <c r="P183" s="9">
        <v>5.14</v>
      </c>
      <c r="Q183" s="9">
        <v>5.13</v>
      </c>
      <c r="R183" s="9">
        <v>4.72</v>
      </c>
      <c r="S183" s="9">
        <v>6.7</v>
      </c>
      <c r="T183" s="9">
        <v>5.54</v>
      </c>
      <c r="U183" s="9">
        <v>6.75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>
      <c r="A184">
        <v>16</v>
      </c>
      <c r="B184" t="s">
        <v>21</v>
      </c>
      <c r="C184" t="s">
        <v>71</v>
      </c>
      <c r="D184" t="s">
        <v>65</v>
      </c>
      <c r="E184" t="s">
        <v>62</v>
      </c>
      <c r="F184">
        <v>0.4</v>
      </c>
      <c r="G184" s="9">
        <v>5.66</v>
      </c>
      <c r="H184" s="9">
        <v>4.8899999999999997</v>
      </c>
      <c r="I184" s="9">
        <v>6.85</v>
      </c>
      <c r="J184" s="9">
        <v>4.9800000000000004</v>
      </c>
      <c r="K184" s="9">
        <v>5.53</v>
      </c>
      <c r="L184" s="9">
        <v>5.67</v>
      </c>
      <c r="M184" s="9">
        <v>5.21</v>
      </c>
      <c r="N184" s="9">
        <v>4.04</v>
      </c>
      <c r="O184" s="9">
        <v>4.55</v>
      </c>
      <c r="P184" s="9">
        <v>6.88</v>
      </c>
      <c r="Q184" s="9">
        <v>6.58</v>
      </c>
      <c r="R184" s="9">
        <v>5.37</v>
      </c>
      <c r="S184" s="9">
        <v>7</v>
      </c>
      <c r="T184" s="9">
        <v>4.8</v>
      </c>
      <c r="U184" s="9">
        <v>4.2300000000000004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>
      <c r="A185">
        <v>17</v>
      </c>
      <c r="B185" t="s">
        <v>21</v>
      </c>
      <c r="C185" t="s">
        <v>71</v>
      </c>
      <c r="D185" t="s">
        <v>65</v>
      </c>
      <c r="E185" t="s">
        <v>62</v>
      </c>
      <c r="F185">
        <v>0.4</v>
      </c>
      <c r="G185" s="9">
        <v>4.3</v>
      </c>
      <c r="H185" s="9">
        <v>6.8</v>
      </c>
      <c r="I185" s="9">
        <v>5.23</v>
      </c>
      <c r="J185" s="9">
        <v>5.75</v>
      </c>
      <c r="K185" s="9">
        <v>4.5</v>
      </c>
      <c r="L185" s="9">
        <v>4.09</v>
      </c>
      <c r="M185" s="9">
        <v>5.08</v>
      </c>
      <c r="N185" s="9">
        <v>5.2</v>
      </c>
      <c r="O185" s="9">
        <v>4.42</v>
      </c>
      <c r="P185" s="9">
        <v>5.82</v>
      </c>
      <c r="Q185" s="9">
        <v>6.06</v>
      </c>
      <c r="R185" s="9">
        <v>5.76</v>
      </c>
      <c r="S185" s="9">
        <v>6.34</v>
      </c>
      <c r="T185" s="9">
        <v>4.3499999999999996</v>
      </c>
      <c r="U185" s="9">
        <v>5.01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>
      <c r="A186">
        <v>18</v>
      </c>
      <c r="B186" t="s">
        <v>21</v>
      </c>
      <c r="C186" t="s">
        <v>71</v>
      </c>
      <c r="D186" t="s">
        <v>65</v>
      </c>
      <c r="E186" t="s">
        <v>62</v>
      </c>
      <c r="F186">
        <v>0.4</v>
      </c>
      <c r="G186" s="9">
        <v>5.42</v>
      </c>
      <c r="H186" s="9">
        <v>4.08</v>
      </c>
      <c r="I186" s="9">
        <v>4.26</v>
      </c>
      <c r="J186" s="9">
        <v>5.99</v>
      </c>
      <c r="K186" s="9">
        <v>5.19</v>
      </c>
      <c r="L186" s="9">
        <v>6.95</v>
      </c>
      <c r="M186" s="9">
        <v>5.28</v>
      </c>
      <c r="N186" s="9">
        <v>6.95</v>
      </c>
      <c r="O186" s="9">
        <v>6.31</v>
      </c>
      <c r="P186" s="9">
        <v>5.0599999999999996</v>
      </c>
      <c r="Q186" s="9">
        <v>6.06</v>
      </c>
      <c r="R186" s="9">
        <v>4.3099999999999996</v>
      </c>
      <c r="S186" s="9">
        <v>5.0999999999999996</v>
      </c>
      <c r="T186" s="9">
        <v>6.37</v>
      </c>
      <c r="U186" s="9">
        <v>6.17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>
      <c r="A187">
        <v>19</v>
      </c>
      <c r="B187" t="s">
        <v>21</v>
      </c>
      <c r="C187" t="s">
        <v>71</v>
      </c>
      <c r="D187" t="s">
        <v>65</v>
      </c>
      <c r="E187" t="s">
        <v>63</v>
      </c>
      <c r="F187">
        <v>2.7</v>
      </c>
      <c r="G187" s="9">
        <v>17</v>
      </c>
      <c r="H187" s="9">
        <v>15.79</v>
      </c>
      <c r="I187" s="9">
        <v>11.55</v>
      </c>
      <c r="J187" s="9">
        <v>11.52</v>
      </c>
      <c r="K187" s="9">
        <v>10.54</v>
      </c>
      <c r="L187" s="9">
        <v>9.23</v>
      </c>
      <c r="M187" s="9">
        <v>9.61</v>
      </c>
      <c r="N187" s="9">
        <v>9.3800000000000008</v>
      </c>
      <c r="O187" s="9">
        <v>8.64</v>
      </c>
      <c r="P187" s="9">
        <v>10.130000000000001</v>
      </c>
      <c r="Q187" s="9">
        <v>7.75</v>
      </c>
      <c r="R187" s="9">
        <v>9.2200000000000006</v>
      </c>
      <c r="S187" s="9">
        <v>7.47</v>
      </c>
      <c r="T187" s="9">
        <v>7.75</v>
      </c>
      <c r="U187" s="9">
        <v>10.96</v>
      </c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>
      <c r="A188">
        <v>20</v>
      </c>
      <c r="B188" t="s">
        <v>21</v>
      </c>
      <c r="C188" t="s">
        <v>71</v>
      </c>
      <c r="D188" t="s">
        <v>65</v>
      </c>
      <c r="E188" t="s">
        <v>63</v>
      </c>
      <c r="F188">
        <v>3.6</v>
      </c>
      <c r="G188" s="9">
        <v>13.45</v>
      </c>
      <c r="H188" s="9">
        <v>12.05</v>
      </c>
      <c r="I188" s="9">
        <v>9.06</v>
      </c>
      <c r="J188" s="9">
        <v>10.01</v>
      </c>
      <c r="K188" s="9">
        <v>8.2899999999999991</v>
      </c>
      <c r="L188" s="9">
        <v>9.91</v>
      </c>
      <c r="M188" s="9">
        <v>10.119999999999999</v>
      </c>
      <c r="N188" s="9">
        <v>9.1300000000000008</v>
      </c>
      <c r="O188" s="9">
        <v>11.34</v>
      </c>
      <c r="P188" s="9">
        <v>16.7</v>
      </c>
      <c r="Q188" s="9">
        <v>19.04</v>
      </c>
      <c r="R188" s="9">
        <v>10.59</v>
      </c>
      <c r="S188" s="9">
        <v>13.46</v>
      </c>
      <c r="T188" s="9">
        <v>11.89</v>
      </c>
      <c r="U188" s="9">
        <v>9.5</v>
      </c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>
      <c r="A189">
        <v>21</v>
      </c>
      <c r="B189" t="s">
        <v>21</v>
      </c>
      <c r="C189" t="s">
        <v>71</v>
      </c>
      <c r="D189" t="s">
        <v>65</v>
      </c>
      <c r="E189" t="s">
        <v>63</v>
      </c>
      <c r="F189">
        <v>4.4000000000000004</v>
      </c>
      <c r="G189" s="9">
        <v>9.24</v>
      </c>
      <c r="H189" s="9">
        <v>8.75</v>
      </c>
      <c r="I189" s="9">
        <v>7.88</v>
      </c>
      <c r="J189" s="9">
        <v>15.09</v>
      </c>
      <c r="K189" s="9">
        <v>10.63</v>
      </c>
      <c r="L189" s="9">
        <v>13.92</v>
      </c>
      <c r="M189" s="9">
        <v>12.59</v>
      </c>
      <c r="N189" s="9">
        <v>9.5399999999999991</v>
      </c>
      <c r="O189" s="9">
        <v>9.19</v>
      </c>
      <c r="P189" s="9">
        <v>18.7</v>
      </c>
      <c r="Q189" s="9">
        <v>11.56</v>
      </c>
      <c r="R189" s="9">
        <v>16.559999999999999</v>
      </c>
      <c r="S189" s="9">
        <v>12.16</v>
      </c>
      <c r="T189" s="9">
        <v>15.75</v>
      </c>
      <c r="U189" s="9">
        <v>16.04</v>
      </c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>
      <c r="A190">
        <v>22</v>
      </c>
      <c r="B190" t="s">
        <v>21</v>
      </c>
      <c r="C190" t="s">
        <v>71</v>
      </c>
      <c r="D190" t="s">
        <v>65</v>
      </c>
      <c r="E190" t="s">
        <v>63</v>
      </c>
      <c r="F190">
        <v>3.2</v>
      </c>
      <c r="G190" s="9">
        <v>9.7100000000000009</v>
      </c>
      <c r="H190" s="9">
        <v>10.16</v>
      </c>
      <c r="I190" s="9">
        <v>16.59</v>
      </c>
      <c r="J190" s="9">
        <v>16.04</v>
      </c>
      <c r="K190" s="9">
        <v>9.41</v>
      </c>
      <c r="L190" s="9">
        <v>8.4</v>
      </c>
      <c r="M190" s="9">
        <v>10.59</v>
      </c>
      <c r="N190" s="9">
        <v>8.7799999999999994</v>
      </c>
      <c r="O190" s="9">
        <v>7.45</v>
      </c>
      <c r="P190" s="9">
        <v>12.29</v>
      </c>
      <c r="Q190" s="9">
        <v>14.76</v>
      </c>
      <c r="R190" s="9">
        <v>11.45</v>
      </c>
      <c r="S190" s="9">
        <v>11.51</v>
      </c>
      <c r="T190" s="9">
        <v>10.1</v>
      </c>
      <c r="U190" s="9">
        <v>8.86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>
      <c r="A191">
        <v>23</v>
      </c>
      <c r="B191" t="s">
        <v>21</v>
      </c>
      <c r="C191" t="s">
        <v>71</v>
      </c>
      <c r="D191" t="s">
        <v>65</v>
      </c>
      <c r="E191" t="s">
        <v>63</v>
      </c>
      <c r="F191">
        <v>3.4</v>
      </c>
      <c r="G191" s="9">
        <v>7.31</v>
      </c>
      <c r="H191" s="9">
        <v>7.68</v>
      </c>
      <c r="I191" s="9">
        <v>11.32</v>
      </c>
      <c r="J191" s="9">
        <v>13.07</v>
      </c>
      <c r="K191" s="9">
        <v>11.91</v>
      </c>
      <c r="L191" s="9">
        <v>8.76</v>
      </c>
      <c r="M191" s="9">
        <v>7.48</v>
      </c>
      <c r="N191" s="9">
        <v>7.68</v>
      </c>
      <c r="O191" s="9">
        <v>12.07</v>
      </c>
      <c r="P191" s="9">
        <v>8.83</v>
      </c>
      <c r="Q191" s="9">
        <v>9.31</v>
      </c>
      <c r="R191" s="9">
        <v>12.53</v>
      </c>
      <c r="S191" s="9">
        <v>14.02</v>
      </c>
      <c r="T191" s="9">
        <v>11.44</v>
      </c>
      <c r="U191" s="9">
        <v>13.26</v>
      </c>
      <c r="V191" s="9">
        <v>8.0299999999999994</v>
      </c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>
      <c r="A192">
        <v>24</v>
      </c>
      <c r="B192" t="s">
        <v>21</v>
      </c>
      <c r="C192" t="s">
        <v>71</v>
      </c>
      <c r="D192" t="s">
        <v>65</v>
      </c>
      <c r="E192" t="s">
        <v>63</v>
      </c>
      <c r="F192">
        <v>3.3</v>
      </c>
      <c r="G192" s="9">
        <v>10.51</v>
      </c>
      <c r="H192" s="9">
        <v>8.5500000000000007</v>
      </c>
      <c r="I192" s="9">
        <v>8.94</v>
      </c>
      <c r="J192" s="9">
        <v>8.5299999999999994</v>
      </c>
      <c r="K192" s="9">
        <v>17.93</v>
      </c>
      <c r="L192" s="9">
        <v>10.49</v>
      </c>
      <c r="M192" s="9">
        <v>7.26</v>
      </c>
      <c r="N192" s="9">
        <v>11.36</v>
      </c>
      <c r="O192" s="9">
        <v>8.16</v>
      </c>
      <c r="P192" s="9">
        <v>12.51</v>
      </c>
      <c r="Q192" s="9">
        <v>9.07</v>
      </c>
      <c r="R192" s="9">
        <v>8.74</v>
      </c>
      <c r="S192" s="9">
        <v>9.83</v>
      </c>
      <c r="T192" s="9">
        <v>12.04</v>
      </c>
      <c r="U192" s="9">
        <v>12.11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>
      <c r="A193">
        <v>25</v>
      </c>
      <c r="B193" t="s">
        <v>21</v>
      </c>
      <c r="C193" t="s">
        <v>71</v>
      </c>
      <c r="D193" t="s">
        <v>65</v>
      </c>
      <c r="E193" t="s">
        <v>62</v>
      </c>
      <c r="F193">
        <v>0.4</v>
      </c>
      <c r="G193" s="9">
        <v>6.37</v>
      </c>
      <c r="H193" s="9">
        <v>5.47</v>
      </c>
      <c r="I193" s="9">
        <v>7.14</v>
      </c>
      <c r="J193" s="9">
        <v>6.04</v>
      </c>
      <c r="K193" s="9">
        <v>4.54</v>
      </c>
      <c r="L193" s="9">
        <v>4.2</v>
      </c>
      <c r="M193" s="9">
        <v>5.13</v>
      </c>
      <c r="N193" s="9">
        <v>5.44</v>
      </c>
      <c r="O193" s="9">
        <v>4.8499999999999996</v>
      </c>
      <c r="P193" s="9">
        <v>4.49</v>
      </c>
      <c r="Q193" s="9">
        <v>4.1900000000000004</v>
      </c>
      <c r="R193" s="9">
        <v>4.6399999999999997</v>
      </c>
      <c r="S193" s="9">
        <v>6.88</v>
      </c>
      <c r="T193" s="9">
        <v>6.03</v>
      </c>
      <c r="U193" s="9">
        <v>5.68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>
      <c r="A194">
        <v>26</v>
      </c>
      <c r="B194" t="s">
        <v>21</v>
      </c>
      <c r="C194" t="s">
        <v>71</v>
      </c>
      <c r="D194" t="s">
        <v>65</v>
      </c>
      <c r="E194" t="s">
        <v>62</v>
      </c>
      <c r="F194">
        <v>0.4</v>
      </c>
      <c r="G194" s="9">
        <v>5.96</v>
      </c>
      <c r="H194" s="9">
        <v>5.0599999999999996</v>
      </c>
      <c r="I194" s="9">
        <v>5.86</v>
      </c>
      <c r="J194" s="9">
        <v>7.13</v>
      </c>
      <c r="K194" s="9">
        <v>6.57</v>
      </c>
      <c r="L194" s="9">
        <v>5.9</v>
      </c>
      <c r="M194" s="9">
        <v>5.34</v>
      </c>
      <c r="N194" s="9">
        <v>4.87</v>
      </c>
      <c r="O194" s="9">
        <v>6.24</v>
      </c>
      <c r="P194" s="9">
        <v>4.9000000000000004</v>
      </c>
      <c r="Q194" s="9">
        <v>6.24</v>
      </c>
      <c r="R194" s="9">
        <v>5.1100000000000003</v>
      </c>
      <c r="S194" s="9">
        <v>5.36</v>
      </c>
      <c r="T194" s="9">
        <v>4.7</v>
      </c>
      <c r="U194" s="9">
        <v>5.73</v>
      </c>
      <c r="V194" s="9">
        <v>5.4</v>
      </c>
      <c r="W194" s="9">
        <v>6.35</v>
      </c>
      <c r="X194" s="9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>
      <c r="A195">
        <v>27</v>
      </c>
      <c r="B195" t="s">
        <v>21</v>
      </c>
      <c r="C195" t="s">
        <v>71</v>
      </c>
      <c r="D195" t="s">
        <v>65</v>
      </c>
      <c r="E195" t="s">
        <v>62</v>
      </c>
      <c r="F195">
        <v>0.4</v>
      </c>
      <c r="G195" s="9">
        <v>6.21</v>
      </c>
      <c r="H195" s="9">
        <v>5.4</v>
      </c>
      <c r="I195" s="9">
        <v>5.38</v>
      </c>
      <c r="J195" s="9">
        <v>5.23</v>
      </c>
      <c r="K195" s="9">
        <v>4.92</v>
      </c>
      <c r="L195" s="9">
        <v>5.43</v>
      </c>
      <c r="M195" s="9">
        <v>5.54</v>
      </c>
      <c r="N195" s="9">
        <v>5.4</v>
      </c>
      <c r="O195" s="9">
        <v>6.63</v>
      </c>
      <c r="P195" s="9">
        <v>6.34</v>
      </c>
      <c r="Q195" s="9">
        <v>5.83</v>
      </c>
      <c r="R195" s="9">
        <v>5.57</v>
      </c>
      <c r="S195" s="9">
        <v>4.2699999999999996</v>
      </c>
      <c r="T195" s="9">
        <v>4.3</v>
      </c>
      <c r="U195" s="9">
        <v>5.48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>
      <c r="A196">
        <v>28</v>
      </c>
      <c r="B196" t="s">
        <v>21</v>
      </c>
      <c r="C196" t="s">
        <v>71</v>
      </c>
      <c r="D196" t="s">
        <v>65</v>
      </c>
      <c r="E196" t="s">
        <v>62</v>
      </c>
      <c r="F196">
        <v>0.6</v>
      </c>
      <c r="G196" s="9">
        <v>6.26</v>
      </c>
      <c r="H196" s="9">
        <v>6.34</v>
      </c>
      <c r="I196" s="9">
        <v>6.3</v>
      </c>
      <c r="J196" s="9">
        <v>6.92</v>
      </c>
      <c r="K196" s="9">
        <v>6.57</v>
      </c>
      <c r="L196" s="9">
        <v>6.86</v>
      </c>
      <c r="M196" s="9">
        <v>5.7</v>
      </c>
      <c r="N196" s="9">
        <v>5.57</v>
      </c>
      <c r="O196" s="9">
        <v>5.74</v>
      </c>
      <c r="P196" s="9">
        <v>6.33</v>
      </c>
      <c r="Q196" s="9">
        <v>6.06</v>
      </c>
      <c r="R196" s="9">
        <v>7.04</v>
      </c>
      <c r="S196" s="9">
        <v>5.73</v>
      </c>
      <c r="T196" s="9">
        <v>5.98</v>
      </c>
      <c r="U196" s="9">
        <v>6.45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 s="14"/>
      <c r="AI196"/>
      <c r="AJ196"/>
    </row>
    <row r="197" spans="1:36" s="2" customFormat="1">
      <c r="A197">
        <v>29</v>
      </c>
      <c r="B197" t="s">
        <v>21</v>
      </c>
      <c r="C197" t="s">
        <v>71</v>
      </c>
      <c r="D197" t="s">
        <v>65</v>
      </c>
      <c r="E197" t="s">
        <v>62</v>
      </c>
      <c r="F197">
        <v>0.5</v>
      </c>
      <c r="G197" s="9">
        <v>6.58</v>
      </c>
      <c r="H197" s="9">
        <v>6.11</v>
      </c>
      <c r="I197" s="9">
        <v>5.95</v>
      </c>
      <c r="J197" s="9">
        <v>5.38</v>
      </c>
      <c r="K197" s="9">
        <v>7.12</v>
      </c>
      <c r="L197" s="9">
        <v>5.3</v>
      </c>
      <c r="M197" s="9">
        <v>6.71</v>
      </c>
      <c r="N197" s="9">
        <v>5.6</v>
      </c>
      <c r="O197" s="9">
        <v>5.2</v>
      </c>
      <c r="P197" s="9">
        <v>6.57</v>
      </c>
      <c r="Q197" s="9">
        <v>4.91</v>
      </c>
      <c r="R197" s="9">
        <v>4.74</v>
      </c>
      <c r="S197" s="9">
        <v>5.93</v>
      </c>
      <c r="T197" s="9">
        <v>5.23</v>
      </c>
      <c r="U197" s="9">
        <v>5.33</v>
      </c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>
      <c r="A198">
        <v>30</v>
      </c>
      <c r="B198" t="s">
        <v>21</v>
      </c>
      <c r="C198" t="s">
        <v>71</v>
      </c>
      <c r="D198" t="s">
        <v>65</v>
      </c>
      <c r="E198" t="s">
        <v>62</v>
      </c>
      <c r="F198">
        <v>0.7</v>
      </c>
      <c r="G198">
        <v>7.03</v>
      </c>
      <c r="H198" s="9">
        <v>5.26</v>
      </c>
      <c r="I198" s="9">
        <v>6.02</v>
      </c>
      <c r="J198" s="9">
        <v>6.14</v>
      </c>
      <c r="K198" s="9">
        <v>6.3</v>
      </c>
      <c r="L198" s="9">
        <v>6.97</v>
      </c>
      <c r="M198" s="9">
        <v>5.78</v>
      </c>
      <c r="N198" s="9">
        <v>6.55</v>
      </c>
      <c r="O198" s="9">
        <v>5.21</v>
      </c>
      <c r="P198" s="9">
        <v>6.39</v>
      </c>
      <c r="Q198" s="9">
        <v>6.67</v>
      </c>
      <c r="R198" s="9">
        <v>6.72</v>
      </c>
      <c r="S198" s="9">
        <v>5.82</v>
      </c>
      <c r="T198" s="9">
        <v>5.62</v>
      </c>
      <c r="U198" s="9">
        <v>6.89</v>
      </c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 s="14"/>
      <c r="AJ198"/>
    </row>
    <row r="199" spans="1:36" s="2" customFormat="1">
      <c r="A199">
        <v>31</v>
      </c>
      <c r="B199" t="s">
        <v>21</v>
      </c>
      <c r="C199" t="s">
        <v>71</v>
      </c>
      <c r="D199" t="s">
        <v>65</v>
      </c>
      <c r="E199" t="s">
        <v>63</v>
      </c>
      <c r="F199">
        <v>3.7</v>
      </c>
      <c r="G199" s="9">
        <v>14.26</v>
      </c>
      <c r="H199" s="9">
        <v>13.18</v>
      </c>
      <c r="I199" s="9">
        <v>15.07</v>
      </c>
      <c r="J199" s="9">
        <v>12.68</v>
      </c>
      <c r="K199" s="9">
        <v>9.5</v>
      </c>
      <c r="L199" s="9">
        <v>9.08</v>
      </c>
      <c r="M199" s="9">
        <v>10.8</v>
      </c>
      <c r="N199" s="9">
        <v>7.35</v>
      </c>
      <c r="O199" s="9">
        <v>11.54</v>
      </c>
      <c r="P199" s="9">
        <v>10.199999999999999</v>
      </c>
      <c r="Q199" s="9">
        <v>8.65</v>
      </c>
      <c r="R199" s="9">
        <v>11.27</v>
      </c>
      <c r="S199" s="9">
        <v>16.059999999999999</v>
      </c>
      <c r="T199" s="9">
        <v>14.96</v>
      </c>
      <c r="U199" s="9">
        <v>10.79</v>
      </c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>
      <c r="A200">
        <v>32</v>
      </c>
      <c r="B200" t="s">
        <v>21</v>
      </c>
      <c r="C200" t="s">
        <v>71</v>
      </c>
      <c r="D200" t="s">
        <v>65</v>
      </c>
      <c r="E200" t="s">
        <v>63</v>
      </c>
      <c r="F200">
        <v>2.7</v>
      </c>
      <c r="G200" s="9">
        <v>8.58</v>
      </c>
      <c r="H200" s="9">
        <v>9.5399999999999991</v>
      </c>
      <c r="I200" s="9">
        <v>14</v>
      </c>
      <c r="J200" s="9">
        <v>9.3699999999999992</v>
      </c>
      <c r="K200" s="9">
        <v>7.49</v>
      </c>
      <c r="L200" s="9">
        <v>8.5</v>
      </c>
      <c r="M200" s="9">
        <v>10.1</v>
      </c>
      <c r="N200" s="9">
        <v>7.49</v>
      </c>
      <c r="O200" s="9">
        <v>16.690000000000001</v>
      </c>
      <c r="P200" s="9">
        <v>7.27</v>
      </c>
      <c r="Q200" s="9">
        <v>12.7</v>
      </c>
      <c r="R200" s="9">
        <v>7.54</v>
      </c>
      <c r="S200" s="9">
        <v>9.68</v>
      </c>
      <c r="T200" s="9">
        <v>15.98</v>
      </c>
      <c r="U200" s="9">
        <v>10.28</v>
      </c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>
      <c r="A201">
        <v>33</v>
      </c>
      <c r="B201" t="s">
        <v>21</v>
      </c>
      <c r="C201" t="s">
        <v>71</v>
      </c>
      <c r="D201" t="s">
        <v>65</v>
      </c>
      <c r="E201" t="s">
        <v>63</v>
      </c>
      <c r="F201">
        <v>3</v>
      </c>
      <c r="G201" s="9">
        <v>10.14</v>
      </c>
      <c r="H201" s="9">
        <v>9.77</v>
      </c>
      <c r="I201" s="9">
        <v>11.32</v>
      </c>
      <c r="J201" s="9">
        <v>10.69</v>
      </c>
      <c r="K201" s="9">
        <v>8.99</v>
      </c>
      <c r="L201" s="9">
        <v>18.62</v>
      </c>
      <c r="M201" s="9">
        <v>7.39</v>
      </c>
      <c r="N201" s="9">
        <v>13.92</v>
      </c>
      <c r="O201" s="9">
        <v>11.53</v>
      </c>
      <c r="P201" s="9">
        <v>11.27</v>
      </c>
      <c r="Q201" s="9">
        <v>9.9</v>
      </c>
      <c r="R201" s="9">
        <v>7.96</v>
      </c>
      <c r="S201" s="9">
        <v>9.07</v>
      </c>
      <c r="T201" s="9">
        <v>8.81</v>
      </c>
      <c r="U201" s="9">
        <v>9.8000000000000007</v>
      </c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>
      <c r="A202">
        <v>34</v>
      </c>
      <c r="B202" t="s">
        <v>21</v>
      </c>
      <c r="C202" t="s">
        <v>71</v>
      </c>
      <c r="D202" t="s">
        <v>65</v>
      </c>
      <c r="E202" t="s">
        <v>63</v>
      </c>
      <c r="F202">
        <v>3.9</v>
      </c>
      <c r="G202" s="9">
        <v>7.84</v>
      </c>
      <c r="H202" s="9">
        <v>7.44</v>
      </c>
      <c r="I202" s="9">
        <v>18.14</v>
      </c>
      <c r="J202" s="9">
        <v>15.06</v>
      </c>
      <c r="K202" s="9">
        <v>11.99</v>
      </c>
      <c r="L202" s="9">
        <v>11.62</v>
      </c>
      <c r="M202" s="9">
        <v>16.66</v>
      </c>
      <c r="N202" s="9">
        <v>9.16</v>
      </c>
      <c r="O202" s="9">
        <v>10.85</v>
      </c>
      <c r="P202" s="9">
        <v>14.88</v>
      </c>
      <c r="Q202" s="9">
        <v>13.85</v>
      </c>
      <c r="R202" s="9">
        <v>8.41</v>
      </c>
      <c r="S202" s="9">
        <v>14.12</v>
      </c>
      <c r="T202" s="9">
        <v>11.54</v>
      </c>
      <c r="U202" s="9">
        <v>9.5399999999999991</v>
      </c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>
      <c r="A203">
        <v>35</v>
      </c>
      <c r="B203" t="s">
        <v>21</v>
      </c>
      <c r="C203" t="s">
        <v>71</v>
      </c>
      <c r="D203" t="s">
        <v>65</v>
      </c>
      <c r="E203" t="s">
        <v>63</v>
      </c>
      <c r="F203">
        <v>5.2</v>
      </c>
      <c r="G203" s="9">
        <v>16.03</v>
      </c>
      <c r="H203" s="9">
        <v>15.3</v>
      </c>
      <c r="I203" s="9">
        <v>10.61</v>
      </c>
      <c r="J203" s="9">
        <v>10.039999999999999</v>
      </c>
      <c r="K203" s="9">
        <v>8.83</v>
      </c>
      <c r="L203" s="9">
        <v>8.36</v>
      </c>
      <c r="M203" s="9">
        <v>12.48</v>
      </c>
      <c r="N203" s="9">
        <v>16.64</v>
      </c>
      <c r="O203" s="9">
        <v>18.41</v>
      </c>
      <c r="P203" s="9">
        <v>16.47</v>
      </c>
      <c r="Q203" s="9">
        <v>13</v>
      </c>
      <c r="R203" s="9">
        <v>12.74</v>
      </c>
      <c r="S203" s="9">
        <v>15.71</v>
      </c>
      <c r="T203" s="9">
        <v>10.84</v>
      </c>
      <c r="U203" s="9">
        <v>9.7200000000000006</v>
      </c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>
      <c r="A204">
        <v>36</v>
      </c>
      <c r="B204" t="s">
        <v>21</v>
      </c>
      <c r="C204" t="s">
        <v>71</v>
      </c>
      <c r="D204" t="s">
        <v>65</v>
      </c>
      <c r="E204" t="s">
        <v>63</v>
      </c>
      <c r="F204">
        <v>2.4</v>
      </c>
      <c r="G204" s="9">
        <v>10.9</v>
      </c>
      <c r="H204" s="9">
        <v>14.33</v>
      </c>
      <c r="I204" s="9">
        <v>14.77</v>
      </c>
      <c r="J204" s="9">
        <v>9.85</v>
      </c>
      <c r="K204" s="9">
        <v>10.26</v>
      </c>
      <c r="L204" s="9">
        <v>11.93</v>
      </c>
      <c r="M204" s="9">
        <v>7.24</v>
      </c>
      <c r="N204" s="9">
        <v>7.66</v>
      </c>
      <c r="O204" s="9">
        <v>10.210000000000001</v>
      </c>
      <c r="P204" s="9">
        <v>8.3000000000000007</v>
      </c>
      <c r="Q204" s="9">
        <v>7.7</v>
      </c>
      <c r="R204" s="9">
        <v>9.17</v>
      </c>
      <c r="S204" s="9">
        <v>11.11</v>
      </c>
      <c r="T204" s="9">
        <v>12.08</v>
      </c>
      <c r="U204" s="9">
        <v>11.45</v>
      </c>
      <c r="V204" s="1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>
      <c r="A205" t="s">
        <v>58</v>
      </c>
      <c r="B205" t="s">
        <v>22</v>
      </c>
      <c r="C205" t="s">
        <v>74</v>
      </c>
      <c r="D205" t="s">
        <v>60</v>
      </c>
      <c r="E205" t="s">
        <v>58</v>
      </c>
      <c r="F205" t="s">
        <v>58</v>
      </c>
      <c r="G205">
        <v>19.91</v>
      </c>
      <c r="H205">
        <v>15.73</v>
      </c>
      <c r="I205">
        <v>19.86</v>
      </c>
      <c r="J205">
        <v>9.8699999999999992</v>
      </c>
      <c r="K205">
        <v>19.649999999999999</v>
      </c>
      <c r="L205">
        <v>15.89</v>
      </c>
      <c r="M205">
        <v>16.809999999999999</v>
      </c>
      <c r="N205">
        <v>14.33</v>
      </c>
      <c r="O205">
        <v>16.399999999999999</v>
      </c>
      <c r="P205">
        <v>11.62</v>
      </c>
      <c r="Q205">
        <v>7.94</v>
      </c>
      <c r="R205">
        <v>11.02</v>
      </c>
      <c r="S205">
        <v>13.24</v>
      </c>
      <c r="T205">
        <v>12.59</v>
      </c>
      <c r="U205">
        <v>14.01</v>
      </c>
      <c r="V205">
        <v>11.83</v>
      </c>
      <c r="W205">
        <v>11.08</v>
      </c>
      <c r="X205">
        <v>9.1199999999999992</v>
      </c>
      <c r="Y205">
        <v>12.36</v>
      </c>
      <c r="Z205">
        <v>13.82</v>
      </c>
      <c r="AA205"/>
      <c r="AB205"/>
      <c r="AC205"/>
      <c r="AD205"/>
      <c r="AE205"/>
      <c r="AF205"/>
      <c r="AG205"/>
      <c r="AH205"/>
      <c r="AI205"/>
      <c r="AJ205"/>
    </row>
    <row r="206" spans="1:36" s="2" customFormat="1">
      <c r="A206" t="s">
        <v>58</v>
      </c>
      <c r="B206" t="s">
        <v>22</v>
      </c>
      <c r="C206" t="s">
        <v>74</v>
      </c>
      <c r="D206" t="s">
        <v>60</v>
      </c>
      <c r="E206" t="s">
        <v>58</v>
      </c>
      <c r="F206" t="s">
        <v>58</v>
      </c>
      <c r="G206">
        <v>13.32</v>
      </c>
      <c r="H206">
        <v>13.85</v>
      </c>
      <c r="I206">
        <v>11.89</v>
      </c>
      <c r="J206">
        <v>10.69</v>
      </c>
      <c r="K206">
        <v>8.4499999999999993</v>
      </c>
      <c r="L206">
        <v>11.3</v>
      </c>
      <c r="M206">
        <v>11.01</v>
      </c>
      <c r="N206">
        <v>5.05</v>
      </c>
      <c r="O206">
        <v>6.12</v>
      </c>
      <c r="P206">
        <v>7.64</v>
      </c>
      <c r="Q206">
        <v>11.75</v>
      </c>
      <c r="R206">
        <v>10.17</v>
      </c>
      <c r="S206">
        <v>8.68</v>
      </c>
      <c r="T206">
        <v>8</v>
      </c>
      <c r="U206">
        <v>9.4499999999999993</v>
      </c>
      <c r="V206">
        <v>9.75</v>
      </c>
      <c r="W206">
        <v>8.49</v>
      </c>
      <c r="X206">
        <v>8.83</v>
      </c>
      <c r="Y206">
        <v>8.61</v>
      </c>
      <c r="Z206">
        <v>8.93</v>
      </c>
      <c r="AA206"/>
      <c r="AB206"/>
      <c r="AC206"/>
      <c r="AD206"/>
      <c r="AE206"/>
      <c r="AF206"/>
      <c r="AG206"/>
      <c r="AH206"/>
      <c r="AI206"/>
      <c r="AJ206"/>
    </row>
    <row r="207" spans="1:36" s="2" customFormat="1">
      <c r="A207" t="s">
        <v>58</v>
      </c>
      <c r="B207" t="s">
        <v>22</v>
      </c>
      <c r="C207" t="s">
        <v>74</v>
      </c>
      <c r="D207" t="s">
        <v>60</v>
      </c>
      <c r="E207" t="s">
        <v>58</v>
      </c>
      <c r="F207" t="s">
        <v>58</v>
      </c>
      <c r="G207">
        <v>6.53</v>
      </c>
      <c r="H207">
        <v>5.08</v>
      </c>
      <c r="I207">
        <v>7.68</v>
      </c>
      <c r="J207">
        <v>5.56</v>
      </c>
      <c r="K207">
        <v>5.55</v>
      </c>
      <c r="L207">
        <v>9.15</v>
      </c>
      <c r="M207">
        <v>9.14</v>
      </c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>
      <c r="A208" t="s">
        <v>58</v>
      </c>
      <c r="B208" t="s">
        <v>23</v>
      </c>
      <c r="C208" t="s">
        <v>74</v>
      </c>
      <c r="D208" t="s">
        <v>72</v>
      </c>
      <c r="E208" t="s">
        <v>58</v>
      </c>
      <c r="F208" t="s">
        <v>58</v>
      </c>
      <c r="G208">
        <v>16.57</v>
      </c>
      <c r="H208">
        <v>17.22</v>
      </c>
      <c r="I208">
        <v>16.54</v>
      </c>
      <c r="J208">
        <v>15.33</v>
      </c>
      <c r="K208">
        <v>2.5499999999999998</v>
      </c>
      <c r="L208">
        <v>14.46</v>
      </c>
      <c r="M208">
        <v>13.49</v>
      </c>
      <c r="N208">
        <v>21.56</v>
      </c>
      <c r="O208">
        <v>13.18</v>
      </c>
      <c r="P208">
        <v>18.850000000000001</v>
      </c>
      <c r="Q208">
        <v>11.26</v>
      </c>
      <c r="R208">
        <v>13.27</v>
      </c>
      <c r="S208">
        <v>10.4</v>
      </c>
      <c r="T208">
        <v>8.9600000000000009</v>
      </c>
      <c r="U208">
        <v>9.94</v>
      </c>
      <c r="V208">
        <v>11.84</v>
      </c>
      <c r="W208">
        <v>14.51</v>
      </c>
      <c r="X208">
        <v>11.34</v>
      </c>
      <c r="Y208">
        <v>13.54</v>
      </c>
      <c r="Z208">
        <v>10.85</v>
      </c>
      <c r="AA208"/>
      <c r="AB208"/>
      <c r="AC208"/>
      <c r="AD208"/>
      <c r="AE208"/>
      <c r="AF208"/>
      <c r="AG208"/>
      <c r="AH208"/>
      <c r="AI208"/>
      <c r="AJ208"/>
    </row>
    <row r="209" spans="1:36" s="2" customFormat="1">
      <c r="A209" t="s">
        <v>58</v>
      </c>
      <c r="B209" t="s">
        <v>23</v>
      </c>
      <c r="C209" t="s">
        <v>74</v>
      </c>
      <c r="D209" t="s">
        <v>72</v>
      </c>
      <c r="E209" t="s">
        <v>58</v>
      </c>
      <c r="F209" t="s">
        <v>58</v>
      </c>
      <c r="G209">
        <v>9.16</v>
      </c>
      <c r="H209">
        <v>15.72</v>
      </c>
      <c r="I209">
        <v>10.27</v>
      </c>
      <c r="J209">
        <v>7.6</v>
      </c>
      <c r="K209">
        <v>7.36</v>
      </c>
      <c r="L209">
        <v>7.69</v>
      </c>
      <c r="M209">
        <v>6.43</v>
      </c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>
      <c r="A210"/>
      <c r="B210" t="s">
        <v>24</v>
      </c>
      <c r="C210" t="s">
        <v>74</v>
      </c>
      <c r="D210" t="s">
        <v>61</v>
      </c>
      <c r="E210" s="15" t="s">
        <v>2</v>
      </c>
      <c r="F210" s="17"/>
      <c r="G210" s="15">
        <v>11.96</v>
      </c>
      <c r="H210">
        <v>14.43</v>
      </c>
      <c r="I210">
        <v>15.52</v>
      </c>
      <c r="J210">
        <v>9.19</v>
      </c>
      <c r="K210">
        <v>7.97</v>
      </c>
      <c r="L210">
        <v>12.62</v>
      </c>
      <c r="M210">
        <v>7.1</v>
      </c>
      <c r="N210">
        <v>20.13</v>
      </c>
      <c r="O210">
        <v>12.27</v>
      </c>
      <c r="P210">
        <v>14.58</v>
      </c>
      <c r="Q210">
        <v>11.84</v>
      </c>
      <c r="R210">
        <v>9.14</v>
      </c>
      <c r="S210">
        <v>15.22</v>
      </c>
      <c r="T210">
        <v>5.4</v>
      </c>
      <c r="U210">
        <v>11.14</v>
      </c>
      <c r="V210">
        <v>7.35</v>
      </c>
      <c r="W210">
        <v>15.85</v>
      </c>
      <c r="X210">
        <v>11.62</v>
      </c>
      <c r="Y210">
        <v>9.11</v>
      </c>
      <c r="Z210">
        <v>11.17</v>
      </c>
      <c r="AA210">
        <v>11.12</v>
      </c>
      <c r="AB210">
        <v>11</v>
      </c>
      <c r="AC210">
        <v>11.97</v>
      </c>
      <c r="AD210">
        <v>6.36</v>
      </c>
      <c r="AE210">
        <v>10.44</v>
      </c>
      <c r="AF210"/>
      <c r="AG210"/>
      <c r="AH210"/>
      <c r="AI210"/>
      <c r="AJ210"/>
    </row>
    <row r="211" spans="1:36" s="2" customFormat="1">
      <c r="A211">
        <v>97</v>
      </c>
      <c r="B211" t="s">
        <v>24</v>
      </c>
      <c r="C211" t="s">
        <v>74</v>
      </c>
      <c r="D211" t="s">
        <v>61</v>
      </c>
      <c r="E211" s="15" t="s">
        <v>62</v>
      </c>
      <c r="F211">
        <v>0.6</v>
      </c>
      <c r="G211" s="15">
        <v>10.210000000000001</v>
      </c>
      <c r="H211">
        <v>10.18</v>
      </c>
      <c r="I211">
        <v>9.0500000000000007</v>
      </c>
      <c r="J211">
        <v>10.86</v>
      </c>
      <c r="K211">
        <v>6.44</v>
      </c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>
      <c r="A212">
        <v>98</v>
      </c>
      <c r="B212" t="s">
        <v>24</v>
      </c>
      <c r="C212" t="s">
        <v>74</v>
      </c>
      <c r="D212" t="s">
        <v>61</v>
      </c>
      <c r="E212" s="15" t="s">
        <v>62</v>
      </c>
      <c r="F212">
        <v>0.5</v>
      </c>
      <c r="G212" s="15">
        <v>8.3699999999999992</v>
      </c>
      <c r="H212">
        <v>7.51</v>
      </c>
      <c r="I212">
        <v>10.02</v>
      </c>
      <c r="J212">
        <v>5.43</v>
      </c>
      <c r="K212">
        <v>11.18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>
      <c r="A213">
        <v>99</v>
      </c>
      <c r="B213" t="s">
        <v>24</v>
      </c>
      <c r="C213" t="s">
        <v>74</v>
      </c>
      <c r="D213" t="s">
        <v>61</v>
      </c>
      <c r="E213" s="15" t="s">
        <v>62</v>
      </c>
      <c r="F213">
        <v>0.7</v>
      </c>
      <c r="G213" s="15">
        <v>7.76</v>
      </c>
      <c r="H213">
        <v>11.61</v>
      </c>
      <c r="I213">
        <v>9.9600000000000009</v>
      </c>
      <c r="J213">
        <v>10.16</v>
      </c>
      <c r="K213">
        <v>6.01</v>
      </c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>
      <c r="A214">
        <v>100</v>
      </c>
      <c r="B214" t="s">
        <v>24</v>
      </c>
      <c r="C214" t="s">
        <v>74</v>
      </c>
      <c r="D214" t="s">
        <v>61</v>
      </c>
      <c r="E214" s="15" t="s">
        <v>62</v>
      </c>
      <c r="F214">
        <v>0.6</v>
      </c>
      <c r="G214" s="15">
        <v>7.49</v>
      </c>
      <c r="H214">
        <v>7.27</v>
      </c>
      <c r="I214">
        <v>10.97</v>
      </c>
      <c r="J214">
        <v>9.6300000000000008</v>
      </c>
      <c r="K214">
        <v>10.3</v>
      </c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>
      <c r="A215">
        <v>101</v>
      </c>
      <c r="B215" t="s">
        <v>24</v>
      </c>
      <c r="C215" t="s">
        <v>74</v>
      </c>
      <c r="D215" t="s">
        <v>61</v>
      </c>
      <c r="E215" s="15" t="s">
        <v>62</v>
      </c>
      <c r="F215">
        <v>0.5</v>
      </c>
      <c r="G215" s="15">
        <v>8.7100000000000009</v>
      </c>
      <c r="H215">
        <v>9.08</v>
      </c>
      <c r="I215">
        <v>8.7799999999999994</v>
      </c>
      <c r="J215">
        <v>10.97</v>
      </c>
      <c r="K215">
        <v>9.57</v>
      </c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>
      <c r="A216">
        <v>102</v>
      </c>
      <c r="B216" t="s">
        <v>24</v>
      </c>
      <c r="C216" t="s">
        <v>74</v>
      </c>
      <c r="D216" t="s">
        <v>61</v>
      </c>
      <c r="E216" s="15" t="s">
        <v>62</v>
      </c>
      <c r="F216">
        <v>0.4</v>
      </c>
      <c r="G216" s="15">
        <v>7.56</v>
      </c>
      <c r="H216">
        <v>7.52</v>
      </c>
      <c r="I216">
        <v>10.09</v>
      </c>
      <c r="J216">
        <v>5.93</v>
      </c>
      <c r="K216">
        <v>8.6999999999999993</v>
      </c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>
      <c r="A217">
        <v>103</v>
      </c>
      <c r="B217" t="s">
        <v>24</v>
      </c>
      <c r="C217" t="s">
        <v>74</v>
      </c>
      <c r="D217" t="s">
        <v>61</v>
      </c>
      <c r="E217" s="15" t="s">
        <v>62</v>
      </c>
      <c r="F217">
        <v>0.4</v>
      </c>
      <c r="G217" s="15">
        <v>8.8800000000000008</v>
      </c>
      <c r="H217">
        <v>9.0500000000000007</v>
      </c>
      <c r="I217">
        <v>10.56</v>
      </c>
      <c r="J217">
        <v>7.12</v>
      </c>
      <c r="K217">
        <v>6.28</v>
      </c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>
      <c r="A218">
        <v>104</v>
      </c>
      <c r="B218" t="s">
        <v>24</v>
      </c>
      <c r="C218" t="s">
        <v>74</v>
      </c>
      <c r="D218" t="s">
        <v>61</v>
      </c>
      <c r="E218" s="15" t="s">
        <v>62</v>
      </c>
      <c r="F218">
        <v>0.7</v>
      </c>
      <c r="G218" s="15">
        <v>11.27</v>
      </c>
      <c r="H218">
        <v>11.24</v>
      </c>
      <c r="I218">
        <v>7.94</v>
      </c>
      <c r="J218">
        <v>9.2899999999999991</v>
      </c>
      <c r="K218">
        <v>9.14</v>
      </c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>
      <c r="A219">
        <v>105</v>
      </c>
      <c r="B219" t="s">
        <v>24</v>
      </c>
      <c r="C219" t="s">
        <v>74</v>
      </c>
      <c r="D219" t="s">
        <v>61</v>
      </c>
      <c r="E219" s="15" t="s">
        <v>62</v>
      </c>
      <c r="F219">
        <v>0.5</v>
      </c>
      <c r="G219" s="15">
        <v>11.21</v>
      </c>
      <c r="H219">
        <v>10.14</v>
      </c>
      <c r="I219">
        <v>4.05</v>
      </c>
      <c r="J219">
        <v>10.26</v>
      </c>
      <c r="K219">
        <v>7.99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>
      <c r="A220">
        <v>106</v>
      </c>
      <c r="B220" t="s">
        <v>24</v>
      </c>
      <c r="C220" t="s">
        <v>74</v>
      </c>
      <c r="D220" t="s">
        <v>61</v>
      </c>
      <c r="E220" s="15" t="s">
        <v>62</v>
      </c>
      <c r="F220">
        <v>0.7</v>
      </c>
      <c r="G220" s="15">
        <v>8.58</v>
      </c>
      <c r="H220">
        <v>8.06</v>
      </c>
      <c r="I220">
        <v>8.48</v>
      </c>
      <c r="J220">
        <v>9.66</v>
      </c>
      <c r="K220">
        <v>10.46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>
      <c r="A221">
        <v>107</v>
      </c>
      <c r="B221" t="s">
        <v>24</v>
      </c>
      <c r="C221" t="s">
        <v>74</v>
      </c>
      <c r="D221" t="s">
        <v>61</v>
      </c>
      <c r="E221" s="15" t="s">
        <v>62</v>
      </c>
      <c r="F221">
        <v>0.3</v>
      </c>
      <c r="G221" s="15">
        <v>5.72</v>
      </c>
      <c r="H221">
        <v>6.83</v>
      </c>
      <c r="I221">
        <v>8.64</v>
      </c>
      <c r="J221">
        <v>10.29</v>
      </c>
      <c r="K221">
        <v>4.72</v>
      </c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>
      <c r="A222">
        <v>108</v>
      </c>
      <c r="B222" t="s">
        <v>24</v>
      </c>
      <c r="C222" t="s">
        <v>74</v>
      </c>
      <c r="D222" t="s">
        <v>61</v>
      </c>
      <c r="E222" s="15" t="s">
        <v>62</v>
      </c>
      <c r="F222">
        <v>0.4</v>
      </c>
      <c r="G222" s="15">
        <v>7.29</v>
      </c>
      <c r="H222">
        <v>5.26</v>
      </c>
      <c r="I222">
        <v>7.03</v>
      </c>
      <c r="J222">
        <v>11.17</v>
      </c>
      <c r="K222">
        <v>9.43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>
      <c r="A223">
        <v>109</v>
      </c>
      <c r="B223" t="s">
        <v>24</v>
      </c>
      <c r="C223" t="s">
        <v>74</v>
      </c>
      <c r="D223" t="s">
        <v>61</v>
      </c>
      <c r="E223" t="s">
        <v>63</v>
      </c>
      <c r="F223">
        <v>1.4</v>
      </c>
      <c r="G223">
        <v>15.63</v>
      </c>
      <c r="H223">
        <v>11.81</v>
      </c>
      <c r="I223">
        <v>14.34</v>
      </c>
      <c r="J223">
        <v>11.5</v>
      </c>
      <c r="K223">
        <v>11.93</v>
      </c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>
      <c r="A224">
        <v>110</v>
      </c>
      <c r="B224" t="s">
        <v>24</v>
      </c>
      <c r="C224" t="s">
        <v>74</v>
      </c>
      <c r="D224" t="s">
        <v>61</v>
      </c>
      <c r="E224" t="s">
        <v>63</v>
      </c>
      <c r="F224">
        <v>1.9</v>
      </c>
      <c r="G224">
        <v>12.21</v>
      </c>
      <c r="H224">
        <v>12.4</v>
      </c>
      <c r="I224">
        <v>20.190000000000001</v>
      </c>
      <c r="J224">
        <v>12.26</v>
      </c>
      <c r="K224">
        <v>18.89</v>
      </c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>
      <c r="A225">
        <v>111</v>
      </c>
      <c r="B225" t="s">
        <v>24</v>
      </c>
      <c r="C225" t="s">
        <v>74</v>
      </c>
      <c r="D225" t="s">
        <v>61</v>
      </c>
      <c r="E225" t="s">
        <v>63</v>
      </c>
      <c r="F225">
        <v>2.1</v>
      </c>
      <c r="G225">
        <v>12.26</v>
      </c>
      <c r="H225">
        <v>15.12</v>
      </c>
      <c r="I225">
        <v>11.74</v>
      </c>
      <c r="J225">
        <v>16.739999999999998</v>
      </c>
      <c r="K225">
        <v>17.45</v>
      </c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>
      <c r="A226">
        <v>112</v>
      </c>
      <c r="B226" t="s">
        <v>24</v>
      </c>
      <c r="C226" t="s">
        <v>74</v>
      </c>
      <c r="D226" t="s">
        <v>61</v>
      </c>
      <c r="E226" t="s">
        <v>63</v>
      </c>
      <c r="F226">
        <v>2.2999999999999998</v>
      </c>
      <c r="G226">
        <v>18.43</v>
      </c>
      <c r="H226">
        <v>17.23</v>
      </c>
      <c r="I226">
        <v>11.49</v>
      </c>
      <c r="J226">
        <v>16.66</v>
      </c>
      <c r="K226">
        <v>13.71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>
      <c r="A227">
        <v>113</v>
      </c>
      <c r="B227" t="s">
        <v>24</v>
      </c>
      <c r="C227" t="s">
        <v>74</v>
      </c>
      <c r="D227" t="s">
        <v>61</v>
      </c>
      <c r="E227" t="s">
        <v>63</v>
      </c>
      <c r="F227">
        <v>2.2000000000000002</v>
      </c>
      <c r="G227">
        <v>13.51</v>
      </c>
      <c r="H227">
        <v>14.05</v>
      </c>
      <c r="I227">
        <v>13.18</v>
      </c>
      <c r="J227">
        <v>15.83</v>
      </c>
      <c r="K227">
        <v>16.96</v>
      </c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>
      <c r="A228">
        <v>114</v>
      </c>
      <c r="B228" t="s">
        <v>24</v>
      </c>
      <c r="C228" t="s">
        <v>74</v>
      </c>
      <c r="D228" t="s">
        <v>61</v>
      </c>
      <c r="E228" t="s">
        <v>63</v>
      </c>
      <c r="F228">
        <v>2.2999999999999998</v>
      </c>
      <c r="G228">
        <v>15.54</v>
      </c>
      <c r="H228">
        <v>14.77</v>
      </c>
      <c r="I228">
        <v>13.76</v>
      </c>
      <c r="J228">
        <v>19.13</v>
      </c>
      <c r="K228">
        <v>15.45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>
      <c r="A229">
        <v>115</v>
      </c>
      <c r="B229" t="s">
        <v>24</v>
      </c>
      <c r="C229" t="s">
        <v>74</v>
      </c>
      <c r="D229" t="s">
        <v>61</v>
      </c>
      <c r="E229" t="s">
        <v>63</v>
      </c>
      <c r="F229">
        <v>1.5</v>
      </c>
      <c r="G229">
        <v>14.45</v>
      </c>
      <c r="H229">
        <v>12.15</v>
      </c>
      <c r="I229">
        <v>14.47</v>
      </c>
      <c r="J229">
        <v>12.35</v>
      </c>
      <c r="K229">
        <v>12.31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>
      <c r="A230">
        <v>116</v>
      </c>
      <c r="B230" t="s">
        <v>24</v>
      </c>
      <c r="C230" t="s">
        <v>74</v>
      </c>
      <c r="D230" t="s">
        <v>61</v>
      </c>
      <c r="E230" t="s">
        <v>63</v>
      </c>
      <c r="F230">
        <v>2.1</v>
      </c>
      <c r="G230">
        <v>11.53</v>
      </c>
      <c r="H230">
        <v>17.78</v>
      </c>
      <c r="I230">
        <v>13.91</v>
      </c>
      <c r="J230">
        <v>14.1</v>
      </c>
      <c r="K230">
        <v>16.100000000000001</v>
      </c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>
      <c r="A231">
        <v>117</v>
      </c>
      <c r="B231" t="s">
        <v>24</v>
      </c>
      <c r="C231" t="s">
        <v>74</v>
      </c>
      <c r="D231" t="s">
        <v>61</v>
      </c>
      <c r="E231" t="s">
        <v>63</v>
      </c>
      <c r="F231">
        <v>1.5</v>
      </c>
      <c r="G231">
        <v>11.51</v>
      </c>
      <c r="H231">
        <v>11.76</v>
      </c>
      <c r="I231">
        <v>12.09</v>
      </c>
      <c r="J231">
        <v>13.06</v>
      </c>
      <c r="K231">
        <v>14.35</v>
      </c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>
      <c r="A232">
        <v>118</v>
      </c>
      <c r="B232" t="s">
        <v>24</v>
      </c>
      <c r="C232" t="s">
        <v>74</v>
      </c>
      <c r="D232" t="s">
        <v>61</v>
      </c>
      <c r="E232" t="s">
        <v>63</v>
      </c>
      <c r="F232">
        <v>1.9</v>
      </c>
      <c r="G232">
        <v>12.87</v>
      </c>
      <c r="H232">
        <v>13.96</v>
      </c>
      <c r="I232">
        <v>15.69</v>
      </c>
      <c r="J232">
        <v>12.77</v>
      </c>
      <c r="K232">
        <v>14.93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>
      <c r="A233">
        <v>119</v>
      </c>
      <c r="B233" t="s">
        <v>24</v>
      </c>
      <c r="C233" t="s">
        <v>74</v>
      </c>
      <c r="D233" t="s">
        <v>61</v>
      </c>
      <c r="E233" t="s">
        <v>75</v>
      </c>
      <c r="F233">
        <v>1.5</v>
      </c>
      <c r="G233">
        <v>18.32</v>
      </c>
      <c r="H233">
        <v>12.5</v>
      </c>
      <c r="I233">
        <v>11.83</v>
      </c>
      <c r="J233">
        <v>10.7</v>
      </c>
      <c r="K233">
        <v>10.06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17" customFormat="1">
      <c r="A234">
        <v>120</v>
      </c>
      <c r="B234" t="s">
        <v>24</v>
      </c>
      <c r="C234" t="s">
        <v>74</v>
      </c>
      <c r="D234" t="s">
        <v>61</v>
      </c>
      <c r="E234" t="s">
        <v>62</v>
      </c>
      <c r="F234">
        <v>0.3</v>
      </c>
      <c r="G234">
        <v>9.6199999999999992</v>
      </c>
      <c r="H234">
        <v>8.5500000000000007</v>
      </c>
      <c r="I234">
        <v>7.57</v>
      </c>
      <c r="J234">
        <v>8.93</v>
      </c>
      <c r="K234">
        <v>4.78</v>
      </c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>
      <c r="A235" t="s">
        <v>2</v>
      </c>
      <c r="B235" t="s">
        <v>25</v>
      </c>
      <c r="C235" t="s">
        <v>74</v>
      </c>
      <c r="D235" t="s">
        <v>65</v>
      </c>
      <c r="E235" t="s">
        <v>2</v>
      </c>
      <c r="F235" s="18"/>
      <c r="G235">
        <v>18.27</v>
      </c>
      <c r="H235">
        <v>13.9</v>
      </c>
      <c r="I235">
        <v>14.73</v>
      </c>
      <c r="J235">
        <v>7.85</v>
      </c>
      <c r="K235">
        <v>10.220000000000001</v>
      </c>
      <c r="L235">
        <v>17.39</v>
      </c>
      <c r="M235">
        <v>14.99</v>
      </c>
      <c r="N235">
        <v>11.32</v>
      </c>
      <c r="O235">
        <v>9.02</v>
      </c>
      <c r="P235">
        <v>8.51</v>
      </c>
      <c r="Q235">
        <v>5.48</v>
      </c>
      <c r="R235">
        <v>5.31</v>
      </c>
      <c r="S235">
        <v>17.350000000000001</v>
      </c>
      <c r="T235">
        <v>7.15</v>
      </c>
      <c r="U235">
        <v>10.8</v>
      </c>
      <c r="V235">
        <v>11.9</v>
      </c>
      <c r="W235">
        <v>10.76</v>
      </c>
      <c r="X235">
        <v>7.55</v>
      </c>
      <c r="Y235">
        <v>8.8800000000000008</v>
      </c>
      <c r="Z235">
        <v>7.26</v>
      </c>
      <c r="AA235">
        <v>13.59</v>
      </c>
      <c r="AB235">
        <v>4.93</v>
      </c>
      <c r="AC235">
        <v>13.01</v>
      </c>
      <c r="AD235">
        <v>9.4</v>
      </c>
      <c r="AE235">
        <v>11.49</v>
      </c>
    </row>
    <row r="236" spans="1:36">
      <c r="A236">
        <v>121</v>
      </c>
      <c r="B236" t="s">
        <v>25</v>
      </c>
      <c r="C236" t="s">
        <v>74</v>
      </c>
      <c r="D236" t="s">
        <v>65</v>
      </c>
      <c r="E236" t="s">
        <v>62</v>
      </c>
      <c r="F236">
        <v>0.5</v>
      </c>
      <c r="G236">
        <v>9.4600000000000009</v>
      </c>
      <c r="H236">
        <v>7.75</v>
      </c>
      <c r="I236">
        <v>9.94</v>
      </c>
      <c r="J236">
        <v>9.9</v>
      </c>
      <c r="K236">
        <v>7.69</v>
      </c>
    </row>
    <row r="237" spans="1:36">
      <c r="A237">
        <v>122</v>
      </c>
      <c r="B237" t="s">
        <v>25</v>
      </c>
      <c r="C237" t="s">
        <v>74</v>
      </c>
      <c r="D237" t="s">
        <v>65</v>
      </c>
      <c r="E237" t="s">
        <v>62</v>
      </c>
      <c r="F237">
        <v>0.5</v>
      </c>
      <c r="G237">
        <v>7.65</v>
      </c>
      <c r="H237">
        <v>10.71</v>
      </c>
      <c r="I237">
        <v>10.49</v>
      </c>
      <c r="J237">
        <v>4.71</v>
      </c>
      <c r="K237">
        <v>8.76</v>
      </c>
    </row>
    <row r="238" spans="1:36">
      <c r="A238">
        <v>123</v>
      </c>
      <c r="B238" t="s">
        <v>25</v>
      </c>
      <c r="C238" t="s">
        <v>74</v>
      </c>
      <c r="D238" t="s">
        <v>65</v>
      </c>
      <c r="E238" t="s">
        <v>62</v>
      </c>
      <c r="F238">
        <v>0.5</v>
      </c>
      <c r="G238">
        <v>8.82</v>
      </c>
      <c r="H238">
        <v>10.119999999999999</v>
      </c>
      <c r="I238">
        <v>7.66</v>
      </c>
      <c r="J238">
        <v>7.34</v>
      </c>
      <c r="K238">
        <v>10.69</v>
      </c>
    </row>
    <row r="239" spans="1:36">
      <c r="A239">
        <v>124</v>
      </c>
      <c r="B239" t="s">
        <v>25</v>
      </c>
      <c r="C239" t="s">
        <v>74</v>
      </c>
      <c r="D239" t="s">
        <v>65</v>
      </c>
      <c r="E239" t="s">
        <v>62</v>
      </c>
      <c r="F239">
        <v>0.4</v>
      </c>
      <c r="G239">
        <v>10.43</v>
      </c>
      <c r="H239">
        <v>7.92</v>
      </c>
      <c r="I239">
        <v>7.86</v>
      </c>
      <c r="J239">
        <v>5.31</v>
      </c>
      <c r="K239">
        <v>8.9700000000000006</v>
      </c>
    </row>
    <row r="240" spans="1:36">
      <c r="A240">
        <v>125</v>
      </c>
      <c r="B240" t="s">
        <v>25</v>
      </c>
      <c r="C240" t="s">
        <v>74</v>
      </c>
      <c r="D240" t="s">
        <v>65</v>
      </c>
      <c r="E240" t="s">
        <v>62</v>
      </c>
      <c r="F240">
        <v>0.3</v>
      </c>
      <c r="G240">
        <v>5.71</v>
      </c>
      <c r="H240">
        <v>5.9</v>
      </c>
      <c r="I240">
        <v>8.2200000000000006</v>
      </c>
      <c r="J240">
        <v>7.25</v>
      </c>
      <c r="K240">
        <v>5.35</v>
      </c>
    </row>
    <row r="241" spans="1:13">
      <c r="A241">
        <v>126</v>
      </c>
      <c r="B241" t="s">
        <v>25</v>
      </c>
      <c r="C241" t="s">
        <v>74</v>
      </c>
      <c r="D241" t="s">
        <v>65</v>
      </c>
      <c r="E241" t="s">
        <v>62</v>
      </c>
      <c r="F241">
        <v>0.3</v>
      </c>
      <c r="G241">
        <v>10.3</v>
      </c>
      <c r="H241">
        <v>9.66</v>
      </c>
      <c r="I241">
        <v>6.35</v>
      </c>
      <c r="J241">
        <v>7.35</v>
      </c>
      <c r="K241">
        <v>8.9</v>
      </c>
    </row>
    <row r="242" spans="1:13">
      <c r="A242">
        <v>127</v>
      </c>
      <c r="B242" t="s">
        <v>25</v>
      </c>
      <c r="C242" t="s">
        <v>74</v>
      </c>
      <c r="D242" t="s">
        <v>65</v>
      </c>
      <c r="E242" t="s">
        <v>62</v>
      </c>
      <c r="F242">
        <v>0.5</v>
      </c>
      <c r="G242">
        <v>9.4499999999999993</v>
      </c>
      <c r="H242">
        <v>6.3</v>
      </c>
      <c r="I242">
        <v>5.87</v>
      </c>
      <c r="J242">
        <v>10.75</v>
      </c>
      <c r="K242">
        <v>7.97</v>
      </c>
    </row>
    <row r="243" spans="1:13">
      <c r="A243">
        <v>128</v>
      </c>
      <c r="B243" t="s">
        <v>25</v>
      </c>
      <c r="C243" t="s">
        <v>74</v>
      </c>
      <c r="D243" t="s">
        <v>65</v>
      </c>
      <c r="E243" t="s">
        <v>62</v>
      </c>
      <c r="F243">
        <v>0.6</v>
      </c>
      <c r="G243">
        <v>8.42</v>
      </c>
      <c r="H243">
        <v>10.7</v>
      </c>
      <c r="I243">
        <v>8.65</v>
      </c>
      <c r="J243">
        <v>10.65</v>
      </c>
      <c r="K243">
        <v>10.199999999999999</v>
      </c>
    </row>
    <row r="244" spans="1:13">
      <c r="A244">
        <v>129</v>
      </c>
      <c r="B244" t="s">
        <v>25</v>
      </c>
      <c r="C244" t="s">
        <v>74</v>
      </c>
      <c r="D244" t="s">
        <v>65</v>
      </c>
      <c r="E244" t="s">
        <v>62</v>
      </c>
      <c r="F244">
        <v>0.3</v>
      </c>
      <c r="G244">
        <v>8.3699999999999992</v>
      </c>
      <c r="H244">
        <v>6.69</v>
      </c>
      <c r="I244">
        <v>6.84</v>
      </c>
      <c r="J244">
        <v>9.77</v>
      </c>
      <c r="K244">
        <v>7.05</v>
      </c>
    </row>
    <row r="245" spans="1:13">
      <c r="A245">
        <v>130</v>
      </c>
      <c r="B245" t="s">
        <v>25</v>
      </c>
      <c r="C245" t="s">
        <v>74</v>
      </c>
      <c r="D245" t="s">
        <v>65</v>
      </c>
      <c r="E245" t="s">
        <v>62</v>
      </c>
      <c r="F245">
        <v>0.3</v>
      </c>
      <c r="G245">
        <v>9.0399999999999991</v>
      </c>
      <c r="H245">
        <v>8.65</v>
      </c>
      <c r="I245">
        <v>7.83</v>
      </c>
      <c r="J245">
        <v>6.31</v>
      </c>
      <c r="K245">
        <v>9.5299999999999994</v>
      </c>
    </row>
    <row r="246" spans="1:13">
      <c r="A246">
        <v>131</v>
      </c>
      <c r="B246" t="s">
        <v>25</v>
      </c>
      <c r="C246" t="s">
        <v>74</v>
      </c>
      <c r="D246" t="s">
        <v>65</v>
      </c>
      <c r="E246" t="s">
        <v>62</v>
      </c>
      <c r="F246">
        <v>0.4</v>
      </c>
      <c r="G246">
        <v>9.94</v>
      </c>
      <c r="H246">
        <v>8.16</v>
      </c>
      <c r="I246">
        <v>5.87</v>
      </c>
      <c r="J246">
        <v>7.51</v>
      </c>
      <c r="K246">
        <v>6.1</v>
      </c>
    </row>
    <row r="247" spans="1:13">
      <c r="A247">
        <v>132</v>
      </c>
      <c r="B247" t="s">
        <v>25</v>
      </c>
      <c r="C247" t="s">
        <v>74</v>
      </c>
      <c r="D247" t="s">
        <v>65</v>
      </c>
      <c r="E247" t="s">
        <v>62</v>
      </c>
      <c r="F247">
        <v>0.4</v>
      </c>
      <c r="G247">
        <v>9.36</v>
      </c>
      <c r="H247">
        <v>9.7100000000000009</v>
      </c>
      <c r="I247">
        <v>7.94</v>
      </c>
      <c r="J247">
        <v>7.22</v>
      </c>
      <c r="K247">
        <v>6.7</v>
      </c>
    </row>
    <row r="248" spans="1:13">
      <c r="A248">
        <v>133</v>
      </c>
      <c r="B248" t="s">
        <v>25</v>
      </c>
      <c r="C248" t="s">
        <v>74</v>
      </c>
      <c r="D248" t="s">
        <v>65</v>
      </c>
      <c r="E248" t="s">
        <v>62</v>
      </c>
      <c r="F248">
        <v>0.3</v>
      </c>
      <c r="G248">
        <v>9.76</v>
      </c>
      <c r="H248">
        <v>7.98</v>
      </c>
      <c r="I248">
        <v>5.24</v>
      </c>
      <c r="J248">
        <v>6.61</v>
      </c>
      <c r="K248">
        <v>9.09</v>
      </c>
    </row>
    <row r="249" spans="1:13">
      <c r="A249">
        <v>134</v>
      </c>
      <c r="B249" t="s">
        <v>25</v>
      </c>
      <c r="C249" t="s">
        <v>74</v>
      </c>
      <c r="D249" t="s">
        <v>65</v>
      </c>
      <c r="E249" t="s">
        <v>62</v>
      </c>
      <c r="F249">
        <v>0.4</v>
      </c>
      <c r="G249">
        <v>5.66</v>
      </c>
      <c r="H249">
        <v>9.56</v>
      </c>
      <c r="I249">
        <v>7.63</v>
      </c>
      <c r="J249">
        <v>9.01</v>
      </c>
      <c r="K249">
        <v>7.22</v>
      </c>
    </row>
    <row r="250" spans="1:13">
      <c r="A250">
        <v>135</v>
      </c>
      <c r="B250" t="s">
        <v>25</v>
      </c>
      <c r="C250" t="s">
        <v>74</v>
      </c>
      <c r="D250" t="s">
        <v>65</v>
      </c>
      <c r="E250" t="s">
        <v>62</v>
      </c>
      <c r="F250">
        <v>0.4</v>
      </c>
      <c r="G250">
        <v>5.73</v>
      </c>
      <c r="H250">
        <v>9.98</v>
      </c>
      <c r="I250">
        <v>7.77</v>
      </c>
      <c r="J250">
        <v>6.03</v>
      </c>
      <c r="K250">
        <v>8.6999999999999993</v>
      </c>
    </row>
    <row r="251" spans="1:13">
      <c r="A251">
        <v>136</v>
      </c>
      <c r="B251" t="s">
        <v>25</v>
      </c>
      <c r="C251" t="s">
        <v>74</v>
      </c>
      <c r="D251" t="s">
        <v>65</v>
      </c>
      <c r="E251" t="s">
        <v>62</v>
      </c>
      <c r="F251">
        <v>0.5</v>
      </c>
      <c r="G251">
        <v>8.67</v>
      </c>
      <c r="H251">
        <v>6.9</v>
      </c>
      <c r="I251">
        <v>10.41</v>
      </c>
      <c r="J251">
        <v>6.86</v>
      </c>
      <c r="K251">
        <v>8.66</v>
      </c>
    </row>
    <row r="252" spans="1:13">
      <c r="A252">
        <v>137</v>
      </c>
      <c r="B252" t="s">
        <v>25</v>
      </c>
      <c r="C252" t="s">
        <v>74</v>
      </c>
      <c r="D252" t="s">
        <v>65</v>
      </c>
      <c r="E252" t="s">
        <v>62</v>
      </c>
      <c r="F252">
        <v>0.4</v>
      </c>
      <c r="G252">
        <v>8.51</v>
      </c>
      <c r="H252">
        <v>9.85</v>
      </c>
      <c r="I252">
        <v>10.43</v>
      </c>
      <c r="J252">
        <v>7.99</v>
      </c>
      <c r="K252">
        <v>6</v>
      </c>
    </row>
    <row r="253" spans="1:13">
      <c r="A253">
        <v>138</v>
      </c>
      <c r="B253" t="s">
        <v>25</v>
      </c>
      <c r="C253" t="s">
        <v>74</v>
      </c>
      <c r="D253" t="s">
        <v>65</v>
      </c>
      <c r="E253" t="s">
        <v>62</v>
      </c>
      <c r="F253">
        <v>0.5</v>
      </c>
      <c r="G253">
        <v>9.0500000000000007</v>
      </c>
      <c r="H253">
        <v>8.89</v>
      </c>
      <c r="I253">
        <v>9.82</v>
      </c>
      <c r="J253">
        <v>9.27</v>
      </c>
      <c r="K253">
        <v>8.15</v>
      </c>
    </row>
    <row r="254" spans="1:13">
      <c r="A254">
        <v>139</v>
      </c>
      <c r="B254" t="s">
        <v>25</v>
      </c>
      <c r="C254" t="s">
        <v>74</v>
      </c>
      <c r="D254" t="s">
        <v>65</v>
      </c>
      <c r="E254" t="s">
        <v>62</v>
      </c>
      <c r="F254">
        <v>0.4</v>
      </c>
      <c r="G254">
        <v>6.5</v>
      </c>
      <c r="H254">
        <v>10.35</v>
      </c>
      <c r="I254">
        <v>5.85</v>
      </c>
      <c r="J254">
        <v>9.83</v>
      </c>
      <c r="K254">
        <v>7.65</v>
      </c>
    </row>
    <row r="255" spans="1:13">
      <c r="A255">
        <v>140</v>
      </c>
      <c r="B255" t="s">
        <v>25</v>
      </c>
      <c r="C255" t="s">
        <v>74</v>
      </c>
      <c r="D255" t="s">
        <v>65</v>
      </c>
      <c r="E255" t="s">
        <v>63</v>
      </c>
      <c r="F255">
        <v>2</v>
      </c>
      <c r="G255">
        <v>12.87</v>
      </c>
      <c r="H255">
        <v>18.55</v>
      </c>
      <c r="I255">
        <v>13.97</v>
      </c>
      <c r="J255">
        <v>14.06</v>
      </c>
      <c r="K255">
        <v>13.71</v>
      </c>
    </row>
    <row r="256" spans="1:13">
      <c r="A256">
        <v>141</v>
      </c>
      <c r="B256" t="s">
        <v>25</v>
      </c>
      <c r="C256" t="s">
        <v>74</v>
      </c>
      <c r="D256" t="s">
        <v>65</v>
      </c>
      <c r="E256" t="s">
        <v>63</v>
      </c>
      <c r="F256">
        <v>2</v>
      </c>
      <c r="G256">
        <v>17.45</v>
      </c>
      <c r="H256">
        <v>11.96</v>
      </c>
      <c r="I256">
        <v>11.22</v>
      </c>
      <c r="J256">
        <v>14.85</v>
      </c>
      <c r="K256">
        <v>11.99</v>
      </c>
      <c r="L256">
        <v>11.98</v>
      </c>
      <c r="M256" t="s">
        <v>76</v>
      </c>
    </row>
    <row r="257" spans="1:11">
      <c r="A257">
        <v>142</v>
      </c>
      <c r="B257" t="s">
        <v>25</v>
      </c>
      <c r="C257" t="s">
        <v>74</v>
      </c>
      <c r="D257" t="s">
        <v>65</v>
      </c>
      <c r="E257" t="s">
        <v>63</v>
      </c>
      <c r="F257">
        <v>1.5</v>
      </c>
      <c r="G257">
        <v>11.26</v>
      </c>
      <c r="H257">
        <v>11.03</v>
      </c>
      <c r="I257">
        <v>17.46</v>
      </c>
      <c r="J257">
        <v>12.1</v>
      </c>
      <c r="K257">
        <v>13.07</v>
      </c>
    </row>
    <row r="258" spans="1:11">
      <c r="A258">
        <v>143</v>
      </c>
      <c r="B258" t="s">
        <v>25</v>
      </c>
      <c r="C258" t="s">
        <v>74</v>
      </c>
      <c r="D258" t="s">
        <v>65</v>
      </c>
      <c r="E258" t="s">
        <v>63</v>
      </c>
      <c r="F258">
        <v>1.5</v>
      </c>
      <c r="G258">
        <v>14.39</v>
      </c>
      <c r="H258">
        <v>14.78</v>
      </c>
      <c r="I258">
        <v>11.38</v>
      </c>
      <c r="J258">
        <v>14.34</v>
      </c>
      <c r="K258">
        <v>13.62</v>
      </c>
    </row>
    <row r="259" spans="1:11">
      <c r="A259">
        <v>144</v>
      </c>
      <c r="B259" t="s">
        <v>25</v>
      </c>
      <c r="C259" t="s">
        <v>74</v>
      </c>
      <c r="D259" t="s">
        <v>65</v>
      </c>
      <c r="E259" t="s">
        <v>63</v>
      </c>
      <c r="F259">
        <v>2</v>
      </c>
      <c r="G259">
        <v>13.2</v>
      </c>
      <c r="H259">
        <v>15.89</v>
      </c>
      <c r="I259">
        <v>15.05</v>
      </c>
      <c r="J259">
        <v>17.329999999999998</v>
      </c>
      <c r="K259">
        <v>15.5</v>
      </c>
    </row>
    <row r="260" spans="1:11">
      <c r="A260">
        <v>145</v>
      </c>
      <c r="B260" t="s">
        <v>25</v>
      </c>
      <c r="C260" t="s">
        <v>74</v>
      </c>
      <c r="D260" t="s">
        <v>65</v>
      </c>
      <c r="E260" t="s">
        <v>63</v>
      </c>
      <c r="F260">
        <v>1.5</v>
      </c>
      <c r="G260">
        <v>11.72</v>
      </c>
      <c r="H260">
        <v>15.47</v>
      </c>
      <c r="I260">
        <v>15.44</v>
      </c>
      <c r="J260">
        <v>12.98</v>
      </c>
      <c r="K260">
        <v>12.43</v>
      </c>
    </row>
    <row r="261" spans="1:11">
      <c r="A261">
        <v>146</v>
      </c>
      <c r="B261" t="s">
        <v>25</v>
      </c>
      <c r="C261" t="s">
        <v>74</v>
      </c>
      <c r="D261" t="s">
        <v>65</v>
      </c>
      <c r="E261" t="s">
        <v>63</v>
      </c>
      <c r="F261">
        <v>1.6</v>
      </c>
      <c r="G261">
        <v>13.68</v>
      </c>
      <c r="H261">
        <v>13.48</v>
      </c>
      <c r="I261">
        <v>15.94</v>
      </c>
      <c r="J261">
        <v>12.3</v>
      </c>
      <c r="K261">
        <v>11.93</v>
      </c>
    </row>
    <row r="262" spans="1:11">
      <c r="A262">
        <v>147</v>
      </c>
      <c r="B262" t="s">
        <v>25</v>
      </c>
      <c r="C262" t="s">
        <v>74</v>
      </c>
      <c r="D262" t="s">
        <v>65</v>
      </c>
      <c r="E262" t="s">
        <v>63</v>
      </c>
      <c r="F262">
        <v>1.6</v>
      </c>
      <c r="G262">
        <v>17.68</v>
      </c>
      <c r="H262">
        <v>13.67</v>
      </c>
      <c r="I262">
        <v>10.99</v>
      </c>
      <c r="J262">
        <v>13.92</v>
      </c>
      <c r="K262">
        <v>11.56</v>
      </c>
    </row>
    <row r="263" spans="1:11">
      <c r="A263">
        <v>148</v>
      </c>
      <c r="B263" t="s">
        <v>25</v>
      </c>
      <c r="C263" t="s">
        <v>74</v>
      </c>
      <c r="D263" t="s">
        <v>65</v>
      </c>
      <c r="E263" t="s">
        <v>63</v>
      </c>
      <c r="F263">
        <v>2</v>
      </c>
      <c r="G263">
        <v>19.350000000000001</v>
      </c>
      <c r="H263">
        <v>12.68</v>
      </c>
      <c r="I263">
        <v>13.67</v>
      </c>
      <c r="J263">
        <v>16.77</v>
      </c>
      <c r="K263">
        <v>13.6</v>
      </c>
    </row>
    <row r="264" spans="1:11">
      <c r="A264">
        <v>149</v>
      </c>
      <c r="B264" t="s">
        <v>25</v>
      </c>
      <c r="C264" t="s">
        <v>74</v>
      </c>
      <c r="D264" t="s">
        <v>65</v>
      </c>
      <c r="E264" t="s">
        <v>63</v>
      </c>
      <c r="F264">
        <v>1.1000000000000001</v>
      </c>
      <c r="G264">
        <v>14</v>
      </c>
      <c r="H264">
        <v>11.22</v>
      </c>
      <c r="I264">
        <v>13.1</v>
      </c>
      <c r="J264">
        <v>12.48</v>
      </c>
      <c r="K264">
        <v>12.22</v>
      </c>
    </row>
    <row r="265" spans="1:11">
      <c r="A265">
        <v>150</v>
      </c>
      <c r="B265" t="s">
        <v>25</v>
      </c>
      <c r="C265" t="s">
        <v>74</v>
      </c>
      <c r="D265" t="s">
        <v>65</v>
      </c>
      <c r="E265" t="s">
        <v>63</v>
      </c>
      <c r="F265">
        <v>1.9</v>
      </c>
      <c r="G265">
        <v>11.83</v>
      </c>
      <c r="H265">
        <v>14.58</v>
      </c>
      <c r="I265">
        <v>17.79</v>
      </c>
      <c r="J265">
        <v>13.98</v>
      </c>
      <c r="K265">
        <v>12.76</v>
      </c>
    </row>
    <row r="266" spans="1:11">
      <c r="A266">
        <v>151</v>
      </c>
      <c r="B266" t="s">
        <v>25</v>
      </c>
      <c r="C266" t="s">
        <v>74</v>
      </c>
      <c r="D266" t="s">
        <v>65</v>
      </c>
      <c r="E266" t="s">
        <v>63</v>
      </c>
      <c r="F266">
        <v>2</v>
      </c>
      <c r="G266">
        <v>18.07</v>
      </c>
      <c r="H266">
        <v>13.06</v>
      </c>
      <c r="I266">
        <v>12.4</v>
      </c>
      <c r="J266">
        <v>15.34</v>
      </c>
      <c r="K266">
        <v>12.62</v>
      </c>
    </row>
    <row r="267" spans="1:11">
      <c r="A267">
        <v>152</v>
      </c>
      <c r="B267" t="s">
        <v>25</v>
      </c>
      <c r="C267" t="s">
        <v>74</v>
      </c>
      <c r="D267" t="s">
        <v>65</v>
      </c>
      <c r="E267" t="s">
        <v>63</v>
      </c>
      <c r="F267">
        <v>1.3</v>
      </c>
      <c r="G267">
        <v>13.62</v>
      </c>
      <c r="H267">
        <v>14.94</v>
      </c>
      <c r="I267">
        <v>10.94</v>
      </c>
      <c r="J267">
        <v>13.69</v>
      </c>
      <c r="K267">
        <v>13.84</v>
      </c>
    </row>
    <row r="268" spans="1:11">
      <c r="A268">
        <v>153</v>
      </c>
      <c r="B268" t="s">
        <v>25</v>
      </c>
      <c r="C268" t="s">
        <v>74</v>
      </c>
      <c r="D268" t="s">
        <v>65</v>
      </c>
      <c r="E268" t="s">
        <v>63</v>
      </c>
      <c r="F268">
        <v>1.3</v>
      </c>
      <c r="G268">
        <v>15.69</v>
      </c>
      <c r="H268">
        <v>11.98</v>
      </c>
      <c r="I268">
        <v>13.14</v>
      </c>
      <c r="J268">
        <v>12.04</v>
      </c>
      <c r="K268">
        <v>12.63</v>
      </c>
    </row>
    <row r="269" spans="1:11">
      <c r="A269">
        <v>154</v>
      </c>
      <c r="B269" t="s">
        <v>25</v>
      </c>
      <c r="C269" t="s">
        <v>74</v>
      </c>
      <c r="D269" t="s">
        <v>65</v>
      </c>
      <c r="E269" t="s">
        <v>63</v>
      </c>
      <c r="F269">
        <v>1.3</v>
      </c>
      <c r="G269">
        <v>15.63</v>
      </c>
      <c r="H269">
        <v>11.03</v>
      </c>
      <c r="I269">
        <v>12.08</v>
      </c>
      <c r="J269">
        <v>13.5</v>
      </c>
      <c r="K269">
        <v>12.04</v>
      </c>
    </row>
    <row r="270" spans="1:11">
      <c r="A270">
        <v>155</v>
      </c>
      <c r="B270" t="s">
        <v>25</v>
      </c>
      <c r="C270" t="s">
        <v>74</v>
      </c>
      <c r="D270" t="s">
        <v>65</v>
      </c>
      <c r="E270" t="s">
        <v>63</v>
      </c>
      <c r="F270">
        <v>1.8</v>
      </c>
      <c r="G270">
        <v>16.36</v>
      </c>
      <c r="H270">
        <v>14.71</v>
      </c>
      <c r="I270">
        <v>11.74</v>
      </c>
      <c r="J270">
        <v>16.38</v>
      </c>
      <c r="K270">
        <v>12.41</v>
      </c>
    </row>
    <row r="271" spans="1:11">
      <c r="A271">
        <v>156</v>
      </c>
      <c r="B271" t="s">
        <v>25</v>
      </c>
      <c r="C271" t="s">
        <v>74</v>
      </c>
      <c r="D271" t="s">
        <v>65</v>
      </c>
      <c r="E271" t="s">
        <v>63</v>
      </c>
      <c r="F271">
        <v>1.3</v>
      </c>
      <c r="G271">
        <v>12.14</v>
      </c>
      <c r="H271">
        <v>11.4</v>
      </c>
      <c r="I271">
        <v>12.71</v>
      </c>
      <c r="J271">
        <v>12.07</v>
      </c>
      <c r="K271">
        <v>18.010000000000002</v>
      </c>
    </row>
    <row r="272" spans="1:11">
      <c r="A272">
        <v>157</v>
      </c>
      <c r="B272" t="s">
        <v>25</v>
      </c>
      <c r="C272" t="s">
        <v>74</v>
      </c>
      <c r="D272" t="s">
        <v>65</v>
      </c>
      <c r="E272" t="s">
        <v>63</v>
      </c>
      <c r="F272">
        <v>2.2000000000000002</v>
      </c>
      <c r="G272">
        <v>14.27</v>
      </c>
      <c r="H272">
        <v>11.43</v>
      </c>
      <c r="I272">
        <v>14.7</v>
      </c>
      <c r="J272">
        <v>15.37</v>
      </c>
      <c r="K272">
        <v>20.57</v>
      </c>
    </row>
    <row r="273" spans="1:36">
      <c r="A273" s="2">
        <v>158</v>
      </c>
      <c r="B273" s="2" t="s">
        <v>25</v>
      </c>
      <c r="C273" s="2" t="s">
        <v>74</v>
      </c>
      <c r="D273" s="2" t="s">
        <v>65</v>
      </c>
      <c r="E273" s="2" t="s">
        <v>63</v>
      </c>
      <c r="F273" s="2">
        <v>1.5</v>
      </c>
      <c r="G273" s="2">
        <v>17.12</v>
      </c>
      <c r="H273" s="2">
        <v>13.36</v>
      </c>
      <c r="I273" s="2">
        <v>13.98</v>
      </c>
      <c r="J273" s="2">
        <v>15</v>
      </c>
      <c r="K273" s="2">
        <v>6.94</v>
      </c>
      <c r="L273" s="2">
        <v>8.8699999999999992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pans="1:36">
      <c r="A275" t="s">
        <v>58</v>
      </c>
      <c r="B275" s="2" t="s">
        <v>15</v>
      </c>
      <c r="C275" s="2" t="s">
        <v>67</v>
      </c>
      <c r="D275" s="2" t="s">
        <v>72</v>
      </c>
      <c r="E275" s="2" t="s">
        <v>58</v>
      </c>
      <c r="F275" s="2" t="s">
        <v>58</v>
      </c>
      <c r="G275" s="2">
        <v>17.12</v>
      </c>
      <c r="H275" s="2">
        <v>15.68</v>
      </c>
      <c r="I275" s="2">
        <v>19.899999999999999</v>
      </c>
      <c r="J275" s="2">
        <v>16.100000000000001</v>
      </c>
      <c r="K275" s="2">
        <v>16.079999999999998</v>
      </c>
      <c r="L275" s="2">
        <v>14.64</v>
      </c>
      <c r="M275" s="2">
        <v>16.2</v>
      </c>
      <c r="N275" s="2">
        <v>10.15</v>
      </c>
      <c r="O275" s="2">
        <v>16.079999999999998</v>
      </c>
      <c r="P275" s="2">
        <v>16.55</v>
      </c>
      <c r="Q275" s="2">
        <v>15</v>
      </c>
      <c r="R275" s="2">
        <v>16.5</v>
      </c>
      <c r="S275" s="2">
        <v>19.23</v>
      </c>
      <c r="T275" s="2">
        <v>21.6</v>
      </c>
      <c r="U275" s="2">
        <v>20.95</v>
      </c>
      <c r="V275" s="2">
        <v>19.3</v>
      </c>
      <c r="W275" s="2">
        <v>16.600000000000001</v>
      </c>
      <c r="X275" s="2">
        <v>17.38</v>
      </c>
      <c r="Y275" s="2">
        <v>18.46</v>
      </c>
      <c r="Z275" s="2">
        <v>17.149999999999999</v>
      </c>
    </row>
    <row r="276" spans="1:36">
      <c r="A276" t="s">
        <v>58</v>
      </c>
      <c r="B276" s="2" t="s">
        <v>15</v>
      </c>
      <c r="C276" s="2" t="s">
        <v>67</v>
      </c>
      <c r="D276" s="2" t="s">
        <v>72</v>
      </c>
      <c r="E276" s="2" t="s">
        <v>58</v>
      </c>
      <c r="F276" s="2" t="s">
        <v>58</v>
      </c>
      <c r="G276" s="2">
        <v>17.05</v>
      </c>
      <c r="H276" s="2">
        <v>17.16</v>
      </c>
      <c r="I276" s="2">
        <v>20.75</v>
      </c>
      <c r="J276" s="2">
        <v>20.9</v>
      </c>
      <c r="K276" s="2">
        <v>18.899999999999999</v>
      </c>
      <c r="L276" s="2">
        <v>21.65</v>
      </c>
      <c r="M276" s="2">
        <v>15.58</v>
      </c>
      <c r="N276" s="2">
        <v>17.100000000000001</v>
      </c>
      <c r="O276" s="2">
        <v>19.399999999999999</v>
      </c>
      <c r="P276" s="2">
        <v>15.3</v>
      </c>
      <c r="Q276" s="2">
        <v>16.68</v>
      </c>
      <c r="R276" s="2">
        <v>16.25</v>
      </c>
      <c r="S276" s="2">
        <v>16.55</v>
      </c>
      <c r="T276" s="2">
        <v>19.7</v>
      </c>
      <c r="U276" s="2">
        <v>18.149999999999999</v>
      </c>
      <c r="V276" s="2">
        <v>14.6</v>
      </c>
      <c r="W276" s="2">
        <v>15.6</v>
      </c>
      <c r="X276" s="2">
        <v>13.4</v>
      </c>
      <c r="Y276" s="2">
        <v>13.65</v>
      </c>
      <c r="Z276" s="2">
        <v>15.75</v>
      </c>
    </row>
    <row r="277" spans="1:36">
      <c r="A277" t="s">
        <v>58</v>
      </c>
      <c r="B277" s="2" t="s">
        <v>15</v>
      </c>
      <c r="C277" s="2" t="s">
        <v>67</v>
      </c>
      <c r="D277" s="2" t="s">
        <v>72</v>
      </c>
      <c r="E277" s="2" t="s">
        <v>58</v>
      </c>
      <c r="F277" s="2" t="s">
        <v>58</v>
      </c>
      <c r="G277" s="2">
        <v>13.95</v>
      </c>
      <c r="H277" s="2">
        <v>14.45</v>
      </c>
      <c r="I277" s="2">
        <v>18.62</v>
      </c>
      <c r="J277" s="2">
        <v>16.25</v>
      </c>
      <c r="K277" s="2">
        <v>17.3</v>
      </c>
      <c r="L277" s="2">
        <v>13.4</v>
      </c>
      <c r="M277" s="2">
        <v>13.7</v>
      </c>
      <c r="N277" s="2">
        <v>13.3</v>
      </c>
      <c r="O277" s="2">
        <v>13.52</v>
      </c>
      <c r="P277" s="2">
        <v>14.5</v>
      </c>
      <c r="Q277" s="2">
        <v>15.32</v>
      </c>
      <c r="R277" s="2">
        <v>15.05</v>
      </c>
      <c r="S277" s="2">
        <v>14.75</v>
      </c>
      <c r="T277" s="2">
        <v>14.2</v>
      </c>
      <c r="U277" s="2">
        <v>11.95</v>
      </c>
      <c r="V277" s="2">
        <v>13</v>
      </c>
      <c r="W277" s="2">
        <v>9.15</v>
      </c>
      <c r="X277" s="2">
        <v>15.6</v>
      </c>
      <c r="Y277" s="2">
        <v>15.8</v>
      </c>
      <c r="Z277" s="2">
        <v>20.45</v>
      </c>
    </row>
    <row r="278" spans="1:36">
      <c r="A278" t="s">
        <v>58</v>
      </c>
      <c r="B278" s="2" t="s">
        <v>15</v>
      </c>
      <c r="C278" s="2" t="s">
        <v>67</v>
      </c>
      <c r="D278" s="2" t="s">
        <v>72</v>
      </c>
      <c r="E278" s="2" t="s">
        <v>58</v>
      </c>
      <c r="F278" s="2" t="s">
        <v>58</v>
      </c>
      <c r="G278" s="2">
        <v>13.45</v>
      </c>
      <c r="H278" s="2">
        <v>12.75</v>
      </c>
      <c r="I278" s="2">
        <v>14.48</v>
      </c>
      <c r="J278" s="2">
        <v>12</v>
      </c>
      <c r="K278" s="2">
        <v>12.73</v>
      </c>
      <c r="L278" s="2">
        <v>10.050000000000001</v>
      </c>
      <c r="M278" s="2">
        <v>11.35</v>
      </c>
      <c r="N278" s="2">
        <v>11.55</v>
      </c>
      <c r="O278" s="2">
        <v>10.75</v>
      </c>
      <c r="P278" s="2">
        <v>12.35</v>
      </c>
      <c r="Q278" s="2">
        <v>11.9</v>
      </c>
      <c r="R278" s="2">
        <v>13.02</v>
      </c>
      <c r="S278" s="2">
        <v>10.119999999999999</v>
      </c>
      <c r="T278" s="2">
        <v>8.8800000000000008</v>
      </c>
      <c r="U278" s="2">
        <v>8.85</v>
      </c>
      <c r="V278" s="2">
        <v>11.78</v>
      </c>
      <c r="W278">
        <v>9.1</v>
      </c>
      <c r="X278" s="2">
        <v>9.8000000000000007</v>
      </c>
      <c r="Y278" s="2">
        <v>12.95</v>
      </c>
      <c r="Z278" s="2">
        <v>8.0500000000000007</v>
      </c>
      <c r="AA278" s="2"/>
    </row>
    <row r="279" spans="1:36">
      <c r="A279" t="s">
        <v>58</v>
      </c>
      <c r="B279" s="2" t="s">
        <v>15</v>
      </c>
      <c r="C279" s="2" t="s">
        <v>67</v>
      </c>
      <c r="D279" s="2" t="s">
        <v>72</v>
      </c>
      <c r="E279" s="2" t="s">
        <v>58</v>
      </c>
      <c r="F279" s="2" t="s">
        <v>58</v>
      </c>
      <c r="G279" s="2">
        <v>4.05</v>
      </c>
      <c r="H279" s="2">
        <v>9.42</v>
      </c>
      <c r="I279" s="2">
        <v>10.69</v>
      </c>
      <c r="J279" s="2">
        <v>9.6</v>
      </c>
      <c r="K279" s="2">
        <v>9.52</v>
      </c>
      <c r="L279" s="2">
        <v>7.4</v>
      </c>
      <c r="M279" s="2">
        <v>8.4</v>
      </c>
      <c r="N279" s="2">
        <v>6.7</v>
      </c>
      <c r="O279" s="2">
        <v>8.4</v>
      </c>
      <c r="P279" s="2">
        <v>0.9</v>
      </c>
      <c r="Q279" s="2">
        <v>8.5</v>
      </c>
      <c r="R279" s="2">
        <v>8.82</v>
      </c>
      <c r="S279" s="2">
        <v>7.48</v>
      </c>
      <c r="T279" s="2">
        <v>6.7</v>
      </c>
      <c r="U279" s="2">
        <v>7.66</v>
      </c>
      <c r="V279" s="2">
        <v>10.1</v>
      </c>
      <c r="W279" s="2">
        <v>5.98</v>
      </c>
      <c r="X279" s="2">
        <v>6.4</v>
      </c>
      <c r="Y279" s="2">
        <v>5.05</v>
      </c>
      <c r="Z279" s="2">
        <v>5.6</v>
      </c>
    </row>
    <row r="280" spans="1:36">
      <c r="A280" t="s">
        <v>58</v>
      </c>
      <c r="B280" s="2" t="s">
        <v>15</v>
      </c>
      <c r="C280" s="2" t="s">
        <v>67</v>
      </c>
      <c r="D280" s="2" t="s">
        <v>72</v>
      </c>
      <c r="E280" s="2" t="s">
        <v>58</v>
      </c>
      <c r="F280" s="2" t="s">
        <v>58</v>
      </c>
      <c r="G280" s="2">
        <v>3.3</v>
      </c>
      <c r="H280" s="2">
        <v>6.58</v>
      </c>
      <c r="I280" s="2">
        <v>7.68</v>
      </c>
      <c r="J280" s="2"/>
    </row>
    <row r="281" spans="1:36">
      <c r="A281" t="s">
        <v>58</v>
      </c>
      <c r="B281" s="2" t="s">
        <v>14</v>
      </c>
      <c r="C281" s="2" t="s">
        <v>67</v>
      </c>
      <c r="D281" s="2" t="s">
        <v>60</v>
      </c>
      <c r="E281" s="2" t="s">
        <v>58</v>
      </c>
      <c r="F281" s="2" t="s">
        <v>58</v>
      </c>
      <c r="G281" s="2">
        <v>13.75</v>
      </c>
      <c r="H281" s="2">
        <v>14</v>
      </c>
      <c r="I281" s="2">
        <v>10.5</v>
      </c>
      <c r="J281" s="2">
        <v>14.3</v>
      </c>
      <c r="K281" s="2">
        <v>17.100000000000001</v>
      </c>
      <c r="L281" s="2">
        <v>17.2</v>
      </c>
      <c r="M281" s="2">
        <v>11.68</v>
      </c>
      <c r="N281" s="2">
        <v>14</v>
      </c>
      <c r="O281" s="2">
        <v>18.91</v>
      </c>
      <c r="P281" s="2">
        <v>12.85</v>
      </c>
      <c r="Q281" s="2">
        <v>7.52</v>
      </c>
      <c r="R281" s="2">
        <v>8.5</v>
      </c>
      <c r="S281" s="2">
        <v>10.95</v>
      </c>
      <c r="T281" s="2">
        <v>4.05</v>
      </c>
      <c r="U281" s="2">
        <v>7.08</v>
      </c>
      <c r="V281" s="2">
        <v>12.88</v>
      </c>
      <c r="W281" s="2">
        <v>13.97</v>
      </c>
      <c r="X281" s="2">
        <v>13</v>
      </c>
      <c r="Y281" s="2">
        <v>16.25</v>
      </c>
      <c r="Z281" s="2">
        <v>16.579999999999998</v>
      </c>
    </row>
    <row r="282" spans="1:36">
      <c r="A282" t="s">
        <v>58</v>
      </c>
      <c r="B282" s="2" t="s">
        <v>14</v>
      </c>
      <c r="C282" s="2" t="s">
        <v>67</v>
      </c>
      <c r="D282" s="2" t="s">
        <v>60</v>
      </c>
      <c r="E282" s="2" t="s">
        <v>58</v>
      </c>
      <c r="F282" s="2" t="s">
        <v>58</v>
      </c>
      <c r="G282" s="2">
        <v>10.92</v>
      </c>
      <c r="H282" s="2">
        <v>11.3</v>
      </c>
      <c r="I282" s="2">
        <v>9</v>
      </c>
      <c r="J282" s="2">
        <v>7.45</v>
      </c>
      <c r="K282" s="2">
        <v>10.199999999999999</v>
      </c>
      <c r="L282" s="2">
        <v>13</v>
      </c>
      <c r="M282" s="2">
        <v>11.28</v>
      </c>
      <c r="N282" s="2">
        <v>9.6</v>
      </c>
      <c r="O282" s="2">
        <v>12.58</v>
      </c>
      <c r="P282" s="2">
        <v>12.8</v>
      </c>
      <c r="Q282" s="2">
        <v>13.1</v>
      </c>
      <c r="R282" s="2">
        <v>17.8</v>
      </c>
      <c r="S282" s="2">
        <v>8.18</v>
      </c>
      <c r="T282" s="2">
        <v>10.5</v>
      </c>
      <c r="U282" s="2">
        <v>9.6999999999999993</v>
      </c>
      <c r="V282" s="2">
        <v>12</v>
      </c>
      <c r="W282" s="2">
        <v>5.58</v>
      </c>
      <c r="X282" s="2">
        <v>6.52</v>
      </c>
      <c r="Y282" s="2">
        <v>6.65</v>
      </c>
      <c r="Z282" s="2">
        <v>11.88</v>
      </c>
    </row>
    <row r="283" spans="1:36">
      <c r="A283" t="s">
        <v>58</v>
      </c>
      <c r="B283" s="2" t="s">
        <v>14</v>
      </c>
      <c r="C283" s="2" t="s">
        <v>67</v>
      </c>
      <c r="D283" s="2" t="s">
        <v>60</v>
      </c>
      <c r="E283" s="2" t="s">
        <v>58</v>
      </c>
      <c r="F283" s="2" t="s">
        <v>58</v>
      </c>
      <c r="G283" s="2">
        <v>9.85</v>
      </c>
      <c r="H283" s="2">
        <v>13.85</v>
      </c>
      <c r="I283" s="2">
        <v>15.1</v>
      </c>
      <c r="J283" s="2">
        <v>10.9</v>
      </c>
      <c r="K283" s="2">
        <v>9.5500000000000007</v>
      </c>
      <c r="L283" s="2">
        <v>7.55</v>
      </c>
      <c r="M283" s="2">
        <v>5.7</v>
      </c>
      <c r="N283" s="2">
        <v>12.25</v>
      </c>
      <c r="O283" s="2">
        <v>18.7</v>
      </c>
      <c r="P283" s="2">
        <v>11.52</v>
      </c>
      <c r="Q283" s="2">
        <v>13.1</v>
      </c>
      <c r="R283" s="2">
        <v>11.42</v>
      </c>
      <c r="S283" s="2">
        <v>9.48</v>
      </c>
      <c r="T283" s="2">
        <v>8.82</v>
      </c>
      <c r="U283" s="2">
        <v>6.82</v>
      </c>
      <c r="V283" s="2">
        <v>10.35</v>
      </c>
      <c r="W283" s="2">
        <v>4.9000000000000004</v>
      </c>
      <c r="X283" s="2">
        <v>13.25</v>
      </c>
      <c r="Y283" s="2">
        <v>10.6</v>
      </c>
      <c r="Z283" s="2">
        <v>9.6</v>
      </c>
    </row>
    <row r="284" spans="1:36">
      <c r="A284" t="s">
        <v>58</v>
      </c>
      <c r="B284" s="2" t="s">
        <v>14</v>
      </c>
      <c r="C284" s="2" t="s">
        <v>67</v>
      </c>
      <c r="D284" s="2" t="s">
        <v>60</v>
      </c>
      <c r="E284" s="2" t="s">
        <v>58</v>
      </c>
      <c r="F284" s="2" t="s">
        <v>58</v>
      </c>
      <c r="G284" s="2">
        <v>15.4</v>
      </c>
      <c r="H284" s="2">
        <v>12.7</v>
      </c>
      <c r="I284" s="2">
        <v>5.7</v>
      </c>
      <c r="J284" s="2">
        <v>6.85</v>
      </c>
      <c r="K284" s="2">
        <v>6.1</v>
      </c>
      <c r="L284" s="2">
        <v>10.25</v>
      </c>
      <c r="M284" s="2">
        <v>10.58</v>
      </c>
      <c r="N284" s="2">
        <v>11.95</v>
      </c>
      <c r="O284" s="2">
        <v>13.15</v>
      </c>
      <c r="P284" s="2">
        <v>8.0500000000000007</v>
      </c>
      <c r="Q284" s="2">
        <v>5.78</v>
      </c>
      <c r="R284" s="2">
        <v>11.5</v>
      </c>
      <c r="S284" s="2">
        <v>8.68</v>
      </c>
      <c r="T284" s="2">
        <v>8.1</v>
      </c>
      <c r="U284" s="2">
        <v>6.7</v>
      </c>
      <c r="V284" s="2">
        <v>6.55</v>
      </c>
      <c r="W284" s="2">
        <v>11.97</v>
      </c>
      <c r="X284" s="2">
        <v>14.2</v>
      </c>
      <c r="Y284" s="2">
        <v>6.3</v>
      </c>
      <c r="Z284" s="2">
        <v>7</v>
      </c>
    </row>
    <row r="285" spans="1:36">
      <c r="A285" t="s">
        <v>58</v>
      </c>
      <c r="B285" s="2" t="s">
        <v>14</v>
      </c>
      <c r="C285" s="2" t="s">
        <v>67</v>
      </c>
      <c r="D285" s="2" t="s">
        <v>60</v>
      </c>
      <c r="E285" s="2" t="s">
        <v>58</v>
      </c>
      <c r="F285" s="2" t="s">
        <v>58</v>
      </c>
      <c r="G285" s="2">
        <v>5.48</v>
      </c>
      <c r="H285" s="2">
        <v>9.85</v>
      </c>
      <c r="I285" s="2">
        <v>5.35</v>
      </c>
      <c r="J285" s="2">
        <v>3.4</v>
      </c>
      <c r="K285" s="2">
        <v>9.15</v>
      </c>
      <c r="L285" s="2">
        <v>4.95</v>
      </c>
      <c r="M285" s="2">
        <v>11.7</v>
      </c>
      <c r="N285" s="2">
        <v>10.220000000000001</v>
      </c>
      <c r="O285" s="2">
        <v>6.05</v>
      </c>
      <c r="P285" s="2">
        <v>14.22</v>
      </c>
      <c r="Q285" s="2">
        <v>16.600000000000001</v>
      </c>
      <c r="R285" s="2">
        <v>16.8</v>
      </c>
      <c r="S285" s="2">
        <v>11.9</v>
      </c>
      <c r="T285" s="2">
        <v>9.35</v>
      </c>
      <c r="U285" s="2">
        <v>6.2</v>
      </c>
      <c r="V285" s="2">
        <v>17.600000000000001</v>
      </c>
      <c r="W285" s="2">
        <v>7.4</v>
      </c>
      <c r="X285" s="2">
        <v>18.100000000000001</v>
      </c>
      <c r="Y285" s="2">
        <v>12.9</v>
      </c>
      <c r="Z285" s="2">
        <v>8.0500000000000007</v>
      </c>
    </row>
    <row r="286" spans="1:36">
      <c r="A286" t="s">
        <v>58</v>
      </c>
      <c r="B286" s="2" t="s">
        <v>77</v>
      </c>
      <c r="C286" s="2" t="s">
        <v>71</v>
      </c>
      <c r="D286" s="2" t="s">
        <v>61</v>
      </c>
      <c r="E286" s="2" t="s">
        <v>58</v>
      </c>
      <c r="F286" s="2" t="s">
        <v>58</v>
      </c>
      <c r="G286" s="2">
        <v>10.85</v>
      </c>
      <c r="H286" s="2">
        <v>6.6</v>
      </c>
      <c r="I286" s="2">
        <v>8.19</v>
      </c>
      <c r="J286" s="2">
        <v>7.75</v>
      </c>
      <c r="K286" s="2">
        <v>9.9</v>
      </c>
      <c r="L286" s="2">
        <v>7.75</v>
      </c>
      <c r="M286" s="2">
        <v>10.5</v>
      </c>
      <c r="N286" s="2">
        <v>4.3899999999999997</v>
      </c>
      <c r="O286" s="2">
        <v>7.62</v>
      </c>
      <c r="P286" s="2">
        <v>5.55</v>
      </c>
      <c r="Q286" s="2">
        <v>9.8000000000000007</v>
      </c>
      <c r="R286" s="2">
        <v>9.6999999999999993</v>
      </c>
      <c r="S286" s="2">
        <v>6.6</v>
      </c>
      <c r="T286" s="2">
        <v>4.0999999999999996</v>
      </c>
      <c r="U286" s="2">
        <v>7.4</v>
      </c>
      <c r="V286" s="2">
        <v>8.15</v>
      </c>
      <c r="W286" s="2">
        <v>9.1999999999999993</v>
      </c>
      <c r="X286" s="2">
        <v>5.2</v>
      </c>
      <c r="Y286" s="2">
        <v>9.85</v>
      </c>
      <c r="Z286" s="2">
        <v>8</v>
      </c>
    </row>
    <row r="287" spans="1:36">
      <c r="A287" t="s">
        <v>58</v>
      </c>
      <c r="B287" s="2" t="s">
        <v>9</v>
      </c>
      <c r="C287" s="2" t="s">
        <v>59</v>
      </c>
      <c r="D287" s="2" t="s">
        <v>60</v>
      </c>
      <c r="E287" s="2" t="s">
        <v>58</v>
      </c>
      <c r="F287" s="2" t="s">
        <v>58</v>
      </c>
      <c r="G287" s="2">
        <v>9.82</v>
      </c>
      <c r="H287" s="2">
        <v>5.82</v>
      </c>
      <c r="I287" s="2">
        <v>15.8</v>
      </c>
      <c r="J287" s="2">
        <v>5.03</v>
      </c>
      <c r="K287" s="2">
        <v>8.2899999999999991</v>
      </c>
      <c r="L287" s="2">
        <v>9.1</v>
      </c>
      <c r="M287" s="2">
        <v>7.69</v>
      </c>
      <c r="N287" s="2">
        <v>4.8</v>
      </c>
      <c r="O287" s="2">
        <v>3.2</v>
      </c>
      <c r="P287" s="2">
        <v>10.199999999999999</v>
      </c>
      <c r="Q287" s="2">
        <v>5.0999999999999996</v>
      </c>
      <c r="R287" s="2">
        <v>12.05</v>
      </c>
      <c r="S287">
        <v>5.82</v>
      </c>
      <c r="T287" s="2">
        <v>6.35</v>
      </c>
      <c r="U287" s="2">
        <v>5.92</v>
      </c>
      <c r="V287" s="2">
        <v>4.7</v>
      </c>
      <c r="W287" s="2">
        <v>8.1999999999999993</v>
      </c>
      <c r="X287" s="2">
        <v>6.6</v>
      </c>
      <c r="Y287" s="2">
        <v>4.8499999999999996</v>
      </c>
      <c r="Z287" s="2">
        <v>3.7</v>
      </c>
    </row>
    <row r="288" spans="1:36">
      <c r="A288" t="s">
        <v>58</v>
      </c>
      <c r="B288" s="2" t="s">
        <v>9</v>
      </c>
      <c r="C288" s="2" t="s">
        <v>59</v>
      </c>
      <c r="D288" s="2" t="s">
        <v>60</v>
      </c>
      <c r="E288" s="2" t="s">
        <v>58</v>
      </c>
      <c r="F288" s="2" t="s">
        <v>58</v>
      </c>
      <c r="G288" s="2">
        <v>3.9</v>
      </c>
      <c r="H288" s="2">
        <v>7.8</v>
      </c>
      <c r="I288" s="2">
        <v>9.0500000000000007</v>
      </c>
      <c r="J288" s="2">
        <v>7.68</v>
      </c>
      <c r="K288" s="2">
        <v>11.45</v>
      </c>
      <c r="L288" s="2">
        <v>8.15</v>
      </c>
      <c r="M288" s="2">
        <v>6.1</v>
      </c>
      <c r="N288" s="2">
        <v>7.4</v>
      </c>
      <c r="O288" s="2">
        <v>4.75</v>
      </c>
      <c r="P288" s="2">
        <v>7.95</v>
      </c>
      <c r="Q288" s="2">
        <v>5</v>
      </c>
      <c r="R288" s="2">
        <v>7.69</v>
      </c>
      <c r="S288" s="2">
        <v>7.3</v>
      </c>
      <c r="T288" s="2">
        <v>8.2899999999999991</v>
      </c>
      <c r="U288" s="2">
        <v>6.6</v>
      </c>
      <c r="V288" s="2">
        <v>7.6</v>
      </c>
      <c r="W288" s="2">
        <v>4.3</v>
      </c>
      <c r="X288" s="2">
        <v>4.4000000000000004</v>
      </c>
      <c r="Y288" s="2">
        <v>5.6</v>
      </c>
      <c r="Z288" s="2">
        <v>4.3499999999999996</v>
      </c>
    </row>
    <row r="289" spans="1:26">
      <c r="A289" t="s">
        <v>58</v>
      </c>
      <c r="B289" s="2" t="s">
        <v>9</v>
      </c>
      <c r="C289" s="2" t="s">
        <v>59</v>
      </c>
      <c r="D289" s="2" t="s">
        <v>60</v>
      </c>
      <c r="E289" s="2" t="s">
        <v>58</v>
      </c>
      <c r="F289" s="2" t="s">
        <v>58</v>
      </c>
      <c r="G289" s="2">
        <v>5.6</v>
      </c>
      <c r="H289" s="2">
        <v>8.85</v>
      </c>
      <c r="I289" s="2">
        <v>10.85</v>
      </c>
      <c r="J289" s="2">
        <v>6.95</v>
      </c>
      <c r="K289" s="2">
        <v>5.72</v>
      </c>
      <c r="L289" s="2">
        <v>3.4</v>
      </c>
      <c r="M289" s="2">
        <v>4</v>
      </c>
      <c r="N289" s="2">
        <v>5</v>
      </c>
      <c r="O289" s="2">
        <v>4.4000000000000004</v>
      </c>
      <c r="P289" s="2">
        <v>3.98</v>
      </c>
      <c r="Q289" s="2">
        <v>2.98</v>
      </c>
      <c r="R289" s="2">
        <v>2.75</v>
      </c>
      <c r="S289" s="2">
        <v>3.15</v>
      </c>
      <c r="T289" s="2">
        <v>10.02</v>
      </c>
      <c r="U289" s="2">
        <v>6.08</v>
      </c>
      <c r="V289" s="2">
        <v>10.5</v>
      </c>
      <c r="W289" s="2">
        <v>10.220000000000001</v>
      </c>
      <c r="X289" s="2">
        <v>5.71</v>
      </c>
      <c r="Y289" s="2">
        <v>8.9</v>
      </c>
      <c r="Z289" s="2">
        <v>5.92</v>
      </c>
    </row>
    <row r="290" spans="1:26">
      <c r="A290" t="s">
        <v>58</v>
      </c>
      <c r="B290" s="2" t="s">
        <v>9</v>
      </c>
      <c r="C290" s="2" t="s">
        <v>59</v>
      </c>
      <c r="D290" s="2" t="s">
        <v>60</v>
      </c>
      <c r="E290" s="2" t="s">
        <v>58</v>
      </c>
      <c r="F290" s="2" t="s">
        <v>58</v>
      </c>
      <c r="G290" s="2">
        <v>8.48</v>
      </c>
      <c r="H290" s="2">
        <v>8.75</v>
      </c>
      <c r="I290" s="2">
        <v>7.15</v>
      </c>
      <c r="J290" s="2">
        <v>8.02</v>
      </c>
      <c r="K290" s="2">
        <v>6.05</v>
      </c>
      <c r="L290" s="2">
        <v>7.65</v>
      </c>
      <c r="M290" s="2">
        <v>6.52</v>
      </c>
      <c r="N290" s="2">
        <v>6.52</v>
      </c>
      <c r="O290" s="2">
        <v>7.85</v>
      </c>
      <c r="P290" s="2">
        <v>7.1</v>
      </c>
      <c r="Q290" s="2">
        <v>6.92</v>
      </c>
      <c r="R290" s="2">
        <v>7.6</v>
      </c>
      <c r="S290" s="2">
        <v>5.55</v>
      </c>
      <c r="T290" s="2">
        <v>4.6500000000000004</v>
      </c>
      <c r="U290" s="2">
        <v>6.75</v>
      </c>
      <c r="V290" s="2">
        <v>5.72</v>
      </c>
      <c r="W290" s="2">
        <v>6.4</v>
      </c>
      <c r="X290" s="2">
        <v>5.4</v>
      </c>
      <c r="Y290" s="2">
        <v>4</v>
      </c>
      <c r="Z290" s="2">
        <v>6.4</v>
      </c>
    </row>
    <row r="291" spans="1:26">
      <c r="A291" t="s">
        <v>58</v>
      </c>
      <c r="B291" s="2" t="s">
        <v>9</v>
      </c>
      <c r="C291" s="2" t="s">
        <v>59</v>
      </c>
      <c r="D291" s="2" t="s">
        <v>60</v>
      </c>
      <c r="E291" s="2" t="s">
        <v>58</v>
      </c>
      <c r="F291" s="2" t="s">
        <v>58</v>
      </c>
      <c r="G291" s="2">
        <v>4.1500000000000004</v>
      </c>
      <c r="H291" s="2">
        <v>5.45</v>
      </c>
      <c r="I291" s="2">
        <v>3.3</v>
      </c>
      <c r="J291" s="2">
        <v>3.72</v>
      </c>
      <c r="K291" s="2">
        <v>4.5199999999999996</v>
      </c>
      <c r="L291" s="2">
        <v>2.7</v>
      </c>
      <c r="M291" s="2">
        <v>2.95</v>
      </c>
      <c r="N291" s="2">
        <v>2.7</v>
      </c>
      <c r="O291" s="2">
        <v>3.19</v>
      </c>
      <c r="P291" s="2">
        <v>3.45</v>
      </c>
      <c r="Q291" s="2">
        <v>3.3</v>
      </c>
      <c r="R291" s="2">
        <v>11.3</v>
      </c>
      <c r="S291" s="2">
        <v>9.15</v>
      </c>
      <c r="T291" s="2">
        <v>10.08</v>
      </c>
      <c r="U291" s="2">
        <v>5.8</v>
      </c>
      <c r="V291" s="2">
        <v>8.15</v>
      </c>
      <c r="W291" s="2">
        <v>8.68</v>
      </c>
      <c r="X291" s="2">
        <v>6.3</v>
      </c>
      <c r="Y291" s="2">
        <v>5.45</v>
      </c>
      <c r="Z291" s="2">
        <v>5.75</v>
      </c>
    </row>
    <row r="292" spans="1:26">
      <c r="A292" t="s">
        <v>58</v>
      </c>
      <c r="B292" s="2" t="s">
        <v>9</v>
      </c>
      <c r="C292" s="2" t="s">
        <v>59</v>
      </c>
      <c r="D292" s="2" t="s">
        <v>60</v>
      </c>
      <c r="E292" s="2" t="s">
        <v>58</v>
      </c>
      <c r="F292" s="2" t="s">
        <v>58</v>
      </c>
      <c r="G292" s="2">
        <v>5.55</v>
      </c>
      <c r="H292" s="2">
        <v>8.4</v>
      </c>
      <c r="I292" s="2">
        <v>6.85</v>
      </c>
      <c r="J292" s="2">
        <v>9.08</v>
      </c>
      <c r="K292" s="2">
        <v>11.9</v>
      </c>
      <c r="L292" s="2">
        <v>9.75</v>
      </c>
      <c r="M292" s="2">
        <v>7.45</v>
      </c>
      <c r="N292" s="2">
        <v>7.95</v>
      </c>
      <c r="O292" s="2">
        <v>9.18</v>
      </c>
      <c r="P292" s="2">
        <v>7.2</v>
      </c>
      <c r="Q292" s="2">
        <v>5.85</v>
      </c>
      <c r="R292" s="2">
        <v>5.15</v>
      </c>
      <c r="S292" s="2">
        <v>8.15</v>
      </c>
      <c r="T292" s="2">
        <v>6.42</v>
      </c>
      <c r="U292" s="2">
        <v>6.5</v>
      </c>
      <c r="V292" s="2">
        <v>4.05</v>
      </c>
      <c r="W292" s="2">
        <v>6.55</v>
      </c>
      <c r="X292" s="2">
        <v>5.65</v>
      </c>
      <c r="Y292" s="2">
        <v>5.9</v>
      </c>
      <c r="Z292" s="2">
        <v>4.45</v>
      </c>
    </row>
    <row r="293" spans="1:26">
      <c r="A293" t="s">
        <v>58</v>
      </c>
      <c r="B293" s="2" t="s">
        <v>9</v>
      </c>
      <c r="C293" s="2" t="s">
        <v>59</v>
      </c>
      <c r="D293" s="2" t="s">
        <v>60</v>
      </c>
      <c r="E293" s="2" t="s">
        <v>58</v>
      </c>
      <c r="F293" s="2" t="s">
        <v>58</v>
      </c>
      <c r="G293" s="2">
        <v>4.38</v>
      </c>
      <c r="H293" s="2">
        <v>4.0999999999999996</v>
      </c>
      <c r="I293" s="2">
        <v>3.55</v>
      </c>
      <c r="J293" s="2">
        <v>3.35</v>
      </c>
      <c r="K293" s="2">
        <v>3.95</v>
      </c>
      <c r="L293" s="2">
        <v>5.4</v>
      </c>
      <c r="M293" s="2">
        <v>11</v>
      </c>
      <c r="N293" s="2">
        <v>8.9</v>
      </c>
      <c r="O293" s="2">
        <v>6.9</v>
      </c>
      <c r="P293" s="2">
        <v>10.4</v>
      </c>
    </row>
    <row r="294" spans="1:26">
      <c r="A294" t="s">
        <v>58</v>
      </c>
      <c r="B294" s="2" t="s">
        <v>11</v>
      </c>
      <c r="C294" s="2" t="s">
        <v>59</v>
      </c>
      <c r="D294" s="2" t="s">
        <v>72</v>
      </c>
      <c r="E294" s="2" t="s">
        <v>58</v>
      </c>
      <c r="F294" s="2" t="s">
        <v>58</v>
      </c>
      <c r="G294" s="2">
        <v>9.65</v>
      </c>
      <c r="H294" s="2">
        <v>10.7</v>
      </c>
      <c r="I294" s="2">
        <v>5.57</v>
      </c>
      <c r="J294" s="2">
        <v>6.8</v>
      </c>
      <c r="K294" s="2">
        <v>8.8000000000000007</v>
      </c>
      <c r="L294" s="2">
        <v>5.99</v>
      </c>
      <c r="M294" s="2">
        <v>12.9</v>
      </c>
      <c r="N294" s="2">
        <v>3.75</v>
      </c>
      <c r="O294" s="2">
        <v>4.0999999999999996</v>
      </c>
      <c r="P294" s="2">
        <v>6.75</v>
      </c>
      <c r="Q294" s="2">
        <v>11.6</v>
      </c>
      <c r="R294" s="2">
        <v>15.5</v>
      </c>
      <c r="S294" s="2">
        <v>5.2</v>
      </c>
      <c r="T294" s="2">
        <v>7.48</v>
      </c>
      <c r="U294" s="2">
        <v>6.18</v>
      </c>
      <c r="V294" s="2">
        <v>14.1</v>
      </c>
      <c r="W294" s="2">
        <v>12.02</v>
      </c>
      <c r="X294" s="2">
        <v>5.08</v>
      </c>
      <c r="Y294" s="2">
        <v>3.68</v>
      </c>
      <c r="Z294" s="2">
        <v>5.95</v>
      </c>
    </row>
    <row r="295" spans="1:26">
      <c r="A295" t="s">
        <v>58</v>
      </c>
      <c r="B295" s="2" t="s">
        <v>11</v>
      </c>
      <c r="C295" s="2" t="s">
        <v>59</v>
      </c>
      <c r="D295" s="2" t="s">
        <v>72</v>
      </c>
      <c r="E295" s="2" t="s">
        <v>58</v>
      </c>
      <c r="F295" s="2" t="s">
        <v>58</v>
      </c>
      <c r="G295" s="2">
        <v>9.75</v>
      </c>
      <c r="H295" s="2">
        <v>13.45</v>
      </c>
      <c r="I295" s="2">
        <v>14.5</v>
      </c>
      <c r="J295" s="2">
        <v>11.2</v>
      </c>
      <c r="K295" s="2">
        <v>12.22</v>
      </c>
      <c r="L295" s="2">
        <v>7.45</v>
      </c>
      <c r="M295" s="2">
        <v>8.5</v>
      </c>
      <c r="N295" s="2">
        <v>4.5999999999999996</v>
      </c>
      <c r="O295" s="2">
        <v>5.3</v>
      </c>
      <c r="P295" s="2">
        <v>5.08</v>
      </c>
      <c r="Q295" s="2">
        <v>2.4500000000000002</v>
      </c>
      <c r="R295" s="2">
        <v>7.4</v>
      </c>
      <c r="S295" s="2">
        <v>6.55</v>
      </c>
      <c r="T295" s="2">
        <v>6.65</v>
      </c>
      <c r="U295" s="2">
        <v>12</v>
      </c>
      <c r="V295" s="2">
        <v>7.4</v>
      </c>
      <c r="W295" s="2">
        <v>6.7</v>
      </c>
      <c r="X295" s="2">
        <v>2.95</v>
      </c>
      <c r="Y295" s="2">
        <v>5.85</v>
      </c>
      <c r="Z295" s="2">
        <v>6.95</v>
      </c>
    </row>
    <row r="296" spans="1:26">
      <c r="A296" t="s">
        <v>58</v>
      </c>
      <c r="B296" s="2" t="s">
        <v>11</v>
      </c>
      <c r="C296" s="2" t="s">
        <v>59</v>
      </c>
      <c r="D296" s="2" t="s">
        <v>72</v>
      </c>
      <c r="E296" s="2" t="s">
        <v>58</v>
      </c>
      <c r="F296" s="2" t="s">
        <v>58</v>
      </c>
      <c r="G296" s="2">
        <v>6.95</v>
      </c>
      <c r="H296" s="2">
        <v>4.45</v>
      </c>
      <c r="I296" s="2">
        <v>6.71</v>
      </c>
      <c r="J296">
        <v>6.6</v>
      </c>
      <c r="K296" s="2">
        <v>5.75</v>
      </c>
      <c r="L296" s="2">
        <v>4.33</v>
      </c>
      <c r="M296" s="2">
        <v>3.4</v>
      </c>
      <c r="N296" s="2">
        <v>5.39</v>
      </c>
      <c r="O296" s="2">
        <v>3.35</v>
      </c>
      <c r="P296" s="2">
        <v>3.7</v>
      </c>
      <c r="Q296" s="2">
        <v>3.7</v>
      </c>
      <c r="R296" s="2">
        <v>4.55</v>
      </c>
      <c r="S296" s="2">
        <v>8.5500000000000007</v>
      </c>
      <c r="T296" s="2">
        <v>5.75</v>
      </c>
      <c r="U296" s="2">
        <v>4.05</v>
      </c>
      <c r="V296" s="2">
        <v>7.75</v>
      </c>
      <c r="W296" s="2">
        <v>6.6</v>
      </c>
      <c r="X296" s="2">
        <v>4.1500000000000004</v>
      </c>
      <c r="Y296" s="2">
        <v>2.4</v>
      </c>
      <c r="Z296" s="2">
        <v>4.0999999999999996</v>
      </c>
    </row>
    <row r="297" spans="1:26">
      <c r="A297" t="s">
        <v>58</v>
      </c>
      <c r="B297" s="2" t="s">
        <v>11</v>
      </c>
      <c r="C297" s="2" t="s">
        <v>59</v>
      </c>
      <c r="D297" s="2" t="s">
        <v>72</v>
      </c>
      <c r="E297" s="2" t="s">
        <v>58</v>
      </c>
      <c r="F297" s="2" t="s">
        <v>58</v>
      </c>
      <c r="G297" s="2">
        <v>2.5</v>
      </c>
      <c r="H297" s="2">
        <v>3.3</v>
      </c>
      <c r="I297" s="2">
        <v>4.72</v>
      </c>
      <c r="J297" s="2">
        <v>3.9</v>
      </c>
      <c r="K297" s="2">
        <v>4.05</v>
      </c>
      <c r="L297" s="2">
        <v>2.65</v>
      </c>
      <c r="M297" s="2">
        <v>3.35</v>
      </c>
      <c r="N297" s="2">
        <v>6.6</v>
      </c>
      <c r="O297" s="2">
        <v>13.5</v>
      </c>
      <c r="P297" s="2">
        <v>6.92</v>
      </c>
      <c r="Q297" s="2">
        <v>5.4</v>
      </c>
      <c r="R297" s="2">
        <v>5.98</v>
      </c>
      <c r="S297" s="2">
        <v>11.2</v>
      </c>
      <c r="T297" s="2">
        <v>4.6500000000000004</v>
      </c>
      <c r="U297" s="2">
        <v>7.95</v>
      </c>
      <c r="V297" s="2">
        <v>8.8000000000000007</v>
      </c>
      <c r="W297" s="2">
        <v>6.32</v>
      </c>
      <c r="X297" s="2">
        <v>5.42</v>
      </c>
      <c r="Y297" s="2">
        <v>7.43</v>
      </c>
      <c r="Z297" s="2">
        <v>10.52</v>
      </c>
    </row>
    <row r="298" spans="1:26">
      <c r="A298" t="s">
        <v>58</v>
      </c>
      <c r="B298" s="2" t="s">
        <v>11</v>
      </c>
      <c r="C298" s="2" t="s">
        <v>59</v>
      </c>
      <c r="D298" s="2" t="s">
        <v>72</v>
      </c>
      <c r="E298" s="2" t="s">
        <v>58</v>
      </c>
      <c r="F298" s="2" t="s">
        <v>58</v>
      </c>
      <c r="G298" s="2">
        <v>9.2899999999999991</v>
      </c>
      <c r="H298" s="2">
        <v>12.85</v>
      </c>
      <c r="I298" s="2">
        <v>6.72</v>
      </c>
      <c r="J298" s="2">
        <v>8</v>
      </c>
      <c r="K298" s="2">
        <v>3.92</v>
      </c>
      <c r="L298" s="2">
        <v>7.98</v>
      </c>
      <c r="M298" s="2">
        <v>8.4</v>
      </c>
      <c r="N298" s="2">
        <v>13.78</v>
      </c>
      <c r="O298" s="2">
        <v>5.2</v>
      </c>
      <c r="P298" s="2">
        <v>5.79</v>
      </c>
      <c r="Q298" s="2">
        <v>8.82</v>
      </c>
      <c r="R298" s="2">
        <v>4.93</v>
      </c>
      <c r="S298" s="2">
        <v>7.15</v>
      </c>
      <c r="T298" s="2">
        <v>6.6</v>
      </c>
      <c r="U298" s="2">
        <v>5.12</v>
      </c>
      <c r="V298" s="2">
        <v>5.35</v>
      </c>
      <c r="W298" s="2">
        <v>5.45</v>
      </c>
      <c r="X298" s="2">
        <v>7.8</v>
      </c>
      <c r="Y298" s="2">
        <v>6.25</v>
      </c>
      <c r="Z298" s="2">
        <v>6.85</v>
      </c>
    </row>
    <row r="299" spans="1:26">
      <c r="A299" t="s">
        <v>58</v>
      </c>
      <c r="B299" s="2" t="s">
        <v>11</v>
      </c>
      <c r="C299" s="2" t="s">
        <v>59</v>
      </c>
      <c r="D299" s="2" t="s">
        <v>72</v>
      </c>
      <c r="E299" s="2" t="s">
        <v>58</v>
      </c>
      <c r="F299" s="2" t="s">
        <v>58</v>
      </c>
      <c r="G299" s="2">
        <v>10.65</v>
      </c>
      <c r="H299" s="2">
        <v>10.6</v>
      </c>
      <c r="I299" s="2">
        <v>4.58</v>
      </c>
      <c r="J299" s="2">
        <v>5.95</v>
      </c>
      <c r="K299" s="2">
        <v>11.7</v>
      </c>
      <c r="L299" s="2">
        <v>6.95</v>
      </c>
      <c r="M299" s="2">
        <v>10.3</v>
      </c>
      <c r="N299" s="2">
        <v>4.0999999999999996</v>
      </c>
      <c r="O299" s="2">
        <v>7.02</v>
      </c>
      <c r="P299" s="2">
        <v>5.29</v>
      </c>
      <c r="Q299" s="2">
        <v>4.17</v>
      </c>
      <c r="R299" s="2">
        <v>2.35</v>
      </c>
      <c r="S299" s="2">
        <v>5.25</v>
      </c>
      <c r="T299" s="2">
        <v>3.7</v>
      </c>
      <c r="U299" s="2">
        <v>4.0999999999999996</v>
      </c>
      <c r="V299" s="2">
        <v>5.92</v>
      </c>
      <c r="W299" s="2">
        <v>3.9</v>
      </c>
      <c r="X299" s="2">
        <v>3.72</v>
      </c>
      <c r="Y299" s="2">
        <v>9.5500000000000007</v>
      </c>
      <c r="Z299" s="2">
        <v>5.5</v>
      </c>
    </row>
    <row r="300" spans="1:26">
      <c r="A300" t="s">
        <v>58</v>
      </c>
      <c r="B300" s="2" t="s">
        <v>11</v>
      </c>
      <c r="C300" s="2" t="s">
        <v>59</v>
      </c>
      <c r="D300" s="2" t="s">
        <v>72</v>
      </c>
      <c r="E300" s="2" t="s">
        <v>58</v>
      </c>
      <c r="F300" s="2" t="s">
        <v>58</v>
      </c>
      <c r="G300" s="2">
        <v>4.5</v>
      </c>
      <c r="H300" s="2">
        <v>2.9</v>
      </c>
      <c r="I300" s="2">
        <v>4.63</v>
      </c>
      <c r="J300" s="2">
        <v>11.22</v>
      </c>
      <c r="K300" s="2">
        <v>6.72</v>
      </c>
      <c r="L300" s="2">
        <v>13.25</v>
      </c>
      <c r="M300" s="2">
        <v>9.6</v>
      </c>
      <c r="N300" s="2">
        <v>11.3</v>
      </c>
      <c r="O300" s="2">
        <v>7.18</v>
      </c>
      <c r="P300" s="2">
        <v>4.3499999999999996</v>
      </c>
      <c r="Q300" s="2">
        <v>6.35</v>
      </c>
      <c r="R300" s="2">
        <v>6.48</v>
      </c>
      <c r="S300" s="2">
        <v>5.6</v>
      </c>
      <c r="T300" s="2">
        <v>5.05</v>
      </c>
      <c r="U300" s="2">
        <v>5.7</v>
      </c>
      <c r="V300" s="2">
        <v>4.0999999999999996</v>
      </c>
      <c r="W300" s="2">
        <v>5.12</v>
      </c>
      <c r="X300" s="2">
        <v>4.9800000000000004</v>
      </c>
      <c r="Y300" s="2">
        <v>4.99</v>
      </c>
      <c r="Z300" s="2">
        <v>4.45</v>
      </c>
    </row>
    <row r="301" spans="1:26">
      <c r="A301" t="s">
        <v>58</v>
      </c>
      <c r="B301" s="2" t="s">
        <v>11</v>
      </c>
      <c r="C301" s="2" t="s">
        <v>59</v>
      </c>
      <c r="D301" s="2" t="s">
        <v>72</v>
      </c>
      <c r="E301" s="2" t="s">
        <v>58</v>
      </c>
      <c r="F301" s="2" t="s">
        <v>58</v>
      </c>
      <c r="G301" s="2">
        <v>4.4000000000000004</v>
      </c>
      <c r="H301" s="2">
        <v>4.1500000000000004</v>
      </c>
      <c r="I301" s="2">
        <v>4.71</v>
      </c>
      <c r="J301" s="2">
        <v>5.78</v>
      </c>
      <c r="K301" s="2">
        <v>3.49</v>
      </c>
      <c r="L301" s="2">
        <v>5.15</v>
      </c>
      <c r="M301" s="2">
        <v>3.95</v>
      </c>
      <c r="N301" s="2">
        <v>5.05</v>
      </c>
      <c r="O301" s="2">
        <v>4.95</v>
      </c>
      <c r="P301" s="2">
        <v>6.15</v>
      </c>
      <c r="Q301" s="2">
        <v>4.49</v>
      </c>
      <c r="R301" s="2">
        <v>3.48</v>
      </c>
      <c r="S301" s="2">
        <v>4.7300000000000004</v>
      </c>
      <c r="T301" s="2">
        <v>3.85</v>
      </c>
      <c r="U301" s="2">
        <v>3.35</v>
      </c>
      <c r="V301" s="2">
        <v>4.2</v>
      </c>
      <c r="W301" s="2">
        <v>4.1500000000000004</v>
      </c>
      <c r="X301" s="2">
        <v>3.35</v>
      </c>
      <c r="Y301" s="2">
        <v>3.49</v>
      </c>
      <c r="Z301" s="2">
        <v>2.52</v>
      </c>
    </row>
    <row r="302" spans="1:26">
      <c r="A302" t="s">
        <v>58</v>
      </c>
      <c r="B302" s="2" t="s">
        <v>11</v>
      </c>
      <c r="C302" s="2" t="s">
        <v>59</v>
      </c>
      <c r="D302" s="2" t="s">
        <v>72</v>
      </c>
      <c r="E302" s="2" t="s">
        <v>58</v>
      </c>
      <c r="F302" s="2" t="s">
        <v>58</v>
      </c>
      <c r="G302" s="2">
        <v>4.05</v>
      </c>
      <c r="H302" s="2">
        <v>3.05</v>
      </c>
      <c r="I302" s="2">
        <v>3.6</v>
      </c>
      <c r="J302" s="2">
        <v>2.2999999999999998</v>
      </c>
      <c r="K302" s="2">
        <v>11.6</v>
      </c>
      <c r="L302" s="2">
        <v>11.4</v>
      </c>
      <c r="M302" s="2">
        <v>13.65</v>
      </c>
      <c r="N302" s="2">
        <v>11.42</v>
      </c>
      <c r="O302" s="2">
        <v>8.99</v>
      </c>
      <c r="P302" s="2">
        <v>9.69</v>
      </c>
      <c r="Q302" s="2">
        <v>7.75</v>
      </c>
      <c r="R302" s="2">
        <v>7.73</v>
      </c>
      <c r="S302" s="2">
        <v>6.8</v>
      </c>
      <c r="T302" s="2">
        <v>7.43</v>
      </c>
      <c r="U302" s="2">
        <v>10.48</v>
      </c>
      <c r="V302" s="2">
        <v>5.72</v>
      </c>
      <c r="W302" s="2">
        <v>6.75</v>
      </c>
      <c r="X302" s="2">
        <v>6.5</v>
      </c>
      <c r="Y302" s="2">
        <v>5.38</v>
      </c>
      <c r="Z302" s="2">
        <v>3.62</v>
      </c>
    </row>
    <row r="303" spans="1:26">
      <c r="A303" t="s">
        <v>58</v>
      </c>
      <c r="B303" s="2" t="s">
        <v>11</v>
      </c>
      <c r="C303" s="2" t="s">
        <v>59</v>
      </c>
      <c r="D303" s="2" t="s">
        <v>72</v>
      </c>
      <c r="E303" s="2" t="s">
        <v>58</v>
      </c>
      <c r="F303" s="2" t="s">
        <v>58</v>
      </c>
      <c r="G303" s="2">
        <v>4.49</v>
      </c>
      <c r="H303" s="2">
        <v>5.65</v>
      </c>
      <c r="I303" s="2">
        <v>6.02</v>
      </c>
      <c r="J303" s="2">
        <v>6.2</v>
      </c>
      <c r="K303" s="2">
        <v>4.95</v>
      </c>
      <c r="L303" s="2">
        <v>5.08</v>
      </c>
      <c r="M303" s="2">
        <v>4.4000000000000004</v>
      </c>
      <c r="N303" s="2">
        <v>2.25</v>
      </c>
      <c r="O303" s="2">
        <v>2.0499999999999998</v>
      </c>
      <c r="P303" s="2">
        <v>7.4</v>
      </c>
      <c r="Q303" s="2">
        <v>9.85</v>
      </c>
      <c r="R303" s="2">
        <v>7.13</v>
      </c>
      <c r="S303" s="2">
        <v>11.08</v>
      </c>
      <c r="T303" s="2">
        <v>5.85</v>
      </c>
      <c r="U303" s="2">
        <v>13.9</v>
      </c>
      <c r="V303" s="2">
        <v>13.12</v>
      </c>
      <c r="W303" s="2">
        <v>11.93</v>
      </c>
      <c r="X303" s="2">
        <v>8.1</v>
      </c>
      <c r="Y303" s="2">
        <v>8.1199999999999992</v>
      </c>
      <c r="Z303" s="2">
        <v>10.65</v>
      </c>
    </row>
    <row r="304" spans="1:26">
      <c r="A304" t="s">
        <v>58</v>
      </c>
      <c r="B304" s="2" t="s">
        <v>11</v>
      </c>
      <c r="C304" s="2" t="s">
        <v>59</v>
      </c>
      <c r="D304" s="2" t="s">
        <v>72</v>
      </c>
      <c r="E304" s="2" t="s">
        <v>58</v>
      </c>
      <c r="F304" s="2" t="s">
        <v>58</v>
      </c>
      <c r="G304" s="2">
        <v>14.58</v>
      </c>
      <c r="H304" s="2">
        <v>9.15</v>
      </c>
      <c r="I304" s="2">
        <v>6.82</v>
      </c>
      <c r="J304" s="2">
        <v>4.68</v>
      </c>
      <c r="K304" s="2">
        <v>5.52</v>
      </c>
      <c r="L304" s="2">
        <v>6.2</v>
      </c>
      <c r="M304" s="2">
        <v>5.9</v>
      </c>
      <c r="N304" s="2">
        <v>6.98</v>
      </c>
      <c r="O304" s="2">
        <v>5.75</v>
      </c>
      <c r="P304" s="2">
        <v>6</v>
      </c>
      <c r="Q304" s="2">
        <v>4.51</v>
      </c>
      <c r="R304" s="2">
        <v>4.6500000000000004</v>
      </c>
      <c r="S304" s="2">
        <v>2.0499999999999998</v>
      </c>
      <c r="T304" s="2">
        <v>2.5299999999999998</v>
      </c>
      <c r="U304" s="2">
        <v>2.4900000000000002</v>
      </c>
      <c r="V304" s="2">
        <v>2.25</v>
      </c>
      <c r="W304" s="2">
        <v>2.2200000000000002</v>
      </c>
      <c r="X304" s="2">
        <v>2.2999999999999998</v>
      </c>
      <c r="Y304" s="2">
        <v>2.48</v>
      </c>
      <c r="Z304" s="2">
        <v>1.7</v>
      </c>
    </row>
    <row r="305" spans="1:30">
      <c r="A305" t="s">
        <v>58</v>
      </c>
      <c r="B305" s="2" t="s">
        <v>11</v>
      </c>
      <c r="C305" s="2" t="s">
        <v>59</v>
      </c>
      <c r="D305" s="2" t="s">
        <v>72</v>
      </c>
      <c r="E305" s="2" t="s">
        <v>58</v>
      </c>
      <c r="F305" s="2" t="s">
        <v>58</v>
      </c>
      <c r="G305" s="2">
        <v>9.8000000000000007</v>
      </c>
      <c r="H305" s="2">
        <v>11.63</v>
      </c>
      <c r="I305" s="2">
        <v>11.3</v>
      </c>
      <c r="J305" s="2">
        <v>11.15</v>
      </c>
      <c r="K305" s="2">
        <v>9.8000000000000007</v>
      </c>
      <c r="L305" s="2">
        <v>9.4499999999999993</v>
      </c>
      <c r="M305" s="2">
        <v>12.72</v>
      </c>
      <c r="N305" s="2">
        <v>8.9499999999999993</v>
      </c>
      <c r="O305" s="2">
        <v>6.2</v>
      </c>
      <c r="P305" s="2">
        <v>8.31</v>
      </c>
      <c r="Q305" s="2">
        <v>7.9</v>
      </c>
      <c r="R305" s="2">
        <v>6.12</v>
      </c>
      <c r="S305" s="2">
        <v>4.95</v>
      </c>
      <c r="T305" s="2">
        <v>6.18</v>
      </c>
      <c r="U305" s="2">
        <v>5.85</v>
      </c>
      <c r="V305" s="2">
        <v>6.88</v>
      </c>
      <c r="W305" s="2">
        <v>5.9</v>
      </c>
      <c r="X305" s="2">
        <v>4.75</v>
      </c>
      <c r="Y305" s="2">
        <v>4.88</v>
      </c>
      <c r="Z305" s="2">
        <v>2.89</v>
      </c>
    </row>
    <row r="306" spans="1:30">
      <c r="A306" t="s">
        <v>58</v>
      </c>
      <c r="B306" s="2" t="s">
        <v>11</v>
      </c>
      <c r="C306" s="2" t="s">
        <v>59</v>
      </c>
      <c r="D306" s="2" t="s">
        <v>72</v>
      </c>
      <c r="E306" s="2" t="s">
        <v>58</v>
      </c>
      <c r="F306" s="2" t="s">
        <v>58</v>
      </c>
      <c r="G306" s="2">
        <v>3.02</v>
      </c>
      <c r="H306" s="2">
        <v>4</v>
      </c>
      <c r="I306" s="2">
        <v>4.22</v>
      </c>
      <c r="J306" s="2">
        <v>9.9499999999999993</v>
      </c>
      <c r="K306" s="2">
        <v>11.68</v>
      </c>
      <c r="L306" s="2">
        <v>9.1199999999999992</v>
      </c>
      <c r="M306" s="2">
        <v>6.87</v>
      </c>
      <c r="N306" s="2">
        <v>7.98</v>
      </c>
      <c r="O306" s="2">
        <v>4.3499999999999996</v>
      </c>
      <c r="P306" s="2">
        <v>5.12</v>
      </c>
      <c r="Q306" s="2">
        <v>6.82</v>
      </c>
      <c r="R306" s="2">
        <v>5.69</v>
      </c>
      <c r="S306" s="2">
        <v>5.89</v>
      </c>
      <c r="T306" s="2">
        <v>8.92</v>
      </c>
      <c r="U306" s="2">
        <v>6.13</v>
      </c>
      <c r="V306" s="2">
        <v>8.57</v>
      </c>
      <c r="W306" s="2">
        <v>7.25</v>
      </c>
      <c r="X306" s="2">
        <v>3.93</v>
      </c>
      <c r="Y306" s="2">
        <v>6.29</v>
      </c>
      <c r="Z306" s="2">
        <v>5.82</v>
      </c>
    </row>
    <row r="307" spans="1:30">
      <c r="A307" t="s">
        <v>58</v>
      </c>
      <c r="B307" s="19" t="s">
        <v>11</v>
      </c>
      <c r="C307" s="2" t="s">
        <v>59</v>
      </c>
      <c r="D307" s="2" t="s">
        <v>72</v>
      </c>
      <c r="E307" s="2" t="s">
        <v>58</v>
      </c>
      <c r="F307" s="2" t="s">
        <v>58</v>
      </c>
      <c r="G307" s="2">
        <v>4.68</v>
      </c>
      <c r="H307" s="2">
        <v>6.35</v>
      </c>
      <c r="I307" s="2">
        <v>7.48</v>
      </c>
      <c r="J307" s="2">
        <v>5.65</v>
      </c>
      <c r="K307" s="2">
        <v>9.7899999999999991</v>
      </c>
      <c r="L307" s="2">
        <v>8.49</v>
      </c>
      <c r="M307" s="2">
        <v>6.71</v>
      </c>
      <c r="N307" s="2">
        <v>5.4</v>
      </c>
      <c r="O307" s="2">
        <v>7.5</v>
      </c>
      <c r="P307" s="2">
        <v>6.95</v>
      </c>
      <c r="Q307" s="2">
        <v>5.28</v>
      </c>
      <c r="R307" s="2">
        <v>4.7</v>
      </c>
      <c r="S307" s="2">
        <v>4.99</v>
      </c>
      <c r="T307" s="2">
        <v>6.72</v>
      </c>
      <c r="U307" s="2">
        <v>5.7</v>
      </c>
      <c r="V307" s="2">
        <v>4.6500000000000004</v>
      </c>
      <c r="W307" s="2">
        <v>4.4000000000000004</v>
      </c>
      <c r="X307" s="2">
        <v>4.82</v>
      </c>
      <c r="Y307" s="2">
        <v>5.0199999999999996</v>
      </c>
      <c r="Z307" s="2">
        <v>6.25</v>
      </c>
    </row>
    <row r="308" spans="1:30">
      <c r="A308" t="s">
        <v>58</v>
      </c>
      <c r="B308" t="s">
        <v>78</v>
      </c>
      <c r="C308" t="s">
        <v>74</v>
      </c>
      <c r="D308" t="s">
        <v>61</v>
      </c>
      <c r="E308" t="s">
        <v>58</v>
      </c>
      <c r="F308" t="s">
        <v>58</v>
      </c>
      <c r="G308">
        <v>12.73</v>
      </c>
      <c r="H308">
        <v>12.15</v>
      </c>
      <c r="I308">
        <v>12.7</v>
      </c>
      <c r="J308">
        <v>9.6</v>
      </c>
      <c r="K308">
        <v>6.73</v>
      </c>
      <c r="L308">
        <v>10.86</v>
      </c>
      <c r="M308">
        <v>9.08</v>
      </c>
      <c r="N308">
        <v>12.14</v>
      </c>
      <c r="O308">
        <v>11.47</v>
      </c>
      <c r="P308">
        <v>8.94</v>
      </c>
      <c r="Q308">
        <v>14.31</v>
      </c>
      <c r="R308">
        <v>14.91</v>
      </c>
      <c r="S308">
        <v>15.25</v>
      </c>
      <c r="T308">
        <v>11.63</v>
      </c>
      <c r="U308">
        <v>11.95</v>
      </c>
      <c r="V308">
        <v>10.3</v>
      </c>
      <c r="W308">
        <v>9.52</v>
      </c>
      <c r="X308">
        <v>21.13</v>
      </c>
      <c r="Y308">
        <v>12.32</v>
      </c>
      <c r="Z308">
        <v>12.42</v>
      </c>
    </row>
    <row r="309" spans="1:30">
      <c r="A309" t="s">
        <v>58</v>
      </c>
      <c r="B309" t="s">
        <v>78</v>
      </c>
      <c r="C309" t="s">
        <v>74</v>
      </c>
      <c r="D309" t="s">
        <v>61</v>
      </c>
      <c r="E309" t="s">
        <v>58</v>
      </c>
      <c r="F309" t="s">
        <v>58</v>
      </c>
      <c r="G309">
        <v>14.01</v>
      </c>
      <c r="H309">
        <v>14.77</v>
      </c>
      <c r="I309">
        <v>15.7</v>
      </c>
      <c r="J309">
        <v>16.399999999999999</v>
      </c>
      <c r="K309">
        <v>10.74</v>
      </c>
      <c r="L309">
        <v>16.88</v>
      </c>
      <c r="M309">
        <v>12.83</v>
      </c>
      <c r="N309">
        <v>11.76</v>
      </c>
      <c r="O309">
        <v>8.89</v>
      </c>
      <c r="P309">
        <v>10.17</v>
      </c>
      <c r="Q309">
        <v>14.85</v>
      </c>
      <c r="R309">
        <v>14.11</v>
      </c>
      <c r="S309">
        <v>12.85</v>
      </c>
      <c r="T309">
        <v>11.3</v>
      </c>
      <c r="U309">
        <v>11.29</v>
      </c>
      <c r="V309">
        <v>10.18</v>
      </c>
      <c r="W309">
        <v>11.06</v>
      </c>
      <c r="X309">
        <v>10.76</v>
      </c>
      <c r="Y309">
        <v>9.91</v>
      </c>
      <c r="Z309">
        <v>12.17</v>
      </c>
    </row>
    <row r="310" spans="1:30">
      <c r="A310" t="s">
        <v>58</v>
      </c>
      <c r="B310" t="s">
        <v>78</v>
      </c>
      <c r="C310" t="s">
        <v>74</v>
      </c>
      <c r="D310" t="s">
        <v>61</v>
      </c>
      <c r="E310" t="s">
        <v>58</v>
      </c>
      <c r="F310" t="s">
        <v>58</v>
      </c>
      <c r="G310">
        <v>8.52</v>
      </c>
      <c r="H310">
        <v>8.86</v>
      </c>
      <c r="I310">
        <v>8.1199999999999992</v>
      </c>
      <c r="J310">
        <v>8.7799999999999994</v>
      </c>
    </row>
    <row r="311" spans="1:30">
      <c r="A311" t="s">
        <v>58</v>
      </c>
      <c r="B311" t="s">
        <v>78</v>
      </c>
      <c r="C311" t="s">
        <v>74</v>
      </c>
      <c r="D311" t="s">
        <v>61</v>
      </c>
      <c r="E311" t="s">
        <v>58</v>
      </c>
      <c r="F311" t="s">
        <v>58</v>
      </c>
      <c r="G311">
        <v>16.72</v>
      </c>
      <c r="H311">
        <v>13.59</v>
      </c>
      <c r="I311">
        <v>14.21</v>
      </c>
      <c r="J311">
        <v>13.06</v>
      </c>
      <c r="K311">
        <v>14.31</v>
      </c>
      <c r="L311">
        <v>17.079999999999998</v>
      </c>
      <c r="M311">
        <v>14.37</v>
      </c>
      <c r="N311">
        <v>13.55</v>
      </c>
      <c r="O311">
        <v>16.25</v>
      </c>
      <c r="P311">
        <v>13.89</v>
      </c>
      <c r="Q311">
        <v>13.77</v>
      </c>
      <c r="R311">
        <v>13.85</v>
      </c>
      <c r="S311">
        <v>14.18</v>
      </c>
      <c r="T311">
        <v>13.91</v>
      </c>
      <c r="U311">
        <v>14.74</v>
      </c>
      <c r="V311">
        <v>13.3</v>
      </c>
      <c r="W311">
        <v>15.4</v>
      </c>
      <c r="X311">
        <v>15.73</v>
      </c>
      <c r="Y311">
        <v>15.41</v>
      </c>
      <c r="Z311">
        <v>11.75</v>
      </c>
      <c r="AA311">
        <v>14.88</v>
      </c>
      <c r="AB311">
        <v>18.52</v>
      </c>
      <c r="AC311">
        <v>15.03</v>
      </c>
      <c r="AD311">
        <v>13.09</v>
      </c>
    </row>
    <row r="312" spans="1:30">
      <c r="A312" t="s">
        <v>58</v>
      </c>
      <c r="B312" t="s">
        <v>79</v>
      </c>
      <c r="C312" t="s">
        <v>74</v>
      </c>
      <c r="D312" t="s">
        <v>72</v>
      </c>
      <c r="E312" t="s">
        <v>58</v>
      </c>
      <c r="F312" t="s">
        <v>58</v>
      </c>
      <c r="G312">
        <v>15.14</v>
      </c>
      <c r="H312">
        <v>12.48</v>
      </c>
      <c r="I312">
        <v>11.39</v>
      </c>
      <c r="J312">
        <v>15.71</v>
      </c>
      <c r="K312">
        <v>16.13</v>
      </c>
      <c r="L312">
        <v>13.03</v>
      </c>
      <c r="M312">
        <v>11.26</v>
      </c>
      <c r="N312">
        <v>16.559999999999999</v>
      </c>
      <c r="O312">
        <v>7.7</v>
      </c>
      <c r="P312">
        <v>11.69</v>
      </c>
      <c r="Q312">
        <v>18.489999999999998</v>
      </c>
      <c r="R312">
        <v>14.04</v>
      </c>
      <c r="S312">
        <v>10.119999999999999</v>
      </c>
      <c r="T312">
        <v>11.14</v>
      </c>
      <c r="U312">
        <v>12.54</v>
      </c>
      <c r="V312">
        <v>13.89</v>
      </c>
      <c r="W312">
        <v>8.11</v>
      </c>
      <c r="X312">
        <v>12.48</v>
      </c>
      <c r="Y312" s="2">
        <v>12.94</v>
      </c>
    </row>
    <row r="313" spans="1:30">
      <c r="A313" t="s">
        <v>58</v>
      </c>
      <c r="B313" t="s">
        <v>80</v>
      </c>
      <c r="C313" t="s">
        <v>74</v>
      </c>
      <c r="D313" t="s">
        <v>60</v>
      </c>
      <c r="E313" t="s">
        <v>58</v>
      </c>
      <c r="F313" t="s">
        <v>58</v>
      </c>
      <c r="G313">
        <v>19.09</v>
      </c>
      <c r="H313">
        <v>16.16</v>
      </c>
      <c r="I313">
        <v>16.89</v>
      </c>
      <c r="J313">
        <v>18.79</v>
      </c>
    </row>
    <row r="314" spans="1:30">
      <c r="A314" t="s">
        <v>58</v>
      </c>
      <c r="B314" t="s">
        <v>81</v>
      </c>
      <c r="C314" t="s">
        <v>74</v>
      </c>
      <c r="D314" t="s">
        <v>65</v>
      </c>
      <c r="E314" t="s">
        <v>58</v>
      </c>
      <c r="F314" t="s">
        <v>58</v>
      </c>
      <c r="G314">
        <v>14.33</v>
      </c>
      <c r="H314">
        <v>13.27</v>
      </c>
      <c r="I314">
        <v>19.12</v>
      </c>
      <c r="J314">
        <v>12.01</v>
      </c>
      <c r="K314">
        <v>15.4</v>
      </c>
      <c r="L314">
        <v>13.99</v>
      </c>
      <c r="M314">
        <v>15.13</v>
      </c>
      <c r="N314">
        <v>12.72</v>
      </c>
      <c r="O314">
        <v>14.92</v>
      </c>
      <c r="P314">
        <v>14.18</v>
      </c>
      <c r="Q314">
        <v>16.61</v>
      </c>
      <c r="R314">
        <v>12.75</v>
      </c>
      <c r="S314">
        <v>18.38</v>
      </c>
      <c r="T314">
        <v>13.96</v>
      </c>
      <c r="U314">
        <v>17.510000000000002</v>
      </c>
      <c r="V314">
        <v>14.76</v>
      </c>
      <c r="W314">
        <v>14.95</v>
      </c>
      <c r="X314">
        <v>14.34</v>
      </c>
      <c r="Y314">
        <v>15.77</v>
      </c>
      <c r="Z314">
        <v>15.17</v>
      </c>
      <c r="AA314">
        <v>16.829999999999998</v>
      </c>
      <c r="AB314">
        <v>18.22</v>
      </c>
      <c r="AC314">
        <v>14.9</v>
      </c>
      <c r="AD314">
        <v>13.19</v>
      </c>
    </row>
    <row r="315" spans="1:30">
      <c r="A315" t="s">
        <v>58</v>
      </c>
      <c r="B315" t="s">
        <v>81</v>
      </c>
      <c r="C315" t="s">
        <v>74</v>
      </c>
      <c r="D315" t="s">
        <v>65</v>
      </c>
      <c r="E315" t="s">
        <v>58</v>
      </c>
      <c r="F315" t="s">
        <v>58</v>
      </c>
      <c r="G315">
        <v>18.79</v>
      </c>
      <c r="H315">
        <v>17.59</v>
      </c>
      <c r="I315">
        <v>19.2</v>
      </c>
      <c r="J315">
        <v>15.52</v>
      </c>
      <c r="K315">
        <v>12.2</v>
      </c>
      <c r="L315">
        <v>16.2</v>
      </c>
      <c r="M315">
        <v>16.73</v>
      </c>
      <c r="N315">
        <v>14.69</v>
      </c>
      <c r="O315">
        <v>10.68</v>
      </c>
      <c r="P315">
        <v>16.41</v>
      </c>
      <c r="Q315">
        <v>15.89</v>
      </c>
      <c r="R315">
        <v>12.97</v>
      </c>
      <c r="S315">
        <v>12.97</v>
      </c>
      <c r="T315">
        <v>15.21</v>
      </c>
      <c r="U315">
        <v>14.64</v>
      </c>
      <c r="V315">
        <v>19.66</v>
      </c>
      <c r="W315">
        <v>16.45</v>
      </c>
      <c r="X315">
        <v>18.09</v>
      </c>
      <c r="Y315">
        <v>12.23</v>
      </c>
      <c r="Z315">
        <v>13.68</v>
      </c>
    </row>
    <row r="316" spans="1:30">
      <c r="A316" t="s">
        <v>58</v>
      </c>
      <c r="B316" t="s">
        <v>81</v>
      </c>
      <c r="C316" t="s">
        <v>74</v>
      </c>
      <c r="D316" t="s">
        <v>65</v>
      </c>
      <c r="E316" t="s">
        <v>58</v>
      </c>
      <c r="F316" t="s">
        <v>58</v>
      </c>
      <c r="G316">
        <v>11.98</v>
      </c>
      <c r="H316">
        <v>5.77</v>
      </c>
      <c r="I316">
        <v>15.83</v>
      </c>
      <c r="J316">
        <v>13.26</v>
      </c>
      <c r="K316">
        <v>13.46</v>
      </c>
      <c r="L316">
        <v>11.42</v>
      </c>
      <c r="M316">
        <v>11.95</v>
      </c>
      <c r="N316">
        <v>12.03</v>
      </c>
      <c r="O316">
        <v>13.77</v>
      </c>
      <c r="P316">
        <v>11.74</v>
      </c>
      <c r="Q316">
        <v>12.6</v>
      </c>
      <c r="R316">
        <v>13.62</v>
      </c>
      <c r="S316">
        <v>9.3000000000000007</v>
      </c>
      <c r="T316">
        <v>5.75</v>
      </c>
      <c r="U316">
        <v>13.79</v>
      </c>
      <c r="V316">
        <v>11.57</v>
      </c>
      <c r="W316">
        <v>6.74</v>
      </c>
      <c r="X316">
        <v>9.9600000000000009</v>
      </c>
      <c r="Y316">
        <v>6.09</v>
      </c>
      <c r="Z316">
        <v>8.99</v>
      </c>
    </row>
    <row r="317" spans="1:30">
      <c r="A317" t="s">
        <v>58</v>
      </c>
      <c r="B317" t="s">
        <v>81</v>
      </c>
      <c r="C317" t="s">
        <v>74</v>
      </c>
      <c r="D317" t="s">
        <v>65</v>
      </c>
      <c r="E317" t="s">
        <v>58</v>
      </c>
      <c r="F317" t="s">
        <v>58</v>
      </c>
      <c r="G317">
        <v>10.73</v>
      </c>
      <c r="H317">
        <v>10.8</v>
      </c>
      <c r="I317">
        <v>11.54</v>
      </c>
      <c r="J317">
        <v>6.11</v>
      </c>
      <c r="K317">
        <v>10.77</v>
      </c>
      <c r="L317">
        <v>12.98</v>
      </c>
      <c r="M317">
        <v>10.57</v>
      </c>
      <c r="N317">
        <v>9.26</v>
      </c>
      <c r="O317">
        <v>13.8</v>
      </c>
      <c r="P317">
        <v>9.9700000000000006</v>
      </c>
      <c r="Q317">
        <v>11.45</v>
      </c>
      <c r="R317">
        <v>14.57</v>
      </c>
      <c r="S317">
        <v>11.39</v>
      </c>
      <c r="T317">
        <v>10.73</v>
      </c>
      <c r="U317">
        <v>10.95</v>
      </c>
      <c r="V317">
        <v>10.65</v>
      </c>
      <c r="W317">
        <v>9.48</v>
      </c>
      <c r="X317">
        <v>12.09</v>
      </c>
      <c r="Y317">
        <v>12.15</v>
      </c>
      <c r="Z317">
        <v>8.98</v>
      </c>
    </row>
    <row r="318" spans="1:30">
      <c r="A318" t="s">
        <v>58</v>
      </c>
      <c r="B318" t="s">
        <v>81</v>
      </c>
      <c r="C318" t="s">
        <v>74</v>
      </c>
      <c r="D318" t="s">
        <v>65</v>
      </c>
      <c r="E318" t="s">
        <v>58</v>
      </c>
      <c r="F318" t="s">
        <v>58</v>
      </c>
      <c r="G318">
        <v>10.38</v>
      </c>
      <c r="H318">
        <v>12.17</v>
      </c>
      <c r="I318">
        <v>9</v>
      </c>
      <c r="J318">
        <v>10.71</v>
      </c>
      <c r="K318">
        <v>8.76</v>
      </c>
      <c r="L318">
        <v>11.57</v>
      </c>
      <c r="M318">
        <v>9.91</v>
      </c>
      <c r="N318">
        <v>10.53</v>
      </c>
      <c r="O318">
        <v>8.86</v>
      </c>
      <c r="P318">
        <v>9.2200000000000006</v>
      </c>
      <c r="Q318">
        <v>9.59</v>
      </c>
      <c r="R318">
        <v>7.86</v>
      </c>
      <c r="S318">
        <v>10.71</v>
      </c>
      <c r="T318">
        <v>12.37</v>
      </c>
      <c r="U318">
        <v>9.8699999999999992</v>
      </c>
      <c r="V318">
        <v>9.6199999999999992</v>
      </c>
      <c r="W318">
        <v>9.64</v>
      </c>
      <c r="X318">
        <v>10.27</v>
      </c>
      <c r="Y318">
        <v>11.04</v>
      </c>
      <c r="Z318">
        <v>10.48</v>
      </c>
    </row>
    <row r="319" spans="1:30">
      <c r="A319" t="s">
        <v>58</v>
      </c>
      <c r="B319" t="s">
        <v>81</v>
      </c>
      <c r="C319" t="s">
        <v>74</v>
      </c>
      <c r="D319" t="s">
        <v>65</v>
      </c>
      <c r="E319" t="s">
        <v>58</v>
      </c>
      <c r="F319" t="s">
        <v>58</v>
      </c>
      <c r="G319">
        <v>8.7799999999999994</v>
      </c>
      <c r="H319">
        <v>9.83</v>
      </c>
      <c r="I319">
        <v>9.7899999999999991</v>
      </c>
      <c r="J319">
        <v>10</v>
      </c>
      <c r="K319">
        <v>9.65</v>
      </c>
      <c r="L319">
        <v>8.57</v>
      </c>
      <c r="M319">
        <v>8.2200000000000006</v>
      </c>
      <c r="N319">
        <v>7.41</v>
      </c>
      <c r="O319">
        <v>10.11</v>
      </c>
      <c r="P319">
        <v>11.06</v>
      </c>
      <c r="Q319">
        <v>8.39</v>
      </c>
      <c r="R319">
        <v>9.14</v>
      </c>
      <c r="S319">
        <v>9</v>
      </c>
      <c r="T319">
        <v>8.7899999999999991</v>
      </c>
      <c r="U319">
        <v>9.64</v>
      </c>
      <c r="V319">
        <v>7.78</v>
      </c>
      <c r="W319">
        <v>9.57</v>
      </c>
      <c r="X319">
        <v>9</v>
      </c>
      <c r="Y319">
        <v>8.3699999999999992</v>
      </c>
      <c r="Z319">
        <v>9.1300000000000008</v>
      </c>
    </row>
    <row r="320" spans="1:30">
      <c r="A320" t="s">
        <v>58</v>
      </c>
      <c r="B320" t="s">
        <v>81</v>
      </c>
      <c r="C320" t="s">
        <v>74</v>
      </c>
      <c r="D320" t="s">
        <v>65</v>
      </c>
      <c r="E320" t="s">
        <v>58</v>
      </c>
      <c r="F320" t="s">
        <v>58</v>
      </c>
      <c r="G320">
        <v>11.65</v>
      </c>
      <c r="H320">
        <v>11.74</v>
      </c>
      <c r="I320">
        <v>9.8699999999999992</v>
      </c>
      <c r="J320">
        <v>9.18</v>
      </c>
      <c r="K320">
        <v>7.39</v>
      </c>
      <c r="L320">
        <v>6.72</v>
      </c>
      <c r="M320">
        <v>9.77</v>
      </c>
      <c r="N320">
        <v>10.67</v>
      </c>
      <c r="O320">
        <v>9.1199999999999992</v>
      </c>
      <c r="P320">
        <v>10.72</v>
      </c>
      <c r="Q320">
        <v>9.99</v>
      </c>
      <c r="R320">
        <v>9.31</v>
      </c>
      <c r="S320">
        <v>8.25</v>
      </c>
      <c r="T320">
        <v>9.86</v>
      </c>
      <c r="U320">
        <v>9.1300000000000008</v>
      </c>
      <c r="V320">
        <v>8.99</v>
      </c>
      <c r="W320">
        <v>8.1999999999999993</v>
      </c>
      <c r="X320">
        <v>8.2799999999999994</v>
      </c>
      <c r="Y320">
        <v>7.75</v>
      </c>
      <c r="Z320">
        <v>7.39</v>
      </c>
    </row>
    <row r="321" spans="1:26">
      <c r="A321" t="s">
        <v>58</v>
      </c>
      <c r="B321" t="s">
        <v>81</v>
      </c>
      <c r="C321" t="s">
        <v>74</v>
      </c>
      <c r="D321" t="s">
        <v>65</v>
      </c>
      <c r="E321" t="s">
        <v>58</v>
      </c>
      <c r="F321" t="s">
        <v>58</v>
      </c>
      <c r="G321">
        <v>8.42</v>
      </c>
      <c r="H321">
        <v>7.49</v>
      </c>
      <c r="I321">
        <v>8.25</v>
      </c>
      <c r="J321">
        <v>7.82</v>
      </c>
      <c r="K321">
        <v>6.52</v>
      </c>
      <c r="L321">
        <v>6.49</v>
      </c>
      <c r="M321">
        <v>6.88</v>
      </c>
      <c r="N321">
        <v>8.5399999999999991</v>
      </c>
      <c r="O321">
        <v>6.07</v>
      </c>
      <c r="P321">
        <v>5.26</v>
      </c>
      <c r="Q321">
        <v>5.1100000000000003</v>
      </c>
      <c r="R321">
        <v>8.7200000000000006</v>
      </c>
      <c r="S321">
        <v>8.5500000000000007</v>
      </c>
      <c r="T321">
        <v>7.08</v>
      </c>
      <c r="U321">
        <v>9.0399999999999991</v>
      </c>
      <c r="V321">
        <v>7.53</v>
      </c>
      <c r="W321">
        <v>6.41</v>
      </c>
      <c r="X321">
        <v>7.13</v>
      </c>
      <c r="Y321">
        <v>8.7100000000000009</v>
      </c>
      <c r="Z321">
        <v>9.64</v>
      </c>
    </row>
    <row r="322" spans="1:26">
      <c r="A322" t="s">
        <v>58</v>
      </c>
      <c r="B322" t="s">
        <v>81</v>
      </c>
      <c r="C322" t="s">
        <v>74</v>
      </c>
      <c r="D322" t="s">
        <v>65</v>
      </c>
      <c r="E322" t="s">
        <v>58</v>
      </c>
      <c r="F322" t="s">
        <v>58</v>
      </c>
      <c r="G322">
        <v>8.4700000000000006</v>
      </c>
      <c r="H322">
        <v>6.41</v>
      </c>
      <c r="I322">
        <v>6.6</v>
      </c>
      <c r="J322">
        <v>7.49</v>
      </c>
      <c r="K322">
        <v>8.9</v>
      </c>
      <c r="L322">
        <v>8.31</v>
      </c>
      <c r="M322">
        <v>8.35</v>
      </c>
      <c r="N322">
        <v>8.65</v>
      </c>
      <c r="O322">
        <v>8.1</v>
      </c>
      <c r="P322">
        <v>6.33</v>
      </c>
      <c r="Q322">
        <v>9.0399999999999991</v>
      </c>
      <c r="R322">
        <v>7.73</v>
      </c>
      <c r="S322">
        <v>6.66</v>
      </c>
      <c r="T322">
        <v>5.87</v>
      </c>
      <c r="U322">
        <v>8.39</v>
      </c>
      <c r="V322">
        <v>7.45</v>
      </c>
      <c r="W322">
        <v>7.85</v>
      </c>
      <c r="X322">
        <v>6.82</v>
      </c>
      <c r="Y322">
        <v>4.78</v>
      </c>
      <c r="Z322">
        <v>6.7</v>
      </c>
    </row>
    <row r="323" spans="1:26">
      <c r="A323" t="s">
        <v>58</v>
      </c>
      <c r="B323" t="s">
        <v>81</v>
      </c>
      <c r="C323" t="s">
        <v>74</v>
      </c>
      <c r="D323" t="s">
        <v>65</v>
      </c>
      <c r="E323" t="s">
        <v>58</v>
      </c>
      <c r="F323" t="s">
        <v>58</v>
      </c>
      <c r="G323">
        <v>6.32</v>
      </c>
      <c r="H323">
        <v>6.56</v>
      </c>
      <c r="I323">
        <v>7.45</v>
      </c>
      <c r="J323">
        <v>11.43</v>
      </c>
      <c r="K323">
        <v>8.1199999999999992</v>
      </c>
      <c r="L323">
        <v>7.22</v>
      </c>
      <c r="M323">
        <v>7.32</v>
      </c>
      <c r="N323">
        <v>7.47</v>
      </c>
      <c r="O323">
        <v>5.64</v>
      </c>
      <c r="P323">
        <v>5.9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9-month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2018-06-03T07:54:43Z</dcterms:created>
  <dcterms:modified xsi:type="dcterms:W3CDTF">2018-06-03T07:55:05Z</dcterms:modified>
</cp:coreProperties>
</file>