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1400" yWindow="0" windowWidth="13780" windowHeight="15440" tabRatio="500"/>
  </bookViews>
  <sheets>
    <sheet name="Sample Key" sheetId="1" r:id="rId1"/>
    <sheet name="Morts" sheetId="2" r:id="rId2"/>
    <sheet name="Sheet1" sheetId="3" r:id="rId3"/>
  </sheets>
  <definedNames>
    <definedName name="_xlnm.Print_Titles" localSheetId="0">'Sample Key'!$2:$2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4" i="2"/>
  <c r="F35" i="2"/>
  <c r="F36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I29" i="2"/>
  <c r="I20" i="2"/>
  <c r="I11" i="2"/>
  <c r="I5" i="2"/>
  <c r="I35" i="2"/>
  <c r="I26" i="2"/>
  <c r="I32" i="2"/>
  <c r="I8" i="2"/>
  <c r="I14" i="2"/>
  <c r="I17" i="2"/>
  <c r="I23" i="2"/>
  <c r="I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<sst xmlns="http://schemas.openxmlformats.org/spreadsheetml/2006/main" count="570" uniqueCount="196">
  <si>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</si>
  <si>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</si>
  <si>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</si>
  <si>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</si>
  <si>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</si>
  <si>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</si>
  <si>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</si>
  <si>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</si>
  <si>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</si>
  <si>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</si>
  <si>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</si>
  <si>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</si>
  <si>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</si>
  <si>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</si>
  <si>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</si>
  <si>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</si>
  <si>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</si>
  <si>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</si>
  <si>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</si>
  <si>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</si>
  <si>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</si>
  <si>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</si>
  <si>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</si>
  <si>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</si>
  <si>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</si>
  <si>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</si>
  <si>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</si>
  <si>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</si>
  <si>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</si>
  <si>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</si>
  <si>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</si>
  <si>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</si>
  <si>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</si>
  <si>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</si>
  <si>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</si>
  <si>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</si>
  <si>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</si>
  <si>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</si>
  <si>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</si>
  <si>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</si>
  <si>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</si>
  <si>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</si>
  <si>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</si>
  <si>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</si>
  <si>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</si>
  <si>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</si>
  <si>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</si>
  <si>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</si>
  <si>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</si>
  <si>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</si>
  <si>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</si>
  <si>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</si>
  <si>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</si>
  <si>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</si>
  <si>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</si>
  <si>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</si>
  <si>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</si>
  <si>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</si>
  <si>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</si>
  <si>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</si>
  <si>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</si>
  <si>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</si>
  <si>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</si>
  <si>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</si>
  <si>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</si>
  <si>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</si>
  <si>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</si>
  <si>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</si>
  <si>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</si>
  <si>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</si>
  <si>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</si>
  <si>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</si>
  <si>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</si>
  <si>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</si>
  <si>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</si>
  <si>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</si>
  <si>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</si>
  <si>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</si>
  <si>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</si>
  <si>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</si>
  <si>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</si>
  <si>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</si>
  <si>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</si>
  <si>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</si>
  <si>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</si>
  <si>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</si>
  <si>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</si>
  <si>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</si>
  <si>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</si>
  <si>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</si>
  <si>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</si>
  <si>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</si>
  <si>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</si>
  <si>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</si>
  <si>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</si>
  <si>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</si>
  <si>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</si>
  <si>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</si>
  <si>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</si>
  <si>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</si>
  <si>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</si>
  <si>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</si>
  <si>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</si>
  <si>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</si>
  <si>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</si>
  <si>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</si>
  <si>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</si>
  <si>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</si>
  <si>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</si>
  <si>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</si>
  <si>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</si>
  <si>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>SN-6-31</t>
  </si>
  <si>
    <t>SN-6-32</t>
  </si>
  <si>
    <t>SN-6-33</t>
  </si>
  <si>
    <t>pH Treatment</t>
  </si>
  <si>
    <t>Replicate</t>
  </si>
  <si>
    <t>SN-10-31</t>
  </si>
  <si>
    <t>SN-10-32</t>
  </si>
  <si>
    <t>SN-10-33</t>
  </si>
  <si>
    <t>NF-6-31</t>
  </si>
  <si>
    <t>NF-6-32</t>
  </si>
  <si>
    <t>NF-6-33</t>
  </si>
  <si>
    <t>NF-10-31</t>
  </si>
  <si>
    <t>NF-10-32</t>
  </si>
  <si>
    <t>NF-10-33</t>
  </si>
  <si>
    <t>HL-6-19</t>
  </si>
  <si>
    <t>HL-6-20</t>
  </si>
  <si>
    <t>HL-6-21</t>
  </si>
  <si>
    <t>HL-10-19</t>
  </si>
  <si>
    <t>HL-10-20</t>
  </si>
  <si>
    <t>HL-10-21</t>
  </si>
  <si>
    <t>K-6-31</t>
  </si>
  <si>
    <t>K-6-32</t>
  </si>
  <si>
    <t>K-6-33</t>
  </si>
  <si>
    <t>K-6-34</t>
  </si>
  <si>
    <t>K-6-35</t>
  </si>
  <si>
    <t>K-6-36</t>
  </si>
  <si>
    <t>K-6-37</t>
  </si>
  <si>
    <t>K-6-38</t>
  </si>
  <si>
    <t>K-6-39</t>
  </si>
  <si>
    <t>K-6-40</t>
  </si>
  <si>
    <t>K-6-41</t>
  </si>
  <si>
    <t>K-6-42</t>
  </si>
  <si>
    <t>K-6-43</t>
  </si>
  <si>
    <t>K-6-44</t>
  </si>
  <si>
    <t>K-6-45</t>
  </si>
  <si>
    <t>K-10-31</t>
  </si>
  <si>
    <t>K-10-32</t>
  </si>
  <si>
    <t>K-10-33</t>
  </si>
  <si>
    <t>K-10-34</t>
  </si>
  <si>
    <t>K-10-35</t>
  </si>
  <si>
    <t>K-10-36</t>
  </si>
  <si>
    <t>K-10-37</t>
  </si>
  <si>
    <t>K-10-38</t>
  </si>
  <si>
    <t>K-10-39</t>
  </si>
  <si>
    <t>K-10-40</t>
  </si>
  <si>
    <t>K-10-41</t>
  </si>
  <si>
    <t>K-10-42</t>
  </si>
  <si>
    <t>K-10-43</t>
  </si>
  <si>
    <t>K-10-44</t>
  </si>
  <si>
    <t>K-10-45</t>
  </si>
  <si>
    <t>Date Sampled</t>
  </si>
  <si>
    <t>A</t>
  </si>
  <si>
    <t>B</t>
  </si>
  <si>
    <t>C</t>
  </si>
  <si>
    <t>Length (mm)</t>
  </si>
  <si>
    <t>Adductor sample placed in ethanol for 1 min on accident</t>
  </si>
  <si>
    <t xml:space="preserve">Population </t>
  </si>
  <si>
    <t># Live Pre-Sample</t>
  </si>
  <si>
    <t># Sampled on 4/8</t>
  </si>
  <si>
    <t># Dead on arrival</t>
  </si>
  <si>
    <t>SN-6</t>
  </si>
  <si>
    <t>SN-10</t>
  </si>
  <si>
    <t># Remaining after sampling</t>
  </si>
  <si>
    <t>NF-6</t>
  </si>
  <si>
    <t>NF-10</t>
  </si>
  <si>
    <t>Tank/Replicate Key:</t>
  </si>
  <si>
    <t>Tank</t>
  </si>
  <si>
    <t>HL-6</t>
  </si>
  <si>
    <t>HL-10</t>
  </si>
  <si>
    <t>Low</t>
  </si>
  <si>
    <t>Ambient</t>
  </si>
  <si>
    <t>Left in Population</t>
  </si>
  <si>
    <t>% Dead</t>
  </si>
  <si>
    <t>Obvious worm penetration; poop, smelly, but still alive. Sampled</t>
  </si>
  <si>
    <t>1 dead found with penetration and worm inside; unsure if worm is cause of death</t>
  </si>
  <si>
    <t>Dying oyster, dissue decay, sampled this oyster</t>
  </si>
  <si>
    <t xml:space="preserve">One recently dead with brown "gloop" present. </t>
  </si>
  <si>
    <t xml:space="preserve">Tissues sampled: Mantle (M), Ctenidia (C), Adductor (A), DNA in ethanol (E), Visceral Mass for Histology </t>
  </si>
  <si>
    <t>Emaciated - very very little tissue (see photo)</t>
  </si>
  <si>
    <t>RNA-Seq?</t>
  </si>
  <si>
    <t>x female</t>
  </si>
  <si>
    <t>x herm</t>
  </si>
  <si>
    <t>x male</t>
  </si>
  <si>
    <t>x male backup</t>
  </si>
  <si>
    <t>x male (not great)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</si>
</sst>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0" xfId="0" applyFont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9" fontId="0" fillId="0" borderId="0" xfId="35" applyFont="1" applyAlignment="1">
      <alignment horizontal="center"/>
    </xf>
    <xf numFmtId="0" fontId="6" fillId="0" borderId="0" xfId="0" applyFont="1"/>
    <xf numFmtId="164" fontId="5" fillId="0" borderId="0" xfId="132" applyNumberFormat="1" applyFont="1" applyBorder="1"/>
    <xf numFmtId="164" fontId="7" fillId="0" borderId="0" xfId="132" applyNumberFormat="1" applyFont="1" applyBorder="1" applyAlignment="1">
      <alignment horizontal="center" wrapText="1"/>
    </xf>
    <xf numFmtId="164" fontId="6" fillId="0" borderId="0" xfId="132" applyNumberFormat="1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43">
    <cellStyle name="Comma" xfId="13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abSelected="1" showRuler="0" workbookViewId="0">
      <pane ySplit="1" topLeftCell="A13" activePane="bottomLeft" state="frozen"/>
      <selection pane="bottomLeft" activeCell="F105" sqref="F105"/>
    </sheetView>
  </sheetViews>
  <sheetFormatPr baseColWidth="10" defaultRowHeight="16" x14ac:dyDescent="0"/>
  <cols>
    <col min="1" max="1" width="19" style="2" bestFit="1" customWidth="1"/>
    <col min="2" max="2" width="11.1640625" style="4" customWidth="1"/>
    <col min="3" max="3" width="11.5" style="2" customWidth="1"/>
    <col min="4" max="5" width="15.33203125" style="2" customWidth="1"/>
    <col min="6" max="6" width="14.5" style="12" customWidth="1"/>
    <col min="7" max="7" width="14.33203125" style="2" customWidth="1"/>
    <col min="8" max="8" width="80.33203125" style="2" customWidth="1"/>
    <col min="9" max="16384" width="10.83203125" style="2"/>
  </cols>
  <sheetData>
    <row r="1" spans="1:10" ht="29" customHeight="1">
      <c r="B1" s="5" t="s">
        <v>188</v>
      </c>
    </row>
    <row r="2" spans="1:10" s="1" customFormat="1" ht="63" customHeight="1">
      <c r="A2" s="1" t="s">
        <v>190</v>
      </c>
      <c r="B2" s="1" t="s">
        <v>161</v>
      </c>
      <c r="C2" s="1" t="s">
        <v>2</v>
      </c>
      <c r="D2" s="1" t="s">
        <v>114</v>
      </c>
      <c r="E2" s="1" t="s">
        <v>115</v>
      </c>
      <c r="F2" s="13" t="s">
        <v>165</v>
      </c>
      <c r="G2" s="1" t="s">
        <v>1</v>
      </c>
      <c r="H2" s="1" t="s">
        <v>0</v>
      </c>
      <c r="I2" s="15" t="s">
        <v>176</v>
      </c>
      <c r="J2" s="15"/>
    </row>
    <row r="3" spans="1:10">
      <c r="B3" s="6">
        <v>42833</v>
      </c>
      <c r="C3" s="3" t="s">
        <v>3</v>
      </c>
      <c r="D3" s="3" t="s">
        <v>180</v>
      </c>
      <c r="E3" s="3" t="s">
        <v>162</v>
      </c>
      <c r="F3" s="14">
        <v>42</v>
      </c>
      <c r="G3" s="3">
        <v>12.8</v>
      </c>
      <c r="I3" s="7" t="s">
        <v>177</v>
      </c>
      <c r="J3" s="7" t="s">
        <v>115</v>
      </c>
    </row>
    <row r="4" spans="1:10">
      <c r="B4" s="6">
        <v>42833</v>
      </c>
      <c r="C4" s="3" t="s">
        <v>4</v>
      </c>
      <c r="D4" s="3" t="s">
        <v>180</v>
      </c>
      <c r="E4" s="3" t="s">
        <v>162</v>
      </c>
      <c r="F4" s="14">
        <v>39</v>
      </c>
      <c r="G4" s="3">
        <v>10.1</v>
      </c>
      <c r="I4" s="7">
        <v>1</v>
      </c>
      <c r="J4" s="7" t="s">
        <v>162</v>
      </c>
    </row>
    <row r="5" spans="1:10">
      <c r="B5" s="6">
        <v>42833</v>
      </c>
      <c r="C5" s="3" t="s">
        <v>5</v>
      </c>
      <c r="D5" s="3" t="s">
        <v>180</v>
      </c>
      <c r="E5" s="3" t="s">
        <v>162</v>
      </c>
      <c r="F5" s="14">
        <v>28</v>
      </c>
      <c r="G5" s="3">
        <v>4.7</v>
      </c>
      <c r="I5" s="7">
        <v>2</v>
      </c>
      <c r="J5" s="7" t="s">
        <v>163</v>
      </c>
    </row>
    <row r="6" spans="1:10">
      <c r="B6" s="6">
        <v>42833</v>
      </c>
      <c r="C6" s="3" t="s">
        <v>6</v>
      </c>
      <c r="D6" s="3" t="s">
        <v>180</v>
      </c>
      <c r="E6" s="3" t="s">
        <v>163</v>
      </c>
      <c r="F6" s="14">
        <v>35</v>
      </c>
      <c r="G6" s="3">
        <v>7.4</v>
      </c>
      <c r="I6" s="7">
        <v>3</v>
      </c>
      <c r="J6" s="7" t="s">
        <v>164</v>
      </c>
    </row>
    <row r="7" spans="1:10">
      <c r="B7" s="6">
        <v>42833</v>
      </c>
      <c r="C7" s="3" t="s">
        <v>7</v>
      </c>
      <c r="D7" s="3" t="s">
        <v>180</v>
      </c>
      <c r="E7" s="3" t="s">
        <v>163</v>
      </c>
      <c r="F7" s="14">
        <v>30</v>
      </c>
      <c r="G7" s="3">
        <v>7.3</v>
      </c>
      <c r="I7" s="7">
        <v>4</v>
      </c>
      <c r="J7" s="7" t="s">
        <v>162</v>
      </c>
    </row>
    <row r="8" spans="1:10">
      <c r="B8" s="6">
        <v>42833</v>
      </c>
      <c r="C8" s="3" t="s">
        <v>8</v>
      </c>
      <c r="D8" s="3" t="s">
        <v>180</v>
      </c>
      <c r="E8" s="3" t="s">
        <v>163</v>
      </c>
      <c r="F8" s="14">
        <v>40</v>
      </c>
      <c r="G8" s="3">
        <v>8.3000000000000007</v>
      </c>
      <c r="I8" s="7">
        <v>5</v>
      </c>
      <c r="J8" s="7" t="s">
        <v>163</v>
      </c>
    </row>
    <row r="9" spans="1:10">
      <c r="B9" s="6">
        <v>42833</v>
      </c>
      <c r="C9" s="3" t="s">
        <v>9</v>
      </c>
      <c r="D9" s="3" t="s">
        <v>180</v>
      </c>
      <c r="E9" s="3" t="s">
        <v>164</v>
      </c>
      <c r="F9" s="14">
        <v>39</v>
      </c>
      <c r="G9" s="3">
        <v>11.2</v>
      </c>
      <c r="H9" s="2" t="s">
        <v>166</v>
      </c>
      <c r="I9" s="7">
        <v>6</v>
      </c>
      <c r="J9" s="7" t="s">
        <v>164</v>
      </c>
    </row>
    <row r="10" spans="1:10">
      <c r="B10" s="6">
        <v>42833</v>
      </c>
      <c r="C10" s="3" t="s">
        <v>10</v>
      </c>
      <c r="D10" s="3" t="s">
        <v>180</v>
      </c>
      <c r="E10" s="3" t="s">
        <v>164</v>
      </c>
      <c r="F10" s="14">
        <v>33</v>
      </c>
      <c r="G10" s="3">
        <v>6.7</v>
      </c>
    </row>
    <row r="11" spans="1:10">
      <c r="B11" s="6">
        <v>42833</v>
      </c>
      <c r="C11" s="3" t="s">
        <v>11</v>
      </c>
      <c r="D11" s="3" t="s">
        <v>180</v>
      </c>
      <c r="E11" s="3" t="s">
        <v>164</v>
      </c>
      <c r="F11" s="14">
        <v>31</v>
      </c>
      <c r="G11" s="3">
        <v>10.4</v>
      </c>
    </row>
    <row r="12" spans="1:10">
      <c r="B12" s="6">
        <v>42833</v>
      </c>
      <c r="C12" s="3" t="s">
        <v>12</v>
      </c>
      <c r="D12" s="3" t="s">
        <v>181</v>
      </c>
      <c r="E12" s="3" t="s">
        <v>162</v>
      </c>
      <c r="F12" s="14">
        <v>42</v>
      </c>
      <c r="G12" s="3">
        <v>9.6999999999999993</v>
      </c>
    </row>
    <row r="13" spans="1:10">
      <c r="B13" s="6">
        <v>42833</v>
      </c>
      <c r="C13" s="3" t="s">
        <v>13</v>
      </c>
      <c r="D13" s="3" t="s">
        <v>181</v>
      </c>
      <c r="E13" s="3" t="s">
        <v>162</v>
      </c>
      <c r="F13" s="14">
        <v>32.5</v>
      </c>
      <c r="G13" s="3">
        <v>5.6</v>
      </c>
    </row>
    <row r="14" spans="1:10">
      <c r="B14" s="6">
        <v>42833</v>
      </c>
      <c r="C14" s="3" t="s">
        <v>14</v>
      </c>
      <c r="D14" s="3" t="s">
        <v>181</v>
      </c>
      <c r="E14" s="3" t="s">
        <v>162</v>
      </c>
      <c r="F14" s="14">
        <v>32</v>
      </c>
      <c r="G14" s="3">
        <v>5.7</v>
      </c>
    </row>
    <row r="15" spans="1:10">
      <c r="B15" s="6">
        <v>42833</v>
      </c>
      <c r="C15" s="3" t="s">
        <v>15</v>
      </c>
      <c r="D15" s="3" t="s">
        <v>181</v>
      </c>
      <c r="E15" s="3" t="s">
        <v>163</v>
      </c>
      <c r="F15" s="14">
        <v>35</v>
      </c>
      <c r="G15" s="3">
        <v>6.3</v>
      </c>
    </row>
    <row r="16" spans="1:10">
      <c r="B16" s="6">
        <v>42833</v>
      </c>
      <c r="C16" s="3" t="s">
        <v>16</v>
      </c>
      <c r="D16" s="3" t="s">
        <v>181</v>
      </c>
      <c r="E16" s="3" t="s">
        <v>163</v>
      </c>
      <c r="F16" s="14">
        <v>37.5</v>
      </c>
      <c r="G16" s="3">
        <v>10</v>
      </c>
    </row>
    <row r="17" spans="1:7">
      <c r="B17" s="6">
        <v>42833</v>
      </c>
      <c r="C17" s="3" t="s">
        <v>17</v>
      </c>
      <c r="D17" s="3" t="s">
        <v>181</v>
      </c>
      <c r="E17" s="3" t="s">
        <v>163</v>
      </c>
      <c r="F17" s="14">
        <v>32</v>
      </c>
      <c r="G17" s="3">
        <v>6.4</v>
      </c>
    </row>
    <row r="18" spans="1:7">
      <c r="B18" s="6">
        <v>42833</v>
      </c>
      <c r="C18" s="3" t="s">
        <v>111</v>
      </c>
      <c r="D18" s="3" t="s">
        <v>181</v>
      </c>
      <c r="E18" s="3" t="s">
        <v>164</v>
      </c>
      <c r="F18" s="14">
        <v>39.5</v>
      </c>
      <c r="G18" s="3">
        <v>8.9</v>
      </c>
    </row>
    <row r="19" spans="1:7">
      <c r="B19" s="6">
        <v>42833</v>
      </c>
      <c r="C19" s="3" t="s">
        <v>112</v>
      </c>
      <c r="D19" s="3" t="s">
        <v>181</v>
      </c>
      <c r="E19" s="3" t="s">
        <v>164</v>
      </c>
      <c r="F19" s="14">
        <v>44</v>
      </c>
      <c r="G19" s="3">
        <v>12.5</v>
      </c>
    </row>
    <row r="20" spans="1:7">
      <c r="B20" s="6">
        <v>42833</v>
      </c>
      <c r="C20" s="3" t="s">
        <v>113</v>
      </c>
      <c r="D20" s="3" t="s">
        <v>181</v>
      </c>
      <c r="E20" s="3" t="s">
        <v>164</v>
      </c>
      <c r="F20" s="14">
        <v>39</v>
      </c>
      <c r="G20" s="3">
        <v>12.3</v>
      </c>
    </row>
    <row r="21" spans="1:7">
      <c r="C21" s="3"/>
      <c r="D21" s="3"/>
      <c r="E21" s="3"/>
      <c r="F21" s="14"/>
      <c r="G21" s="3"/>
    </row>
    <row r="22" spans="1:7">
      <c r="A22" s="2" t="s">
        <v>191</v>
      </c>
      <c r="B22" s="6">
        <v>42833</v>
      </c>
      <c r="C22" s="3" t="s">
        <v>18</v>
      </c>
      <c r="D22" s="3" t="s">
        <v>180</v>
      </c>
      <c r="E22" s="3" t="s">
        <v>162</v>
      </c>
      <c r="F22" s="14">
        <v>35</v>
      </c>
      <c r="G22" s="3">
        <v>7</v>
      </c>
    </row>
    <row r="23" spans="1:7">
      <c r="A23" s="2" t="s">
        <v>192</v>
      </c>
      <c r="B23" s="6">
        <v>42833</v>
      </c>
      <c r="C23" s="3" t="s">
        <v>19</v>
      </c>
      <c r="D23" s="3" t="s">
        <v>180</v>
      </c>
      <c r="E23" s="3" t="s">
        <v>162</v>
      </c>
      <c r="F23" s="14">
        <v>36</v>
      </c>
      <c r="G23" s="3">
        <v>10</v>
      </c>
    </row>
    <row r="24" spans="1:7">
      <c r="B24" s="6">
        <v>42833</v>
      </c>
      <c r="C24" s="3" t="s">
        <v>20</v>
      </c>
      <c r="D24" s="3" t="s">
        <v>180</v>
      </c>
      <c r="E24" s="3" t="s">
        <v>162</v>
      </c>
      <c r="F24" s="14">
        <v>31</v>
      </c>
      <c r="G24" s="3">
        <v>5.6</v>
      </c>
    </row>
    <row r="25" spans="1:7">
      <c r="B25" s="6">
        <v>42833</v>
      </c>
      <c r="C25" s="3" t="s">
        <v>21</v>
      </c>
      <c r="D25" s="3" t="s">
        <v>180</v>
      </c>
      <c r="E25" s="3" t="s">
        <v>163</v>
      </c>
      <c r="F25" s="14">
        <v>32</v>
      </c>
      <c r="G25" s="3">
        <v>9.1</v>
      </c>
    </row>
    <row r="26" spans="1:7">
      <c r="A26" s="2" t="s">
        <v>193</v>
      </c>
      <c r="B26" s="6">
        <v>42833</v>
      </c>
      <c r="C26" s="3" t="s">
        <v>22</v>
      </c>
      <c r="D26" s="3" t="s">
        <v>180</v>
      </c>
      <c r="E26" s="3" t="s">
        <v>163</v>
      </c>
      <c r="F26" s="14">
        <v>30</v>
      </c>
      <c r="G26" s="3">
        <v>4.7</v>
      </c>
    </row>
    <row r="27" spans="1:7">
      <c r="B27" s="6">
        <v>42833</v>
      </c>
      <c r="C27" s="3" t="s">
        <v>23</v>
      </c>
      <c r="D27" s="3" t="s">
        <v>180</v>
      </c>
      <c r="E27" s="3" t="s">
        <v>163</v>
      </c>
      <c r="F27" s="14">
        <v>33</v>
      </c>
      <c r="G27" s="3">
        <v>8.6</v>
      </c>
    </row>
    <row r="28" spans="1:7">
      <c r="B28" s="6">
        <v>42833</v>
      </c>
      <c r="C28" s="3" t="s">
        <v>24</v>
      </c>
      <c r="D28" s="3" t="s">
        <v>180</v>
      </c>
      <c r="E28" s="3" t="s">
        <v>164</v>
      </c>
      <c r="F28" s="14">
        <v>34</v>
      </c>
      <c r="G28" s="3">
        <v>7.6</v>
      </c>
    </row>
    <row r="29" spans="1:7">
      <c r="B29" s="6">
        <v>42833</v>
      </c>
      <c r="C29" s="3" t="s">
        <v>25</v>
      </c>
      <c r="D29" s="3" t="s">
        <v>180</v>
      </c>
      <c r="E29" s="3" t="s">
        <v>164</v>
      </c>
      <c r="F29" s="14">
        <v>40</v>
      </c>
      <c r="G29" s="3">
        <v>10</v>
      </c>
    </row>
    <row r="30" spans="1:7">
      <c r="B30" s="6">
        <v>42833</v>
      </c>
      <c r="C30" s="3" t="s">
        <v>26</v>
      </c>
      <c r="D30" s="3" t="s">
        <v>180</v>
      </c>
      <c r="E30" s="3" t="s">
        <v>164</v>
      </c>
      <c r="F30" s="14">
        <v>32</v>
      </c>
      <c r="G30" s="3">
        <v>9.1</v>
      </c>
    </row>
    <row r="31" spans="1:7">
      <c r="A31" s="2" t="s">
        <v>193</v>
      </c>
      <c r="B31" s="6">
        <v>42833</v>
      </c>
      <c r="C31" s="3" t="s">
        <v>27</v>
      </c>
      <c r="D31" s="3" t="s">
        <v>181</v>
      </c>
      <c r="E31" s="3" t="s">
        <v>162</v>
      </c>
      <c r="F31" s="14">
        <v>39</v>
      </c>
      <c r="G31" s="3">
        <v>7.7</v>
      </c>
    </row>
    <row r="32" spans="1:7">
      <c r="A32" s="2" t="s">
        <v>192</v>
      </c>
      <c r="B32" s="6">
        <v>42833</v>
      </c>
      <c r="C32" s="3" t="s">
        <v>28</v>
      </c>
      <c r="D32" s="3" t="s">
        <v>181</v>
      </c>
      <c r="E32" s="3" t="s">
        <v>162</v>
      </c>
      <c r="F32" s="14">
        <v>26</v>
      </c>
      <c r="G32" s="3">
        <v>3.6</v>
      </c>
    </row>
    <row r="33" spans="2:7">
      <c r="B33" s="6">
        <v>42833</v>
      </c>
      <c r="C33" s="3" t="s">
        <v>29</v>
      </c>
      <c r="D33" s="3" t="s">
        <v>181</v>
      </c>
      <c r="E33" s="3" t="s">
        <v>162</v>
      </c>
      <c r="F33" s="14">
        <v>35</v>
      </c>
      <c r="G33" s="3">
        <v>7</v>
      </c>
    </row>
    <row r="34" spans="2:7">
      <c r="B34" s="6">
        <v>42833</v>
      </c>
      <c r="C34" s="3" t="s">
        <v>30</v>
      </c>
      <c r="D34" s="3" t="s">
        <v>181</v>
      </c>
      <c r="E34" s="3" t="s">
        <v>163</v>
      </c>
      <c r="F34" s="14">
        <v>42</v>
      </c>
      <c r="G34" s="3">
        <v>7.7</v>
      </c>
    </row>
    <row r="35" spans="2:7">
      <c r="B35" s="6">
        <v>42833</v>
      </c>
      <c r="C35" s="3" t="s">
        <v>31</v>
      </c>
      <c r="D35" s="3" t="s">
        <v>181</v>
      </c>
      <c r="E35" s="3" t="s">
        <v>163</v>
      </c>
      <c r="F35" s="14">
        <v>41</v>
      </c>
      <c r="G35" s="3">
        <v>7.9</v>
      </c>
    </row>
    <row r="36" spans="2:7">
      <c r="B36" s="6">
        <v>42833</v>
      </c>
      <c r="C36" s="3" t="s">
        <v>32</v>
      </c>
      <c r="D36" s="3" t="s">
        <v>181</v>
      </c>
      <c r="E36" s="3" t="s">
        <v>163</v>
      </c>
      <c r="F36" s="14">
        <v>39.1</v>
      </c>
      <c r="G36" s="3">
        <v>7.9</v>
      </c>
    </row>
    <row r="37" spans="2:7">
      <c r="B37" s="6">
        <v>42833</v>
      </c>
      <c r="C37" s="3" t="s">
        <v>116</v>
      </c>
      <c r="D37" s="3" t="s">
        <v>181</v>
      </c>
      <c r="E37" s="3" t="s">
        <v>164</v>
      </c>
      <c r="F37" s="14">
        <v>34</v>
      </c>
      <c r="G37" s="3">
        <v>5.9</v>
      </c>
    </row>
    <row r="38" spans="2:7">
      <c r="B38" s="6">
        <v>42833</v>
      </c>
      <c r="C38" s="3" t="s">
        <v>117</v>
      </c>
      <c r="D38" s="3" t="s">
        <v>181</v>
      </c>
      <c r="E38" s="3" t="s">
        <v>164</v>
      </c>
      <c r="F38" s="14">
        <v>41</v>
      </c>
      <c r="G38" s="3">
        <v>8.5</v>
      </c>
    </row>
    <row r="39" spans="2:7">
      <c r="B39" s="6">
        <v>42833</v>
      </c>
      <c r="C39" s="3" t="s">
        <v>118</v>
      </c>
      <c r="D39" s="3" t="s">
        <v>181</v>
      </c>
      <c r="E39" s="3" t="s">
        <v>164</v>
      </c>
      <c r="F39" s="14">
        <v>36</v>
      </c>
      <c r="G39" s="3">
        <v>8.8000000000000007</v>
      </c>
    </row>
    <row r="40" spans="2:7">
      <c r="C40" s="3"/>
      <c r="D40" s="3"/>
      <c r="E40" s="3"/>
      <c r="F40" s="14"/>
      <c r="G40" s="3"/>
    </row>
    <row r="41" spans="2:7">
      <c r="B41" s="6">
        <v>42833</v>
      </c>
      <c r="C41" s="3" t="s">
        <v>33</v>
      </c>
      <c r="D41" s="3" t="s">
        <v>180</v>
      </c>
      <c r="E41" s="3" t="s">
        <v>162</v>
      </c>
      <c r="F41" s="14">
        <v>42</v>
      </c>
      <c r="G41" s="3">
        <v>9.1</v>
      </c>
    </row>
    <row r="42" spans="2:7">
      <c r="B42" s="6">
        <v>42833</v>
      </c>
      <c r="C42" s="3" t="s">
        <v>34</v>
      </c>
      <c r="D42" s="3" t="s">
        <v>180</v>
      </c>
      <c r="E42" s="3" t="s">
        <v>162</v>
      </c>
      <c r="F42" s="14">
        <v>36</v>
      </c>
      <c r="G42" s="3">
        <v>4</v>
      </c>
    </row>
    <row r="43" spans="2:7">
      <c r="B43" s="6">
        <v>42833</v>
      </c>
      <c r="C43" s="3" t="s">
        <v>35</v>
      </c>
      <c r="D43" s="3" t="s">
        <v>180</v>
      </c>
      <c r="E43" s="3" t="s">
        <v>162</v>
      </c>
      <c r="F43" s="14">
        <v>26</v>
      </c>
      <c r="G43" s="3">
        <v>3.5</v>
      </c>
    </row>
    <row r="44" spans="2:7">
      <c r="B44" s="6">
        <v>42833</v>
      </c>
      <c r="C44" s="3" t="s">
        <v>36</v>
      </c>
      <c r="D44" s="3" t="s">
        <v>180</v>
      </c>
      <c r="E44" s="3" t="s">
        <v>163</v>
      </c>
      <c r="F44" s="14">
        <v>34</v>
      </c>
      <c r="G44" s="3">
        <v>6.1</v>
      </c>
    </row>
    <row r="45" spans="2:7">
      <c r="B45" s="6">
        <v>42833</v>
      </c>
      <c r="C45" s="3" t="s">
        <v>37</v>
      </c>
      <c r="D45" s="3" t="s">
        <v>180</v>
      </c>
      <c r="E45" s="3" t="s">
        <v>163</v>
      </c>
      <c r="F45" s="14">
        <v>46</v>
      </c>
      <c r="G45" s="3">
        <v>13</v>
      </c>
    </row>
    <row r="46" spans="2:7">
      <c r="B46" s="6">
        <v>42833</v>
      </c>
      <c r="C46" s="3" t="s">
        <v>38</v>
      </c>
      <c r="D46" s="3" t="s">
        <v>180</v>
      </c>
      <c r="E46" s="3" t="s">
        <v>163</v>
      </c>
      <c r="F46" s="14">
        <v>33</v>
      </c>
      <c r="G46" s="3">
        <v>5</v>
      </c>
    </row>
    <row r="47" spans="2:7">
      <c r="B47" s="6">
        <v>42833</v>
      </c>
      <c r="C47" s="3" t="s">
        <v>39</v>
      </c>
      <c r="D47" s="3" t="s">
        <v>180</v>
      </c>
      <c r="E47" s="3" t="s">
        <v>164</v>
      </c>
      <c r="F47" s="14">
        <v>38</v>
      </c>
      <c r="G47" s="3">
        <v>9.6999999999999993</v>
      </c>
    </row>
    <row r="48" spans="2:7">
      <c r="B48" s="6">
        <v>42833</v>
      </c>
      <c r="C48" s="3" t="s">
        <v>40</v>
      </c>
      <c r="D48" s="3" t="s">
        <v>180</v>
      </c>
      <c r="E48" s="3" t="s">
        <v>164</v>
      </c>
      <c r="F48" s="14">
        <v>33</v>
      </c>
      <c r="G48" s="3">
        <v>5.6</v>
      </c>
    </row>
    <row r="49" spans="1:8">
      <c r="B49" s="6">
        <v>42833</v>
      </c>
      <c r="C49" s="3" t="s">
        <v>41</v>
      </c>
      <c r="D49" s="3" t="s">
        <v>180</v>
      </c>
      <c r="E49" s="3" t="s">
        <v>164</v>
      </c>
      <c r="F49" s="14">
        <v>35</v>
      </c>
      <c r="G49" s="3">
        <v>6.6</v>
      </c>
    </row>
    <row r="50" spans="1:8">
      <c r="B50" s="6">
        <v>42833</v>
      </c>
      <c r="C50" s="3" t="s">
        <v>42</v>
      </c>
      <c r="D50" s="3" t="s">
        <v>181</v>
      </c>
      <c r="E50" s="3" t="s">
        <v>162</v>
      </c>
      <c r="F50" s="14">
        <v>34</v>
      </c>
      <c r="G50" s="3">
        <v>6.9</v>
      </c>
    </row>
    <row r="51" spans="1:8">
      <c r="B51" s="6">
        <v>42833</v>
      </c>
      <c r="C51" s="3" t="s">
        <v>43</v>
      </c>
      <c r="D51" s="3" t="s">
        <v>181</v>
      </c>
      <c r="E51" s="3" t="s">
        <v>162</v>
      </c>
      <c r="F51" s="14">
        <v>37</v>
      </c>
      <c r="G51" s="3">
        <v>6.3</v>
      </c>
    </row>
    <row r="52" spans="1:8">
      <c r="B52" s="6">
        <v>42833</v>
      </c>
      <c r="C52" s="3" t="s">
        <v>44</v>
      </c>
      <c r="D52" s="3" t="s">
        <v>181</v>
      </c>
      <c r="E52" s="3" t="s">
        <v>162</v>
      </c>
      <c r="F52" s="14">
        <v>37</v>
      </c>
      <c r="G52" s="3">
        <v>6.8</v>
      </c>
    </row>
    <row r="53" spans="1:8">
      <c r="B53" s="6">
        <v>42833</v>
      </c>
      <c r="C53" s="3" t="s">
        <v>45</v>
      </c>
      <c r="D53" s="3" t="s">
        <v>181</v>
      </c>
      <c r="E53" s="3" t="s">
        <v>163</v>
      </c>
      <c r="F53" s="14">
        <v>29.5</v>
      </c>
      <c r="G53" s="3">
        <v>5.3</v>
      </c>
    </row>
    <row r="54" spans="1:8">
      <c r="B54" s="6">
        <v>42833</v>
      </c>
      <c r="C54" s="3" t="s">
        <v>46</v>
      </c>
      <c r="D54" s="3" t="s">
        <v>181</v>
      </c>
      <c r="E54" s="3" t="s">
        <v>163</v>
      </c>
      <c r="F54" s="14">
        <v>35</v>
      </c>
      <c r="G54" s="3">
        <v>7.3</v>
      </c>
      <c r="H54" s="2" t="s">
        <v>185</v>
      </c>
    </row>
    <row r="55" spans="1:8">
      <c r="B55" s="6">
        <v>42833</v>
      </c>
      <c r="C55" s="3" t="s">
        <v>47</v>
      </c>
      <c r="D55" s="3" t="s">
        <v>181</v>
      </c>
      <c r="E55" s="3" t="s">
        <v>163</v>
      </c>
      <c r="F55" s="14">
        <v>38</v>
      </c>
      <c r="G55" s="3">
        <v>7</v>
      </c>
    </row>
    <row r="56" spans="1:8">
      <c r="B56" s="6">
        <v>42833</v>
      </c>
      <c r="C56" s="3" t="s">
        <v>119</v>
      </c>
      <c r="D56" s="3" t="s">
        <v>181</v>
      </c>
      <c r="E56" s="3" t="s">
        <v>164</v>
      </c>
      <c r="F56" s="14">
        <v>28</v>
      </c>
      <c r="G56" s="3">
        <v>2.9</v>
      </c>
      <c r="H56" s="2" t="s">
        <v>186</v>
      </c>
    </row>
    <row r="57" spans="1:8">
      <c r="B57" s="6">
        <v>42833</v>
      </c>
      <c r="C57" s="3" t="s">
        <v>120</v>
      </c>
      <c r="D57" s="3" t="s">
        <v>181</v>
      </c>
      <c r="E57" s="3" t="s">
        <v>164</v>
      </c>
      <c r="F57" s="14">
        <v>35.5</v>
      </c>
      <c r="G57" s="3">
        <v>5.9</v>
      </c>
    </row>
    <row r="58" spans="1:8">
      <c r="B58" s="6">
        <v>42833</v>
      </c>
      <c r="C58" s="3" t="s">
        <v>121</v>
      </c>
      <c r="D58" s="3" t="s">
        <v>181</v>
      </c>
      <c r="E58" s="3" t="s">
        <v>164</v>
      </c>
      <c r="F58" s="12">
        <v>38.5</v>
      </c>
      <c r="G58" s="2">
        <v>10.3</v>
      </c>
    </row>
    <row r="59" spans="1:8">
      <c r="C59" s="3"/>
    </row>
    <row r="60" spans="1:8">
      <c r="B60" s="6">
        <v>42833</v>
      </c>
      <c r="C60" s="3" t="s">
        <v>48</v>
      </c>
      <c r="D60" s="3" t="s">
        <v>180</v>
      </c>
      <c r="E60" s="3" t="s">
        <v>162</v>
      </c>
      <c r="F60" s="14">
        <v>38</v>
      </c>
      <c r="G60" s="3">
        <v>4.9000000000000004</v>
      </c>
    </row>
    <row r="61" spans="1:8">
      <c r="B61" s="6">
        <v>42833</v>
      </c>
      <c r="C61" s="3" t="s">
        <v>49</v>
      </c>
      <c r="D61" s="3" t="s">
        <v>180</v>
      </c>
      <c r="E61" s="3" t="s">
        <v>162</v>
      </c>
      <c r="F61" s="14">
        <v>31</v>
      </c>
      <c r="G61" s="3">
        <v>4.7</v>
      </c>
    </row>
    <row r="62" spans="1:8">
      <c r="B62" s="6">
        <v>42833</v>
      </c>
      <c r="C62" s="3" t="s">
        <v>50</v>
      </c>
      <c r="D62" s="3" t="s">
        <v>180</v>
      </c>
      <c r="E62" s="3" t="s">
        <v>162</v>
      </c>
      <c r="F62" s="14">
        <v>34</v>
      </c>
      <c r="G62" s="3">
        <v>5.0999999999999996</v>
      </c>
    </row>
    <row r="63" spans="1:8">
      <c r="B63" s="6">
        <v>42833</v>
      </c>
      <c r="C63" s="3" t="s">
        <v>51</v>
      </c>
      <c r="D63" s="3" t="s">
        <v>180</v>
      </c>
      <c r="E63" s="3" t="s">
        <v>163</v>
      </c>
      <c r="F63" s="14">
        <v>37</v>
      </c>
      <c r="G63" s="3">
        <v>7.8</v>
      </c>
    </row>
    <row r="64" spans="1:8">
      <c r="A64" s="2" t="s">
        <v>194</v>
      </c>
      <c r="B64" s="6">
        <v>42833</v>
      </c>
      <c r="C64" s="3" t="s">
        <v>52</v>
      </c>
      <c r="D64" s="3" t="s">
        <v>180</v>
      </c>
      <c r="E64" s="3" t="s">
        <v>163</v>
      </c>
      <c r="F64" s="14">
        <v>35</v>
      </c>
      <c r="G64" s="3">
        <v>7.1</v>
      </c>
    </row>
    <row r="65" spans="1:8">
      <c r="B65" s="6">
        <v>42833</v>
      </c>
      <c r="C65" s="3" t="s">
        <v>53</v>
      </c>
      <c r="D65" s="3" t="s">
        <v>180</v>
      </c>
      <c r="E65" s="3" t="s">
        <v>163</v>
      </c>
      <c r="F65" s="14">
        <v>34</v>
      </c>
      <c r="G65" s="3">
        <v>7.7</v>
      </c>
    </row>
    <row r="66" spans="1:8">
      <c r="A66" s="2" t="s">
        <v>192</v>
      </c>
      <c r="B66" s="6">
        <v>42833</v>
      </c>
      <c r="C66" s="3" t="s">
        <v>54</v>
      </c>
      <c r="D66" s="3" t="s">
        <v>180</v>
      </c>
      <c r="E66" s="3" t="s">
        <v>164</v>
      </c>
      <c r="F66" s="14">
        <v>32</v>
      </c>
      <c r="G66" s="3">
        <v>7</v>
      </c>
    </row>
    <row r="67" spans="1:8">
      <c r="A67" s="2" t="s">
        <v>191</v>
      </c>
      <c r="B67" s="6">
        <v>42833</v>
      </c>
      <c r="C67" s="3" t="s">
        <v>55</v>
      </c>
      <c r="D67" s="3" t="s">
        <v>180</v>
      </c>
      <c r="E67" s="3" t="s">
        <v>164</v>
      </c>
      <c r="F67" s="14">
        <v>40</v>
      </c>
      <c r="G67" s="3">
        <v>12.2</v>
      </c>
    </row>
    <row r="68" spans="1:8">
      <c r="A68" s="2" t="s">
        <v>193</v>
      </c>
      <c r="B68" s="6">
        <v>42833</v>
      </c>
      <c r="C68" s="3" t="s">
        <v>56</v>
      </c>
      <c r="D68" s="3" t="s">
        <v>180</v>
      </c>
      <c r="E68" s="3" t="s">
        <v>164</v>
      </c>
      <c r="F68" s="14">
        <v>33</v>
      </c>
      <c r="G68" s="3">
        <v>5.6</v>
      </c>
    </row>
    <row r="69" spans="1:8">
      <c r="B69" s="6">
        <v>42833</v>
      </c>
      <c r="C69" s="3" t="s">
        <v>57</v>
      </c>
      <c r="D69" s="3" t="s">
        <v>181</v>
      </c>
      <c r="E69" s="3" t="s">
        <v>162</v>
      </c>
      <c r="F69" s="14">
        <v>34.5</v>
      </c>
      <c r="G69" s="3">
        <v>5.8</v>
      </c>
    </row>
    <row r="70" spans="1:8">
      <c r="A70" s="2" t="s">
        <v>192</v>
      </c>
      <c r="B70" s="6">
        <v>42833</v>
      </c>
      <c r="C70" s="3" t="s">
        <v>58</v>
      </c>
      <c r="D70" s="3" t="s">
        <v>181</v>
      </c>
      <c r="E70" s="3" t="s">
        <v>162</v>
      </c>
      <c r="F70" s="14">
        <v>39</v>
      </c>
      <c r="G70" s="3">
        <v>7</v>
      </c>
    </row>
    <row r="71" spans="1:8">
      <c r="B71" s="6">
        <v>42833</v>
      </c>
      <c r="C71" s="3" t="s">
        <v>59</v>
      </c>
      <c r="D71" s="3" t="s">
        <v>181</v>
      </c>
      <c r="E71" s="3" t="s">
        <v>162</v>
      </c>
      <c r="F71" s="14">
        <v>30.1</v>
      </c>
      <c r="G71" s="3">
        <v>3.8</v>
      </c>
    </row>
    <row r="72" spans="1:8">
      <c r="A72" s="2" t="s">
        <v>195</v>
      </c>
      <c r="B72" s="6">
        <v>42833</v>
      </c>
      <c r="C72" s="3" t="s">
        <v>60</v>
      </c>
      <c r="D72" s="3" t="s">
        <v>181</v>
      </c>
      <c r="E72" s="3" t="s">
        <v>163</v>
      </c>
      <c r="F72" s="14">
        <v>39.1</v>
      </c>
      <c r="G72" s="3">
        <v>8.6999999999999993</v>
      </c>
    </row>
    <row r="73" spans="1:8">
      <c r="B73" s="6">
        <v>42833</v>
      </c>
      <c r="C73" s="3" t="s">
        <v>61</v>
      </c>
      <c r="D73" s="3" t="s">
        <v>181</v>
      </c>
      <c r="E73" s="3" t="s">
        <v>163</v>
      </c>
      <c r="F73" s="14">
        <v>30.5</v>
      </c>
      <c r="G73" s="3">
        <v>5.8</v>
      </c>
    </row>
    <row r="74" spans="1:8">
      <c r="A74" s="2" t="s">
        <v>191</v>
      </c>
      <c r="B74" s="6">
        <v>42833</v>
      </c>
      <c r="C74" s="3" t="s">
        <v>62</v>
      </c>
      <c r="D74" s="3" t="s">
        <v>181</v>
      </c>
      <c r="E74" s="3" t="s">
        <v>163</v>
      </c>
      <c r="F74" s="14">
        <v>43</v>
      </c>
      <c r="G74" s="3">
        <v>12.4</v>
      </c>
    </row>
    <row r="75" spans="1:8">
      <c r="B75" s="6">
        <v>42833</v>
      </c>
      <c r="C75" s="3" t="s">
        <v>122</v>
      </c>
      <c r="D75" s="3" t="s">
        <v>181</v>
      </c>
      <c r="E75" s="3" t="s">
        <v>164</v>
      </c>
      <c r="F75" s="14">
        <v>43</v>
      </c>
      <c r="G75" s="3">
        <v>12.8</v>
      </c>
    </row>
    <row r="76" spans="1:8">
      <c r="B76" s="6">
        <v>42833</v>
      </c>
      <c r="C76" s="3" t="s">
        <v>123</v>
      </c>
      <c r="D76" s="3" t="s">
        <v>181</v>
      </c>
      <c r="E76" s="3" t="s">
        <v>164</v>
      </c>
      <c r="F76" s="14">
        <v>39</v>
      </c>
      <c r="G76" s="3">
        <v>8.3000000000000007</v>
      </c>
      <c r="H76" s="2" t="s">
        <v>187</v>
      </c>
    </row>
    <row r="77" spans="1:8">
      <c r="B77" s="6">
        <v>42833</v>
      </c>
      <c r="C77" s="3" t="s">
        <v>124</v>
      </c>
      <c r="D77" s="3" t="s">
        <v>181</v>
      </c>
      <c r="E77" s="3" t="s">
        <v>164</v>
      </c>
      <c r="F77" s="14">
        <v>39</v>
      </c>
      <c r="G77" s="3">
        <v>7.3</v>
      </c>
    </row>
    <row r="79" spans="1:8">
      <c r="B79" s="6">
        <v>42833</v>
      </c>
      <c r="C79" s="3" t="s">
        <v>63</v>
      </c>
      <c r="D79" s="11" t="s">
        <v>180</v>
      </c>
      <c r="E79" s="3" t="s">
        <v>162</v>
      </c>
      <c r="F79" s="14">
        <v>37</v>
      </c>
      <c r="G79" s="3">
        <v>8.3000000000000007</v>
      </c>
    </row>
    <row r="80" spans="1:8">
      <c r="B80" s="6">
        <v>42833</v>
      </c>
      <c r="C80" s="3" t="s">
        <v>64</v>
      </c>
      <c r="D80" s="11" t="s">
        <v>180</v>
      </c>
      <c r="E80" s="3" t="s">
        <v>162</v>
      </c>
      <c r="F80" s="14">
        <v>25</v>
      </c>
      <c r="G80" s="3">
        <v>2.7</v>
      </c>
      <c r="H80" s="2" t="s">
        <v>184</v>
      </c>
    </row>
    <row r="81" spans="2:8">
      <c r="B81" s="6">
        <v>42833</v>
      </c>
      <c r="C81" s="3" t="s">
        <v>65</v>
      </c>
      <c r="D81" s="11" t="s">
        <v>180</v>
      </c>
      <c r="E81" s="3" t="s">
        <v>163</v>
      </c>
      <c r="F81" s="14">
        <v>35</v>
      </c>
      <c r="G81" s="3">
        <v>8.1</v>
      </c>
    </row>
    <row r="82" spans="2:8">
      <c r="B82" s="6">
        <v>42833</v>
      </c>
      <c r="C82" s="3" t="s">
        <v>66</v>
      </c>
      <c r="D82" s="11" t="s">
        <v>180</v>
      </c>
      <c r="E82" s="3" t="s">
        <v>163</v>
      </c>
      <c r="F82" s="14">
        <v>26</v>
      </c>
      <c r="G82" s="3">
        <v>3.5</v>
      </c>
    </row>
    <row r="83" spans="2:8">
      <c r="B83" s="6">
        <v>42833</v>
      </c>
      <c r="C83" s="3" t="s">
        <v>67</v>
      </c>
      <c r="D83" s="11" t="s">
        <v>180</v>
      </c>
      <c r="E83" s="3" t="s">
        <v>164</v>
      </c>
      <c r="F83" s="14">
        <v>27</v>
      </c>
      <c r="G83" s="3">
        <v>5.2</v>
      </c>
    </row>
    <row r="84" spans="2:8">
      <c r="B84" s="6">
        <v>42833</v>
      </c>
      <c r="C84" s="3" t="s">
        <v>68</v>
      </c>
      <c r="D84" s="11" t="s">
        <v>180</v>
      </c>
      <c r="E84" s="3" t="s">
        <v>164</v>
      </c>
      <c r="F84" s="14">
        <v>35</v>
      </c>
      <c r="G84" s="3">
        <v>6.6</v>
      </c>
    </row>
    <row r="85" spans="2:8">
      <c r="B85" s="6">
        <v>42833</v>
      </c>
      <c r="C85" s="3" t="s">
        <v>69</v>
      </c>
      <c r="D85" s="11" t="s">
        <v>181</v>
      </c>
      <c r="E85" s="3" t="s">
        <v>162</v>
      </c>
      <c r="F85" s="14">
        <v>27.5</v>
      </c>
      <c r="G85" s="3">
        <v>3.8</v>
      </c>
    </row>
    <row r="86" spans="2:8">
      <c r="B86" s="6">
        <v>42833</v>
      </c>
      <c r="C86" s="3" t="s">
        <v>70</v>
      </c>
      <c r="D86" s="11" t="s">
        <v>181</v>
      </c>
      <c r="E86" s="3" t="s">
        <v>162</v>
      </c>
      <c r="F86" s="14">
        <v>31.9</v>
      </c>
      <c r="G86" s="3">
        <v>7.5</v>
      </c>
    </row>
    <row r="87" spans="2:8">
      <c r="B87" s="6">
        <v>42833</v>
      </c>
      <c r="C87" s="3" t="s">
        <v>71</v>
      </c>
      <c r="D87" s="11" t="s">
        <v>181</v>
      </c>
      <c r="E87" s="3" t="s">
        <v>163</v>
      </c>
      <c r="F87" s="14">
        <v>27.1</v>
      </c>
      <c r="G87" s="3">
        <v>4.0999999999999996</v>
      </c>
    </row>
    <row r="88" spans="2:8">
      <c r="B88" s="6">
        <v>42833</v>
      </c>
      <c r="C88" s="3" t="s">
        <v>125</v>
      </c>
      <c r="D88" s="11" t="s">
        <v>181</v>
      </c>
      <c r="E88" s="3" t="s">
        <v>163</v>
      </c>
      <c r="F88" s="14">
        <v>24.9</v>
      </c>
      <c r="G88" s="3">
        <v>2.7</v>
      </c>
    </row>
    <row r="89" spans="2:8">
      <c r="B89" s="6">
        <v>42833</v>
      </c>
      <c r="C89" s="3" t="s">
        <v>126</v>
      </c>
      <c r="D89" s="11" t="s">
        <v>181</v>
      </c>
      <c r="E89" s="3" t="s">
        <v>164</v>
      </c>
      <c r="F89" s="14">
        <v>30.6</v>
      </c>
      <c r="G89" s="3">
        <v>5.6</v>
      </c>
    </row>
    <row r="90" spans="2:8">
      <c r="B90" s="6">
        <v>42833</v>
      </c>
      <c r="C90" s="3" t="s">
        <v>127</v>
      </c>
      <c r="D90" s="11" t="s">
        <v>181</v>
      </c>
      <c r="E90" s="3" t="s">
        <v>164</v>
      </c>
      <c r="F90" s="14">
        <v>37.1</v>
      </c>
      <c r="G90" s="3">
        <v>7.5</v>
      </c>
    </row>
    <row r="92" spans="2:8">
      <c r="B92" s="6">
        <v>42833</v>
      </c>
      <c r="C92" s="3" t="s">
        <v>72</v>
      </c>
      <c r="D92" s="11" t="s">
        <v>180</v>
      </c>
      <c r="E92" s="3" t="s">
        <v>162</v>
      </c>
      <c r="F92" s="14">
        <v>27.5</v>
      </c>
      <c r="G92" s="2">
        <v>4.4000000000000004</v>
      </c>
    </row>
    <row r="93" spans="2:8">
      <c r="B93" s="6">
        <v>42833</v>
      </c>
      <c r="C93" s="3" t="s">
        <v>73</v>
      </c>
      <c r="D93" s="11" t="s">
        <v>180</v>
      </c>
      <c r="E93" s="3" t="s">
        <v>162</v>
      </c>
      <c r="F93" s="14">
        <v>27.5</v>
      </c>
      <c r="G93" s="3">
        <v>3.6</v>
      </c>
    </row>
    <row r="94" spans="2:8">
      <c r="B94" s="6">
        <v>42833</v>
      </c>
      <c r="C94" s="3" t="s">
        <v>74</v>
      </c>
      <c r="D94" s="11" t="s">
        <v>180</v>
      </c>
      <c r="E94" s="3" t="s">
        <v>163</v>
      </c>
      <c r="F94" s="14">
        <v>35</v>
      </c>
      <c r="G94" s="3">
        <v>6.8</v>
      </c>
    </row>
    <row r="95" spans="2:8">
      <c r="B95" s="6">
        <v>42833</v>
      </c>
      <c r="C95" s="3" t="s">
        <v>75</v>
      </c>
      <c r="D95" s="11" t="s">
        <v>180</v>
      </c>
      <c r="E95" s="3" t="s">
        <v>163</v>
      </c>
      <c r="F95" s="14">
        <v>29.5</v>
      </c>
      <c r="G95" s="3">
        <v>3.7</v>
      </c>
    </row>
    <row r="96" spans="2:8">
      <c r="B96" s="6">
        <v>42833</v>
      </c>
      <c r="C96" s="3" t="s">
        <v>76</v>
      </c>
      <c r="D96" s="11" t="s">
        <v>180</v>
      </c>
      <c r="E96" s="3" t="s">
        <v>164</v>
      </c>
      <c r="F96" s="14">
        <v>25</v>
      </c>
      <c r="G96" s="3">
        <v>2.5</v>
      </c>
      <c r="H96" s="2" t="s">
        <v>189</v>
      </c>
    </row>
    <row r="97" spans="2:7">
      <c r="B97" s="6">
        <v>42833</v>
      </c>
      <c r="C97" s="3" t="s">
        <v>77</v>
      </c>
      <c r="D97" s="11" t="s">
        <v>180</v>
      </c>
      <c r="E97" s="3" t="s">
        <v>164</v>
      </c>
      <c r="F97" s="14">
        <v>32</v>
      </c>
      <c r="G97" s="3">
        <v>7.7</v>
      </c>
    </row>
    <row r="98" spans="2:7">
      <c r="B98" s="6">
        <v>42833</v>
      </c>
      <c r="C98" s="3" t="s">
        <v>78</v>
      </c>
      <c r="D98" s="11" t="s">
        <v>181</v>
      </c>
      <c r="E98" s="3" t="s">
        <v>162</v>
      </c>
      <c r="F98" s="12">
        <v>30.5</v>
      </c>
      <c r="G98" s="3">
        <v>6.3</v>
      </c>
    </row>
    <row r="99" spans="2:7">
      <c r="B99" s="6">
        <v>42833</v>
      </c>
      <c r="C99" s="3" t="s">
        <v>79</v>
      </c>
      <c r="D99" s="11" t="s">
        <v>181</v>
      </c>
      <c r="E99" s="3" t="s">
        <v>162</v>
      </c>
      <c r="F99" s="12">
        <v>31.2</v>
      </c>
      <c r="G99" s="3">
        <v>5.9</v>
      </c>
    </row>
    <row r="100" spans="2:7">
      <c r="B100" s="6">
        <v>42833</v>
      </c>
      <c r="C100" s="3" t="s">
        <v>80</v>
      </c>
      <c r="D100" s="11" t="s">
        <v>181</v>
      </c>
      <c r="E100" s="3" t="s">
        <v>163</v>
      </c>
      <c r="F100" s="12">
        <v>27.1</v>
      </c>
      <c r="G100" s="3">
        <v>3.1</v>
      </c>
    </row>
    <row r="101" spans="2:7">
      <c r="B101" s="6">
        <v>42833</v>
      </c>
      <c r="C101" s="3" t="s">
        <v>128</v>
      </c>
      <c r="D101" s="11" t="s">
        <v>181</v>
      </c>
      <c r="E101" s="3" t="s">
        <v>163</v>
      </c>
      <c r="F101" s="12">
        <v>31</v>
      </c>
      <c r="G101" s="3">
        <v>4.7</v>
      </c>
    </row>
    <row r="102" spans="2:7">
      <c r="B102" s="6">
        <v>42833</v>
      </c>
      <c r="C102" s="3" t="s">
        <v>129</v>
      </c>
      <c r="D102" s="11" t="s">
        <v>181</v>
      </c>
      <c r="E102" s="3" t="s">
        <v>164</v>
      </c>
      <c r="F102" s="12">
        <v>24.9</v>
      </c>
      <c r="G102" s="3">
        <v>2.8</v>
      </c>
    </row>
    <row r="103" spans="2:7">
      <c r="B103" s="6">
        <v>42833</v>
      </c>
      <c r="C103" s="3" t="s">
        <v>130</v>
      </c>
      <c r="D103" s="11" t="s">
        <v>181</v>
      </c>
      <c r="E103" s="3" t="s">
        <v>164</v>
      </c>
      <c r="F103" s="12">
        <v>31</v>
      </c>
      <c r="G103" s="3">
        <v>6.5</v>
      </c>
    </row>
    <row r="105" spans="2:7">
      <c r="B105" s="6">
        <v>43203</v>
      </c>
      <c r="C105" s="3" t="s">
        <v>81</v>
      </c>
      <c r="D105" s="3" t="s">
        <v>180</v>
      </c>
      <c r="E105" s="3"/>
      <c r="F105" s="14"/>
      <c r="G105" s="3"/>
    </row>
    <row r="106" spans="2:7">
      <c r="B106" s="6">
        <v>43203</v>
      </c>
      <c r="C106" s="3" t="s">
        <v>82</v>
      </c>
      <c r="D106" s="3" t="s">
        <v>180</v>
      </c>
      <c r="E106" s="3"/>
      <c r="F106" s="14"/>
      <c r="G106" s="3"/>
    </row>
    <row r="107" spans="2:7">
      <c r="B107" s="6">
        <v>43203</v>
      </c>
      <c r="C107" s="3" t="s">
        <v>83</v>
      </c>
      <c r="D107" s="3" t="s">
        <v>180</v>
      </c>
      <c r="E107" s="3"/>
      <c r="F107" s="14"/>
      <c r="G107" s="3"/>
    </row>
    <row r="108" spans="2:7">
      <c r="B108" s="6">
        <v>43203</v>
      </c>
      <c r="C108" s="3" t="s">
        <v>84</v>
      </c>
      <c r="D108" s="3" t="s">
        <v>180</v>
      </c>
      <c r="E108" s="3"/>
      <c r="F108" s="14"/>
      <c r="G108" s="3"/>
    </row>
    <row r="109" spans="2:7">
      <c r="B109" s="6">
        <v>43203</v>
      </c>
      <c r="C109" s="3" t="s">
        <v>85</v>
      </c>
      <c r="D109" s="3" t="s">
        <v>180</v>
      </c>
      <c r="E109" s="3"/>
      <c r="F109" s="14"/>
      <c r="G109" s="3"/>
    </row>
    <row r="110" spans="2:7">
      <c r="B110" s="6">
        <v>43203</v>
      </c>
      <c r="C110" s="3" t="s">
        <v>86</v>
      </c>
      <c r="D110" s="3" t="s">
        <v>180</v>
      </c>
      <c r="E110" s="3"/>
      <c r="F110" s="14"/>
      <c r="G110" s="3"/>
    </row>
    <row r="111" spans="2:7">
      <c r="B111" s="6">
        <v>43203</v>
      </c>
      <c r="C111" s="3" t="s">
        <v>87</v>
      </c>
      <c r="D111" s="3" t="s">
        <v>180</v>
      </c>
      <c r="E111" s="3"/>
      <c r="F111" s="14"/>
      <c r="G111" s="3"/>
    </row>
    <row r="112" spans="2:7">
      <c r="B112" s="6">
        <v>43203</v>
      </c>
      <c r="C112" s="3" t="s">
        <v>88</v>
      </c>
      <c r="D112" s="3" t="s">
        <v>180</v>
      </c>
      <c r="E112" s="3"/>
      <c r="F112" s="14"/>
      <c r="G112" s="3"/>
    </row>
    <row r="113" spans="2:7">
      <c r="B113" s="6">
        <v>43203</v>
      </c>
      <c r="C113" s="3" t="s">
        <v>89</v>
      </c>
      <c r="D113" s="3" t="s">
        <v>180</v>
      </c>
      <c r="E113" s="3"/>
      <c r="F113" s="14"/>
      <c r="G113" s="3"/>
    </row>
    <row r="114" spans="2:7">
      <c r="B114" s="6">
        <v>43203</v>
      </c>
      <c r="C114" s="3" t="s">
        <v>90</v>
      </c>
      <c r="D114" s="3" t="s">
        <v>180</v>
      </c>
      <c r="E114" s="3"/>
      <c r="F114" s="14"/>
      <c r="G114" s="3"/>
    </row>
    <row r="115" spans="2:7">
      <c r="B115" s="6">
        <v>43203</v>
      </c>
      <c r="C115" s="3" t="s">
        <v>91</v>
      </c>
      <c r="D115" s="3" t="s">
        <v>180</v>
      </c>
      <c r="E115" s="3"/>
      <c r="F115" s="14"/>
      <c r="G115" s="3"/>
    </row>
    <row r="116" spans="2:7">
      <c r="B116" s="6">
        <v>43203</v>
      </c>
      <c r="C116" s="3" t="s">
        <v>92</v>
      </c>
      <c r="D116" s="3" t="s">
        <v>180</v>
      </c>
      <c r="E116" s="3"/>
      <c r="F116" s="14"/>
      <c r="G116" s="3"/>
    </row>
    <row r="117" spans="2:7">
      <c r="B117" s="6">
        <v>43203</v>
      </c>
      <c r="C117" s="3" t="s">
        <v>93</v>
      </c>
      <c r="D117" s="3" t="s">
        <v>180</v>
      </c>
      <c r="E117" s="3"/>
      <c r="F117" s="14"/>
      <c r="G117" s="3"/>
    </row>
    <row r="118" spans="2:7">
      <c r="B118" s="6">
        <v>43203</v>
      </c>
      <c r="C118" s="3" t="s">
        <v>94</v>
      </c>
      <c r="D118" s="3" t="s">
        <v>180</v>
      </c>
      <c r="E118" s="3"/>
      <c r="F118" s="14"/>
      <c r="G118" s="3"/>
    </row>
    <row r="119" spans="2:7">
      <c r="B119" s="6">
        <v>43203</v>
      </c>
      <c r="C119" s="3" t="s">
        <v>95</v>
      </c>
      <c r="D119" s="3" t="s">
        <v>180</v>
      </c>
      <c r="E119" s="3"/>
      <c r="F119" s="14"/>
      <c r="G119" s="3"/>
    </row>
    <row r="120" spans="2:7">
      <c r="B120" s="6">
        <v>43203</v>
      </c>
      <c r="C120" s="3" t="s">
        <v>131</v>
      </c>
      <c r="D120" s="3" t="s">
        <v>181</v>
      </c>
      <c r="E120" s="3"/>
      <c r="F120" s="14"/>
      <c r="G120" s="3"/>
    </row>
    <row r="121" spans="2:7">
      <c r="B121" s="6">
        <v>43203</v>
      </c>
      <c r="C121" s="3" t="s">
        <v>132</v>
      </c>
      <c r="D121" s="3" t="s">
        <v>181</v>
      </c>
      <c r="E121" s="3"/>
      <c r="F121" s="14"/>
      <c r="G121" s="3"/>
    </row>
    <row r="122" spans="2:7">
      <c r="B122" s="6">
        <v>43203</v>
      </c>
      <c r="C122" s="3" t="s">
        <v>133</v>
      </c>
      <c r="D122" s="3" t="s">
        <v>181</v>
      </c>
      <c r="E122" s="3"/>
      <c r="F122" s="14"/>
      <c r="G122" s="3"/>
    </row>
    <row r="123" spans="2:7">
      <c r="B123" s="6">
        <v>43203</v>
      </c>
      <c r="C123" s="3" t="s">
        <v>134</v>
      </c>
      <c r="D123" s="3" t="s">
        <v>181</v>
      </c>
      <c r="E123" s="3"/>
      <c r="F123" s="14"/>
      <c r="G123" s="3"/>
    </row>
    <row r="124" spans="2:7">
      <c r="B124" s="6">
        <v>43203</v>
      </c>
      <c r="C124" s="3" t="s">
        <v>135</v>
      </c>
      <c r="D124" s="3" t="s">
        <v>181</v>
      </c>
      <c r="E124" s="3"/>
      <c r="F124" s="14"/>
      <c r="G124" s="3"/>
    </row>
    <row r="125" spans="2:7">
      <c r="B125" s="6">
        <v>43203</v>
      </c>
      <c r="C125" s="3" t="s">
        <v>136</v>
      </c>
      <c r="D125" s="3" t="s">
        <v>181</v>
      </c>
      <c r="E125" s="3"/>
      <c r="F125" s="14"/>
      <c r="G125" s="3"/>
    </row>
    <row r="126" spans="2:7">
      <c r="B126" s="6">
        <v>43203</v>
      </c>
      <c r="C126" s="3" t="s">
        <v>137</v>
      </c>
      <c r="D126" s="3" t="s">
        <v>181</v>
      </c>
      <c r="E126" s="3"/>
      <c r="F126" s="14"/>
      <c r="G126" s="3"/>
    </row>
    <row r="127" spans="2:7">
      <c r="B127" s="6">
        <v>43203</v>
      </c>
      <c r="C127" s="3" t="s">
        <v>138</v>
      </c>
      <c r="D127" s="3" t="s">
        <v>181</v>
      </c>
      <c r="E127" s="3"/>
      <c r="F127" s="14"/>
      <c r="G127" s="3"/>
    </row>
    <row r="128" spans="2:7">
      <c r="B128" s="6">
        <v>43203</v>
      </c>
      <c r="C128" s="3" t="s">
        <v>139</v>
      </c>
      <c r="D128" s="3" t="s">
        <v>181</v>
      </c>
      <c r="E128" s="3"/>
      <c r="F128" s="14"/>
      <c r="G128" s="3"/>
    </row>
    <row r="129" spans="2:7">
      <c r="B129" s="6">
        <v>43203</v>
      </c>
      <c r="C129" s="3" t="s">
        <v>140</v>
      </c>
      <c r="D129" s="3" t="s">
        <v>181</v>
      </c>
      <c r="E129" s="3"/>
      <c r="F129" s="14"/>
      <c r="G129" s="3"/>
    </row>
    <row r="130" spans="2:7">
      <c r="B130" s="6">
        <v>43203</v>
      </c>
      <c r="C130" s="3" t="s">
        <v>141</v>
      </c>
      <c r="D130" s="3" t="s">
        <v>181</v>
      </c>
      <c r="E130" s="3"/>
      <c r="F130" s="14"/>
      <c r="G130" s="3"/>
    </row>
    <row r="131" spans="2:7">
      <c r="B131" s="6">
        <v>43203</v>
      </c>
      <c r="C131" s="3" t="s">
        <v>142</v>
      </c>
      <c r="D131" s="3" t="s">
        <v>181</v>
      </c>
      <c r="E131" s="3"/>
      <c r="F131" s="14"/>
      <c r="G131" s="3"/>
    </row>
    <row r="132" spans="2:7">
      <c r="B132" s="6">
        <v>43203</v>
      </c>
      <c r="C132" s="3" t="s">
        <v>143</v>
      </c>
      <c r="D132" s="3" t="s">
        <v>181</v>
      </c>
      <c r="E132" s="3"/>
      <c r="F132" s="14"/>
      <c r="G132" s="3"/>
    </row>
    <row r="133" spans="2:7">
      <c r="B133" s="6">
        <v>43203</v>
      </c>
      <c r="C133" s="3" t="s">
        <v>144</v>
      </c>
      <c r="D133" s="3" t="s">
        <v>181</v>
      </c>
      <c r="E133" s="3"/>
      <c r="F133" s="14"/>
      <c r="G133" s="3"/>
    </row>
    <row r="134" spans="2:7">
      <c r="B134" s="6">
        <v>43203</v>
      </c>
      <c r="C134" s="3" t="s">
        <v>145</v>
      </c>
      <c r="D134" s="3" t="s">
        <v>181</v>
      </c>
      <c r="E134" s="3"/>
      <c r="F134" s="14"/>
      <c r="G134" s="3"/>
    </row>
    <row r="136" spans="2:7">
      <c r="B136" s="6">
        <v>43203</v>
      </c>
      <c r="C136" s="3" t="s">
        <v>96</v>
      </c>
      <c r="D136" s="3" t="s">
        <v>180</v>
      </c>
      <c r="E136" s="3"/>
      <c r="F136" s="14"/>
      <c r="G136" s="3"/>
    </row>
    <row r="137" spans="2:7">
      <c r="B137" s="6">
        <v>43203</v>
      </c>
      <c r="C137" s="3" t="s">
        <v>97</v>
      </c>
      <c r="D137" s="3" t="s">
        <v>180</v>
      </c>
      <c r="E137" s="3"/>
      <c r="F137" s="14"/>
      <c r="G137" s="3"/>
    </row>
    <row r="138" spans="2:7">
      <c r="B138" s="6">
        <v>43203</v>
      </c>
      <c r="C138" s="3" t="s">
        <v>98</v>
      </c>
      <c r="D138" s="3" t="s">
        <v>180</v>
      </c>
      <c r="E138" s="3"/>
      <c r="F138" s="14"/>
      <c r="G138" s="3"/>
    </row>
    <row r="139" spans="2:7">
      <c r="B139" s="6">
        <v>43203</v>
      </c>
      <c r="C139" s="3" t="s">
        <v>99</v>
      </c>
      <c r="D139" s="3" t="s">
        <v>180</v>
      </c>
      <c r="E139" s="3"/>
      <c r="F139" s="14"/>
      <c r="G139" s="3"/>
    </row>
    <row r="140" spans="2:7">
      <c r="B140" s="6">
        <v>43203</v>
      </c>
      <c r="C140" s="3" t="s">
        <v>100</v>
      </c>
      <c r="D140" s="3" t="s">
        <v>180</v>
      </c>
      <c r="E140" s="3"/>
      <c r="F140" s="14"/>
      <c r="G140" s="3"/>
    </row>
    <row r="141" spans="2:7">
      <c r="B141" s="6">
        <v>43203</v>
      </c>
      <c r="C141" s="3" t="s">
        <v>101</v>
      </c>
      <c r="D141" s="3" t="s">
        <v>180</v>
      </c>
      <c r="E141" s="3"/>
      <c r="F141" s="14"/>
      <c r="G141" s="3"/>
    </row>
    <row r="142" spans="2:7">
      <c r="B142" s="6">
        <v>43203</v>
      </c>
      <c r="C142" s="3" t="s">
        <v>102</v>
      </c>
      <c r="D142" s="3" t="s">
        <v>180</v>
      </c>
      <c r="E142" s="3"/>
      <c r="F142" s="14"/>
      <c r="G142" s="3"/>
    </row>
    <row r="143" spans="2:7">
      <c r="B143" s="6">
        <v>43203</v>
      </c>
      <c r="C143" s="3" t="s">
        <v>103</v>
      </c>
      <c r="D143" s="3" t="s">
        <v>180</v>
      </c>
      <c r="E143" s="3"/>
      <c r="F143" s="14"/>
      <c r="G143" s="3"/>
    </row>
    <row r="144" spans="2:7">
      <c r="B144" s="6">
        <v>43203</v>
      </c>
      <c r="C144" s="3" t="s">
        <v>104</v>
      </c>
      <c r="D144" s="3" t="s">
        <v>180</v>
      </c>
      <c r="E144" s="3"/>
      <c r="F144" s="14"/>
      <c r="G144" s="3"/>
    </row>
    <row r="145" spans="2:7">
      <c r="B145" s="6">
        <v>43203</v>
      </c>
      <c r="C145" s="3" t="s">
        <v>105</v>
      </c>
      <c r="D145" s="3" t="s">
        <v>180</v>
      </c>
      <c r="E145" s="3"/>
      <c r="F145" s="14"/>
      <c r="G145" s="3"/>
    </row>
    <row r="146" spans="2:7">
      <c r="B146" s="6">
        <v>43203</v>
      </c>
      <c r="C146" s="3" t="s">
        <v>106</v>
      </c>
      <c r="D146" s="3" t="s">
        <v>180</v>
      </c>
      <c r="E146" s="3"/>
      <c r="F146" s="14"/>
      <c r="G146" s="3"/>
    </row>
    <row r="147" spans="2:7">
      <c r="B147" s="6">
        <v>43203</v>
      </c>
      <c r="C147" s="3" t="s">
        <v>107</v>
      </c>
      <c r="D147" s="3" t="s">
        <v>180</v>
      </c>
      <c r="E147" s="3"/>
      <c r="F147" s="14"/>
      <c r="G147" s="3"/>
    </row>
    <row r="148" spans="2:7">
      <c r="B148" s="6">
        <v>43203</v>
      </c>
      <c r="C148" s="3" t="s">
        <v>108</v>
      </c>
      <c r="D148" s="3" t="s">
        <v>180</v>
      </c>
      <c r="E148" s="3"/>
      <c r="F148" s="14"/>
      <c r="G148" s="3"/>
    </row>
    <row r="149" spans="2:7">
      <c r="B149" s="6">
        <v>43203</v>
      </c>
      <c r="C149" s="3" t="s">
        <v>109</v>
      </c>
      <c r="D149" s="3" t="s">
        <v>180</v>
      </c>
      <c r="E149" s="3"/>
      <c r="F149" s="14"/>
      <c r="G149" s="3"/>
    </row>
    <row r="150" spans="2:7">
      <c r="B150" s="6">
        <v>43203</v>
      </c>
      <c r="C150" s="3" t="s">
        <v>110</v>
      </c>
      <c r="D150" s="3" t="s">
        <v>180</v>
      </c>
      <c r="E150" s="3"/>
      <c r="F150" s="14"/>
      <c r="G150" s="3"/>
    </row>
    <row r="151" spans="2:7">
      <c r="B151" s="6">
        <v>43203</v>
      </c>
      <c r="C151" s="3" t="s">
        <v>146</v>
      </c>
      <c r="D151" s="3" t="s">
        <v>181</v>
      </c>
    </row>
    <row r="152" spans="2:7">
      <c r="B152" s="6">
        <v>43203</v>
      </c>
      <c r="C152" s="3" t="s">
        <v>147</v>
      </c>
      <c r="D152" s="3" t="s">
        <v>181</v>
      </c>
    </row>
    <row r="153" spans="2:7">
      <c r="B153" s="6">
        <v>43203</v>
      </c>
      <c r="C153" s="3" t="s">
        <v>148</v>
      </c>
      <c r="D153" s="3" t="s">
        <v>181</v>
      </c>
    </row>
    <row r="154" spans="2:7">
      <c r="B154" s="6">
        <v>43203</v>
      </c>
      <c r="C154" s="3" t="s">
        <v>149</v>
      </c>
      <c r="D154" s="3" t="s">
        <v>181</v>
      </c>
    </row>
    <row r="155" spans="2:7">
      <c r="B155" s="6">
        <v>43203</v>
      </c>
      <c r="C155" s="3" t="s">
        <v>150</v>
      </c>
      <c r="D155" s="3" t="s">
        <v>181</v>
      </c>
    </row>
    <row r="156" spans="2:7">
      <c r="B156" s="6">
        <v>43203</v>
      </c>
      <c r="C156" s="3" t="s">
        <v>151</v>
      </c>
      <c r="D156" s="3" t="s">
        <v>181</v>
      </c>
    </row>
    <row r="157" spans="2:7">
      <c r="B157" s="6">
        <v>43203</v>
      </c>
      <c r="C157" s="3" t="s">
        <v>152</v>
      </c>
      <c r="D157" s="3" t="s">
        <v>181</v>
      </c>
    </row>
    <row r="158" spans="2:7">
      <c r="B158" s="6">
        <v>43203</v>
      </c>
      <c r="C158" s="3" t="s">
        <v>153</v>
      </c>
      <c r="D158" s="3" t="s">
        <v>181</v>
      </c>
    </row>
    <row r="159" spans="2:7">
      <c r="B159" s="6">
        <v>43203</v>
      </c>
      <c r="C159" s="3" t="s">
        <v>154</v>
      </c>
      <c r="D159" s="3" t="s">
        <v>181</v>
      </c>
    </row>
    <row r="160" spans="2:7">
      <c r="B160" s="6">
        <v>43203</v>
      </c>
      <c r="C160" s="3" t="s">
        <v>155</v>
      </c>
      <c r="D160" s="3" t="s">
        <v>181</v>
      </c>
    </row>
    <row r="161" spans="2:4">
      <c r="B161" s="6">
        <v>43203</v>
      </c>
      <c r="C161" s="3" t="s">
        <v>156</v>
      </c>
      <c r="D161" s="3" t="s">
        <v>181</v>
      </c>
    </row>
    <row r="162" spans="2:4">
      <c r="B162" s="6">
        <v>43203</v>
      </c>
      <c r="C162" s="3" t="s">
        <v>157</v>
      </c>
      <c r="D162" s="3" t="s">
        <v>181</v>
      </c>
    </row>
    <row r="163" spans="2:4">
      <c r="B163" s="6">
        <v>43203</v>
      </c>
      <c r="C163" s="3" t="s">
        <v>158</v>
      </c>
      <c r="D163" s="3" t="s">
        <v>181</v>
      </c>
    </row>
    <row r="164" spans="2:4">
      <c r="B164" s="6">
        <v>43203</v>
      </c>
      <c r="C164" s="3" t="s">
        <v>159</v>
      </c>
      <c r="D164" s="3" t="s">
        <v>181</v>
      </c>
    </row>
    <row r="165" spans="2:4">
      <c r="B165" s="6">
        <v>43203</v>
      </c>
      <c r="C165" s="3" t="s">
        <v>160</v>
      </c>
      <c r="D165" s="3" t="s">
        <v>181</v>
      </c>
    </row>
  </sheetData>
  <mergeCells count="1">
    <mergeCell ref="I2:J2"/>
  </mergeCells>
  <phoneticPr fontId="8" type="noConversion"/>
  <pageMargins left="0.75" right="0.75" top="1" bottom="1" header="0.5" footer="0.5"/>
  <pageSetup scale="83" orientation="landscape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workbookViewId="0">
      <selection activeCell="F11" sqref="F11"/>
    </sheetView>
  </sheetViews>
  <sheetFormatPr baseColWidth="10" defaultRowHeight="15" x14ac:dyDescent="0"/>
  <cols>
    <col min="1" max="1" width="14.33203125" style="7" bestFit="1" customWidth="1"/>
    <col min="2" max="2" width="17.1640625" style="7" bestFit="1" customWidth="1"/>
    <col min="3" max="3" width="17.1640625" style="7" customWidth="1"/>
    <col min="4" max="4" width="21.33203125" style="7" bestFit="1" customWidth="1"/>
    <col min="5" max="5" width="20.5" style="7" bestFit="1" customWidth="1"/>
    <col min="6" max="6" width="10" style="7" bestFit="1" customWidth="1"/>
    <col min="7" max="7" width="21.1640625" style="7" bestFit="1" customWidth="1"/>
    <col min="8" max="8" width="18.5" style="7" customWidth="1"/>
    <col min="9" max="9" width="15.6640625" style="7" customWidth="1"/>
    <col min="10" max="16384" width="10.83203125" style="7"/>
  </cols>
  <sheetData>
    <row r="1" spans="1:13" s="9" customFormat="1" ht="52" customHeight="1">
      <c r="A1" s="8" t="s">
        <v>167</v>
      </c>
      <c r="B1" s="8" t="s">
        <v>114</v>
      </c>
      <c r="C1" s="8" t="s">
        <v>115</v>
      </c>
      <c r="D1" s="8" t="s">
        <v>168</v>
      </c>
      <c r="E1" s="8" t="s">
        <v>170</v>
      </c>
      <c r="F1" s="8" t="s">
        <v>183</v>
      </c>
      <c r="G1" s="8" t="s">
        <v>169</v>
      </c>
      <c r="H1" s="8" t="s">
        <v>173</v>
      </c>
      <c r="I1" s="9" t="s">
        <v>182</v>
      </c>
      <c r="L1" s="15" t="s">
        <v>176</v>
      </c>
      <c r="M1" s="15"/>
    </row>
    <row r="2" spans="1:13">
      <c r="A2" s="7" t="s">
        <v>171</v>
      </c>
      <c r="B2" s="7" t="s">
        <v>180</v>
      </c>
      <c r="C2" s="7" t="s">
        <v>162</v>
      </c>
      <c r="D2" s="7">
        <v>15</v>
      </c>
      <c r="E2" s="7">
        <v>0</v>
      </c>
      <c r="F2" s="10">
        <f>E2/(D2+E2)</f>
        <v>0</v>
      </c>
      <c r="G2" s="7">
        <v>3</v>
      </c>
      <c r="H2" s="7">
        <f>D2-G2</f>
        <v>12</v>
      </c>
      <c r="I2" s="16">
        <f>SUM(H2:H4)</f>
        <v>34</v>
      </c>
      <c r="L2" s="7" t="s">
        <v>177</v>
      </c>
      <c r="M2" s="7" t="s">
        <v>115</v>
      </c>
    </row>
    <row r="3" spans="1:13">
      <c r="A3" s="7" t="s">
        <v>171</v>
      </c>
      <c r="B3" s="7" t="s">
        <v>180</v>
      </c>
      <c r="C3" s="7" t="s">
        <v>163</v>
      </c>
      <c r="D3" s="7">
        <v>14</v>
      </c>
      <c r="E3" s="7">
        <v>0</v>
      </c>
      <c r="F3" s="10">
        <f t="shared" ref="F3:F37" si="0">E3/(D3+E3)</f>
        <v>0</v>
      </c>
      <c r="G3" s="7">
        <v>3</v>
      </c>
      <c r="H3" s="7">
        <f t="shared" ref="H3:H37" si="1">D3-G3</f>
        <v>11</v>
      </c>
      <c r="I3" s="16"/>
      <c r="L3" s="7">
        <v>1</v>
      </c>
      <c r="M3" s="7" t="s">
        <v>162</v>
      </c>
    </row>
    <row r="4" spans="1:13">
      <c r="A4" s="7" t="s">
        <v>171</v>
      </c>
      <c r="B4" s="7" t="s">
        <v>180</v>
      </c>
      <c r="C4" s="7" t="s">
        <v>164</v>
      </c>
      <c r="D4" s="7">
        <v>14</v>
      </c>
      <c r="E4" s="7">
        <v>0</v>
      </c>
      <c r="F4" s="10">
        <f t="shared" si="0"/>
        <v>0</v>
      </c>
      <c r="G4" s="7">
        <v>3</v>
      </c>
      <c r="H4" s="7">
        <f t="shared" si="1"/>
        <v>11</v>
      </c>
      <c r="I4" s="16"/>
      <c r="L4" s="7">
        <v>2</v>
      </c>
      <c r="M4" s="7" t="s">
        <v>163</v>
      </c>
    </row>
    <row r="5" spans="1:13">
      <c r="A5" s="7" t="s">
        <v>172</v>
      </c>
      <c r="B5" s="7" t="s">
        <v>180</v>
      </c>
      <c r="C5" s="7" t="s">
        <v>162</v>
      </c>
      <c r="D5" s="7">
        <v>13</v>
      </c>
      <c r="E5" s="7">
        <v>0</v>
      </c>
      <c r="F5" s="10">
        <f t="shared" si="0"/>
        <v>0</v>
      </c>
      <c r="G5" s="7">
        <v>3</v>
      </c>
      <c r="H5" s="7">
        <f t="shared" si="1"/>
        <v>10</v>
      </c>
      <c r="I5" s="16">
        <f>SUM(H5:H7)</f>
        <v>30</v>
      </c>
      <c r="L5" s="7">
        <v>3</v>
      </c>
      <c r="M5" s="7" t="s">
        <v>164</v>
      </c>
    </row>
    <row r="6" spans="1:13">
      <c r="A6" s="7" t="s">
        <v>172</v>
      </c>
      <c r="B6" s="7" t="s">
        <v>180</v>
      </c>
      <c r="C6" s="7" t="s">
        <v>163</v>
      </c>
      <c r="D6" s="7">
        <v>13</v>
      </c>
      <c r="E6" s="7">
        <v>1</v>
      </c>
      <c r="F6" s="10">
        <f t="shared" si="0"/>
        <v>7.1428571428571425E-2</v>
      </c>
      <c r="G6" s="7">
        <v>3</v>
      </c>
      <c r="H6" s="7">
        <f t="shared" si="1"/>
        <v>10</v>
      </c>
      <c r="I6" s="16"/>
      <c r="L6" s="7">
        <v>4</v>
      </c>
      <c r="M6" s="7" t="s">
        <v>162</v>
      </c>
    </row>
    <row r="7" spans="1:13">
      <c r="A7" s="7" t="s">
        <v>172</v>
      </c>
      <c r="B7" s="7" t="s">
        <v>180</v>
      </c>
      <c r="C7" s="7" t="s">
        <v>164</v>
      </c>
      <c r="D7" s="7">
        <v>13</v>
      </c>
      <c r="E7" s="7">
        <v>0</v>
      </c>
      <c r="F7" s="10">
        <f t="shared" si="0"/>
        <v>0</v>
      </c>
      <c r="G7" s="7">
        <v>3</v>
      </c>
      <c r="H7" s="7">
        <f t="shared" si="1"/>
        <v>10</v>
      </c>
      <c r="I7" s="16"/>
      <c r="L7" s="7">
        <v>5</v>
      </c>
      <c r="M7" s="7" t="s">
        <v>163</v>
      </c>
    </row>
    <row r="8" spans="1:13">
      <c r="A8" s="7" t="s">
        <v>174</v>
      </c>
      <c r="B8" s="7" t="s">
        <v>180</v>
      </c>
      <c r="C8" s="7" t="s">
        <v>162</v>
      </c>
      <c r="D8" s="7">
        <v>13</v>
      </c>
      <c r="E8" s="7">
        <v>0</v>
      </c>
      <c r="F8" s="10">
        <f t="shared" si="0"/>
        <v>0</v>
      </c>
      <c r="G8" s="7">
        <v>3</v>
      </c>
      <c r="H8" s="7">
        <f t="shared" si="1"/>
        <v>10</v>
      </c>
      <c r="I8" s="16">
        <f t="shared" ref="I8" si="2">SUM(H8:H10)</f>
        <v>29</v>
      </c>
      <c r="L8" s="7">
        <v>6</v>
      </c>
      <c r="M8" s="7" t="s">
        <v>164</v>
      </c>
    </row>
    <row r="9" spans="1:13">
      <c r="A9" s="7" t="s">
        <v>174</v>
      </c>
      <c r="B9" s="7" t="s">
        <v>180</v>
      </c>
      <c r="C9" s="7" t="s">
        <v>163</v>
      </c>
      <c r="D9" s="7">
        <v>13</v>
      </c>
      <c r="E9" s="7">
        <v>1</v>
      </c>
      <c r="F9" s="10">
        <f t="shared" si="0"/>
        <v>7.1428571428571425E-2</v>
      </c>
      <c r="G9" s="7">
        <v>3</v>
      </c>
      <c r="H9" s="7">
        <f t="shared" si="1"/>
        <v>10</v>
      </c>
      <c r="I9" s="16"/>
    </row>
    <row r="10" spans="1:13">
      <c r="A10" s="7" t="s">
        <v>174</v>
      </c>
      <c r="B10" s="7" t="s">
        <v>180</v>
      </c>
      <c r="C10" s="7" t="s">
        <v>164</v>
      </c>
      <c r="D10" s="7">
        <v>12</v>
      </c>
      <c r="E10" s="7">
        <v>1</v>
      </c>
      <c r="F10" s="10">
        <f t="shared" si="0"/>
        <v>7.6923076923076927E-2</v>
      </c>
      <c r="G10" s="7">
        <v>3</v>
      </c>
      <c r="H10" s="7">
        <f t="shared" si="1"/>
        <v>9</v>
      </c>
      <c r="I10" s="16"/>
    </row>
    <row r="11" spans="1:13">
      <c r="A11" s="7" t="s">
        <v>175</v>
      </c>
      <c r="B11" s="7" t="s">
        <v>180</v>
      </c>
      <c r="C11" s="7" t="s">
        <v>162</v>
      </c>
      <c r="D11" s="7">
        <v>12</v>
      </c>
      <c r="E11" s="7">
        <v>2</v>
      </c>
      <c r="F11" s="10">
        <f t="shared" si="0"/>
        <v>0.14285714285714285</v>
      </c>
      <c r="G11" s="7">
        <v>3</v>
      </c>
      <c r="H11" s="7">
        <f t="shared" si="1"/>
        <v>9</v>
      </c>
      <c r="I11" s="16">
        <f>SUM(H11:H13)</f>
        <v>28</v>
      </c>
    </row>
    <row r="12" spans="1:13">
      <c r="A12" s="7" t="s">
        <v>175</v>
      </c>
      <c r="B12" s="7" t="s">
        <v>180</v>
      </c>
      <c r="C12" s="7" t="s">
        <v>163</v>
      </c>
      <c r="D12" s="7">
        <v>12</v>
      </c>
      <c r="E12" s="7">
        <v>0</v>
      </c>
      <c r="F12" s="10">
        <f t="shared" si="0"/>
        <v>0</v>
      </c>
      <c r="G12" s="7">
        <v>3</v>
      </c>
      <c r="H12" s="7">
        <f t="shared" si="1"/>
        <v>9</v>
      </c>
      <c r="I12" s="16"/>
    </row>
    <row r="13" spans="1:13">
      <c r="A13" s="7" t="s">
        <v>175</v>
      </c>
      <c r="B13" s="7" t="s">
        <v>180</v>
      </c>
      <c r="C13" s="7" t="s">
        <v>164</v>
      </c>
      <c r="D13" s="7">
        <v>13</v>
      </c>
      <c r="E13" s="7">
        <v>0</v>
      </c>
      <c r="F13" s="10">
        <f t="shared" si="0"/>
        <v>0</v>
      </c>
      <c r="G13" s="7">
        <v>3</v>
      </c>
      <c r="H13" s="7">
        <f t="shared" si="1"/>
        <v>10</v>
      </c>
      <c r="I13" s="16"/>
    </row>
    <row r="14" spans="1:13">
      <c r="A14" s="7" t="s">
        <v>178</v>
      </c>
      <c r="B14" s="7" t="s">
        <v>180</v>
      </c>
      <c r="C14" s="7" t="s">
        <v>162</v>
      </c>
      <c r="D14" s="7">
        <v>8</v>
      </c>
      <c r="E14" s="7">
        <v>0</v>
      </c>
      <c r="F14" s="10">
        <f t="shared" si="0"/>
        <v>0</v>
      </c>
      <c r="G14" s="7">
        <v>2</v>
      </c>
      <c r="H14" s="7">
        <f t="shared" si="1"/>
        <v>6</v>
      </c>
      <c r="I14" s="16">
        <f t="shared" ref="I14" si="3">SUM(H14:H16)</f>
        <v>15</v>
      </c>
    </row>
    <row r="15" spans="1:13">
      <c r="A15" s="7" t="s">
        <v>178</v>
      </c>
      <c r="B15" s="7" t="s">
        <v>180</v>
      </c>
      <c r="C15" s="7" t="s">
        <v>163</v>
      </c>
      <c r="D15" s="7">
        <v>7</v>
      </c>
      <c r="E15" s="7">
        <v>1</v>
      </c>
      <c r="F15" s="10">
        <f t="shared" si="0"/>
        <v>0.125</v>
      </c>
      <c r="G15" s="7">
        <v>2</v>
      </c>
      <c r="H15" s="7">
        <f t="shared" si="1"/>
        <v>5</v>
      </c>
      <c r="I15" s="16"/>
    </row>
    <row r="16" spans="1:13">
      <c r="A16" s="7" t="s">
        <v>178</v>
      </c>
      <c r="B16" s="7" t="s">
        <v>180</v>
      </c>
      <c r="C16" s="7" t="s">
        <v>164</v>
      </c>
      <c r="D16" s="7">
        <v>6</v>
      </c>
      <c r="E16" s="7">
        <v>1</v>
      </c>
      <c r="F16" s="10">
        <f t="shared" si="0"/>
        <v>0.14285714285714285</v>
      </c>
      <c r="G16" s="7">
        <v>2</v>
      </c>
      <c r="H16" s="7">
        <f t="shared" si="1"/>
        <v>4</v>
      </c>
      <c r="I16" s="16"/>
    </row>
    <row r="17" spans="1:9">
      <c r="A17" s="7" t="s">
        <v>179</v>
      </c>
      <c r="B17" s="7" t="s">
        <v>180</v>
      </c>
      <c r="C17" s="7" t="s">
        <v>162</v>
      </c>
      <c r="D17" s="7">
        <v>7</v>
      </c>
      <c r="E17" s="7">
        <v>0</v>
      </c>
      <c r="F17" s="10">
        <f t="shared" si="0"/>
        <v>0</v>
      </c>
      <c r="G17" s="7">
        <v>2</v>
      </c>
      <c r="H17" s="7">
        <f t="shared" si="1"/>
        <v>5</v>
      </c>
      <c r="I17" s="16">
        <f t="shared" ref="I17" si="4">SUM(H17:H19)</f>
        <v>16</v>
      </c>
    </row>
    <row r="18" spans="1:9">
      <c r="A18" s="7" t="s">
        <v>179</v>
      </c>
      <c r="B18" s="7" t="s">
        <v>180</v>
      </c>
      <c r="C18" s="7" t="s">
        <v>163</v>
      </c>
      <c r="D18" s="7">
        <v>7</v>
      </c>
      <c r="E18" s="7">
        <v>1</v>
      </c>
      <c r="F18" s="10">
        <f t="shared" si="0"/>
        <v>0.125</v>
      </c>
      <c r="G18" s="7">
        <v>2</v>
      </c>
      <c r="H18" s="7">
        <f t="shared" si="1"/>
        <v>5</v>
      </c>
      <c r="I18" s="16"/>
    </row>
    <row r="19" spans="1:9">
      <c r="A19" s="7" t="s">
        <v>179</v>
      </c>
      <c r="B19" s="7" t="s">
        <v>180</v>
      </c>
      <c r="C19" s="7" t="s">
        <v>164</v>
      </c>
      <c r="D19" s="7">
        <v>8</v>
      </c>
      <c r="E19" s="7">
        <v>0</v>
      </c>
      <c r="F19" s="10">
        <f t="shared" si="0"/>
        <v>0</v>
      </c>
      <c r="G19" s="7">
        <v>2</v>
      </c>
      <c r="H19" s="7">
        <f t="shared" si="1"/>
        <v>6</v>
      </c>
      <c r="I19" s="16"/>
    </row>
    <row r="20" spans="1:9">
      <c r="A20" s="7" t="s">
        <v>171</v>
      </c>
      <c r="B20" s="7" t="s">
        <v>181</v>
      </c>
      <c r="C20" s="7" t="s">
        <v>162</v>
      </c>
      <c r="D20" s="7">
        <v>14</v>
      </c>
      <c r="E20" s="7">
        <v>1</v>
      </c>
      <c r="F20" s="10">
        <f t="shared" si="0"/>
        <v>6.6666666666666666E-2</v>
      </c>
      <c r="G20" s="7">
        <v>3</v>
      </c>
      <c r="H20" s="7">
        <f t="shared" si="1"/>
        <v>11</v>
      </c>
      <c r="I20" s="16">
        <f>SUM(H20:H22)</f>
        <v>31</v>
      </c>
    </row>
    <row r="21" spans="1:9">
      <c r="A21" s="7" t="s">
        <v>171</v>
      </c>
      <c r="B21" s="7" t="s">
        <v>181</v>
      </c>
      <c r="C21" s="7" t="s">
        <v>163</v>
      </c>
      <c r="D21" s="7">
        <v>13</v>
      </c>
      <c r="E21" s="7">
        <v>1</v>
      </c>
      <c r="F21" s="10">
        <f t="shared" si="0"/>
        <v>7.1428571428571425E-2</v>
      </c>
      <c r="G21" s="7">
        <v>3</v>
      </c>
      <c r="H21" s="7">
        <f t="shared" si="1"/>
        <v>10</v>
      </c>
      <c r="I21" s="16"/>
    </row>
    <row r="22" spans="1:9">
      <c r="A22" s="7" t="s">
        <v>171</v>
      </c>
      <c r="B22" s="7" t="s">
        <v>181</v>
      </c>
      <c r="C22" s="7" t="s">
        <v>164</v>
      </c>
      <c r="D22" s="7">
        <v>13</v>
      </c>
      <c r="E22" s="7">
        <v>1</v>
      </c>
      <c r="F22" s="10">
        <f t="shared" si="0"/>
        <v>7.1428571428571425E-2</v>
      </c>
      <c r="G22" s="7">
        <v>3</v>
      </c>
      <c r="H22" s="7">
        <f t="shared" si="1"/>
        <v>10</v>
      </c>
      <c r="I22" s="16"/>
    </row>
    <row r="23" spans="1:9">
      <c r="A23" s="7" t="s">
        <v>172</v>
      </c>
      <c r="B23" s="7" t="s">
        <v>181</v>
      </c>
      <c r="C23" s="7" t="s">
        <v>162</v>
      </c>
      <c r="D23" s="7">
        <v>16</v>
      </c>
      <c r="E23" s="7">
        <v>0</v>
      </c>
      <c r="F23" s="10">
        <f t="shared" si="0"/>
        <v>0</v>
      </c>
      <c r="G23" s="7">
        <v>3</v>
      </c>
      <c r="H23" s="7">
        <f t="shared" si="1"/>
        <v>13</v>
      </c>
      <c r="I23" s="16">
        <f t="shared" ref="I23" si="5">SUM(H23:H25)</f>
        <v>34</v>
      </c>
    </row>
    <row r="24" spans="1:9">
      <c r="A24" s="7" t="s">
        <v>172</v>
      </c>
      <c r="B24" s="7" t="s">
        <v>181</v>
      </c>
      <c r="C24" s="7" t="s">
        <v>163</v>
      </c>
      <c r="D24" s="7">
        <v>14</v>
      </c>
      <c r="E24" s="7">
        <v>0</v>
      </c>
      <c r="F24" s="10">
        <f t="shared" si="0"/>
        <v>0</v>
      </c>
      <c r="G24" s="7">
        <v>3</v>
      </c>
      <c r="H24" s="7">
        <f t="shared" si="1"/>
        <v>11</v>
      </c>
      <c r="I24" s="16"/>
    </row>
    <row r="25" spans="1:9">
      <c r="A25" s="7" t="s">
        <v>172</v>
      </c>
      <c r="B25" s="7" t="s">
        <v>181</v>
      </c>
      <c r="C25" s="7" t="s">
        <v>164</v>
      </c>
      <c r="D25" s="7">
        <v>13</v>
      </c>
      <c r="E25" s="7">
        <v>0</v>
      </c>
      <c r="F25" s="10">
        <f t="shared" si="0"/>
        <v>0</v>
      </c>
      <c r="G25" s="7">
        <v>3</v>
      </c>
      <c r="H25" s="7">
        <f t="shared" si="1"/>
        <v>10</v>
      </c>
      <c r="I25" s="16"/>
    </row>
    <row r="26" spans="1:9">
      <c r="A26" s="7" t="s">
        <v>174</v>
      </c>
      <c r="B26" s="7" t="s">
        <v>181</v>
      </c>
      <c r="C26" s="7" t="s">
        <v>162</v>
      </c>
      <c r="D26" s="7">
        <v>14</v>
      </c>
      <c r="E26" s="7">
        <v>0</v>
      </c>
      <c r="F26" s="10">
        <f t="shared" si="0"/>
        <v>0</v>
      </c>
      <c r="G26" s="7">
        <v>3</v>
      </c>
      <c r="H26" s="7">
        <f t="shared" si="1"/>
        <v>11</v>
      </c>
      <c r="I26" s="16">
        <f>SUM(H26:H28)</f>
        <v>29</v>
      </c>
    </row>
    <row r="27" spans="1:9">
      <c r="A27" s="7" t="s">
        <v>174</v>
      </c>
      <c r="B27" s="7" t="s">
        <v>181</v>
      </c>
      <c r="C27" s="7" t="s">
        <v>163</v>
      </c>
      <c r="D27" s="7">
        <v>11</v>
      </c>
      <c r="E27" s="7">
        <v>3</v>
      </c>
      <c r="F27" s="10">
        <f t="shared" si="0"/>
        <v>0.21428571428571427</v>
      </c>
      <c r="G27" s="7">
        <v>3</v>
      </c>
      <c r="H27" s="7">
        <f t="shared" si="1"/>
        <v>8</v>
      </c>
      <c r="I27" s="16"/>
    </row>
    <row r="28" spans="1:9">
      <c r="A28" s="7" t="s">
        <v>174</v>
      </c>
      <c r="B28" s="7" t="s">
        <v>181</v>
      </c>
      <c r="C28" s="7" t="s">
        <v>164</v>
      </c>
      <c r="D28" s="7">
        <v>13</v>
      </c>
      <c r="E28" s="7">
        <v>0</v>
      </c>
      <c r="F28" s="10">
        <f t="shared" si="0"/>
        <v>0</v>
      </c>
      <c r="G28" s="7">
        <v>3</v>
      </c>
      <c r="H28" s="7">
        <f t="shared" si="1"/>
        <v>10</v>
      </c>
      <c r="I28" s="16"/>
    </row>
    <row r="29" spans="1:9">
      <c r="A29" s="7" t="s">
        <v>175</v>
      </c>
      <c r="B29" s="7" t="s">
        <v>181</v>
      </c>
      <c r="C29" s="7" t="s">
        <v>162</v>
      </c>
      <c r="D29" s="7">
        <v>14</v>
      </c>
      <c r="E29" s="7">
        <v>0</v>
      </c>
      <c r="F29" s="10">
        <f t="shared" si="0"/>
        <v>0</v>
      </c>
      <c r="G29" s="7">
        <v>3</v>
      </c>
      <c r="H29" s="7">
        <f t="shared" si="1"/>
        <v>11</v>
      </c>
      <c r="I29" s="16">
        <f>SUM(H29:H31)</f>
        <v>29</v>
      </c>
    </row>
    <row r="30" spans="1:9">
      <c r="A30" s="7" t="s">
        <v>175</v>
      </c>
      <c r="B30" s="7" t="s">
        <v>181</v>
      </c>
      <c r="C30" s="7" t="s">
        <v>163</v>
      </c>
      <c r="D30" s="7">
        <v>13</v>
      </c>
      <c r="E30" s="7">
        <v>0</v>
      </c>
      <c r="F30" s="10">
        <f>E30/(D30+E30)</f>
        <v>0</v>
      </c>
      <c r="G30" s="7">
        <v>3</v>
      </c>
      <c r="H30" s="7">
        <f t="shared" si="1"/>
        <v>10</v>
      </c>
      <c r="I30" s="16"/>
    </row>
    <row r="31" spans="1:9">
      <c r="A31" s="7" t="s">
        <v>175</v>
      </c>
      <c r="B31" s="7" t="s">
        <v>181</v>
      </c>
      <c r="C31" s="7" t="s">
        <v>164</v>
      </c>
      <c r="D31" s="7">
        <v>11</v>
      </c>
      <c r="E31" s="7">
        <v>4</v>
      </c>
      <c r="F31" s="10">
        <f t="shared" si="0"/>
        <v>0.26666666666666666</v>
      </c>
      <c r="G31" s="7">
        <v>3</v>
      </c>
      <c r="H31" s="7">
        <f t="shared" si="1"/>
        <v>8</v>
      </c>
      <c r="I31" s="16"/>
    </row>
    <row r="32" spans="1:9">
      <c r="A32" s="7" t="s">
        <v>178</v>
      </c>
      <c r="B32" s="7" t="s">
        <v>181</v>
      </c>
      <c r="C32" s="7" t="s">
        <v>162</v>
      </c>
      <c r="D32" s="7">
        <v>5</v>
      </c>
      <c r="E32" s="7">
        <v>2</v>
      </c>
      <c r="F32" s="10">
        <f t="shared" si="0"/>
        <v>0.2857142857142857</v>
      </c>
      <c r="G32" s="7">
        <v>2</v>
      </c>
      <c r="H32" s="7">
        <f t="shared" si="1"/>
        <v>3</v>
      </c>
      <c r="I32" s="16">
        <f t="shared" ref="I32" si="6">SUM(H32:H34)</f>
        <v>14</v>
      </c>
    </row>
    <row r="33" spans="1:9">
      <c r="A33" s="7" t="s">
        <v>178</v>
      </c>
      <c r="B33" s="7" t="s">
        <v>181</v>
      </c>
      <c r="C33" s="7" t="s">
        <v>163</v>
      </c>
      <c r="D33" s="7">
        <v>8</v>
      </c>
      <c r="E33" s="7">
        <v>0</v>
      </c>
      <c r="F33" s="10">
        <f t="shared" si="0"/>
        <v>0</v>
      </c>
      <c r="G33" s="7">
        <v>2</v>
      </c>
      <c r="H33" s="7">
        <f t="shared" si="1"/>
        <v>6</v>
      </c>
      <c r="I33" s="16"/>
    </row>
    <row r="34" spans="1:9">
      <c r="A34" s="7" t="s">
        <v>178</v>
      </c>
      <c r="B34" s="7" t="s">
        <v>181</v>
      </c>
      <c r="C34" s="7" t="s">
        <v>164</v>
      </c>
      <c r="D34" s="7">
        <v>7</v>
      </c>
      <c r="E34" s="7">
        <v>0</v>
      </c>
      <c r="F34" s="10">
        <f t="shared" si="0"/>
        <v>0</v>
      </c>
      <c r="G34" s="7">
        <v>2</v>
      </c>
      <c r="H34" s="7">
        <f t="shared" si="1"/>
        <v>5</v>
      </c>
      <c r="I34" s="16"/>
    </row>
    <row r="35" spans="1:9">
      <c r="A35" s="7" t="s">
        <v>179</v>
      </c>
      <c r="B35" s="7" t="s">
        <v>181</v>
      </c>
      <c r="C35" s="7" t="s">
        <v>162</v>
      </c>
      <c r="D35" s="7">
        <v>8</v>
      </c>
      <c r="E35" s="7">
        <v>0</v>
      </c>
      <c r="F35" s="10">
        <f t="shared" si="0"/>
        <v>0</v>
      </c>
      <c r="G35" s="7">
        <v>2</v>
      </c>
      <c r="H35" s="7">
        <f t="shared" si="1"/>
        <v>6</v>
      </c>
      <c r="I35" s="16">
        <f>SUM(H35:H37)</f>
        <v>9</v>
      </c>
    </row>
    <row r="36" spans="1:9">
      <c r="A36" s="7" t="s">
        <v>179</v>
      </c>
      <c r="B36" s="7" t="s">
        <v>181</v>
      </c>
      <c r="C36" s="7" t="s">
        <v>163</v>
      </c>
      <c r="D36" s="7">
        <v>3</v>
      </c>
      <c r="E36" s="7">
        <v>5</v>
      </c>
      <c r="F36" s="10">
        <f t="shared" si="0"/>
        <v>0.625</v>
      </c>
      <c r="G36" s="7">
        <v>2</v>
      </c>
      <c r="H36" s="7">
        <f t="shared" si="1"/>
        <v>1</v>
      </c>
      <c r="I36" s="16"/>
    </row>
    <row r="37" spans="1:9">
      <c r="A37" s="7" t="s">
        <v>179</v>
      </c>
      <c r="B37" s="7" t="s">
        <v>181</v>
      </c>
      <c r="C37" s="7" t="s">
        <v>164</v>
      </c>
      <c r="D37" s="7">
        <v>4</v>
      </c>
      <c r="E37" s="7">
        <v>3</v>
      </c>
      <c r="F37" s="10">
        <f t="shared" si="0"/>
        <v>0.42857142857142855</v>
      </c>
      <c r="G37" s="7">
        <v>2</v>
      </c>
      <c r="H37" s="7">
        <f t="shared" si="1"/>
        <v>2</v>
      </c>
      <c r="I37" s="16"/>
    </row>
  </sheetData>
  <mergeCells count="13">
    <mergeCell ref="I35:I37"/>
    <mergeCell ref="I17:I19"/>
    <mergeCell ref="I20:I22"/>
    <mergeCell ref="I23:I25"/>
    <mergeCell ref="I26:I28"/>
    <mergeCell ref="I29:I31"/>
    <mergeCell ref="I32:I34"/>
    <mergeCell ref="I14:I16"/>
    <mergeCell ref="L1:M1"/>
    <mergeCell ref="I2:I4"/>
    <mergeCell ref="I5:I7"/>
    <mergeCell ref="I8:I10"/>
    <mergeCell ref="I11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Key</vt:lpstr>
      <vt:lpstr>Morts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2017-04-12T20:53:59Z</cp:lastPrinted>
  <dcterms:created xsi:type="dcterms:W3CDTF">2017-02-04T02:02:13Z</dcterms:created>
  <dcterms:modified xsi:type="dcterms:W3CDTF">2018-07-14T10:56:15Z</dcterms:modified>
</cp:coreProperties>
</file>