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roberts-lab/O.lurida_Stress/Results/"/>
    </mc:Choice>
  </mc:AlternateContent>
  <xr:revisionPtr revIDLastSave="0" documentId="8_{A6D0AF0F-2880-EB46-AC1C-45D77FB3DFF4}" xr6:coauthVersionLast="40" xr6:coauthVersionMax="40" xr10:uidLastSave="{00000000-0000-0000-0000-000000000000}"/>
  <bookViews>
    <workbookView xWindow="0" yWindow="460" windowWidth="28800" windowHeight="17540" xr2:uid="{03F430AB-158F-B842-A39D-72612E285E1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S3" i="1" s="1"/>
  <c r="K7" i="1"/>
  <c r="K8" i="1"/>
  <c r="K9" i="1"/>
  <c r="K10" i="1"/>
  <c r="S4" i="1" s="1"/>
  <c r="K11" i="1"/>
  <c r="K12" i="1"/>
  <c r="K13" i="1"/>
  <c r="K14" i="1"/>
  <c r="S5" i="1" s="1"/>
  <c r="K15" i="1"/>
  <c r="K16" i="1"/>
  <c r="K17" i="1"/>
  <c r="K2" i="1"/>
  <c r="S2" i="1" s="1"/>
  <c r="P3" i="1"/>
  <c r="Q2" i="1"/>
  <c r="J17" i="1"/>
  <c r="I17" i="1"/>
  <c r="J16" i="1"/>
  <c r="I16" i="1"/>
  <c r="J15" i="1"/>
  <c r="I15" i="1"/>
  <c r="J14" i="1"/>
  <c r="Q5" i="1" s="1"/>
  <c r="I14" i="1"/>
  <c r="P5" i="1" s="1"/>
  <c r="J13" i="1"/>
  <c r="I13" i="1"/>
  <c r="J12" i="1"/>
  <c r="I12" i="1"/>
  <c r="J11" i="1"/>
  <c r="I11" i="1"/>
  <c r="J10" i="1"/>
  <c r="Q4" i="1" s="1"/>
  <c r="I10" i="1"/>
  <c r="P4" i="1" s="1"/>
  <c r="J9" i="1"/>
  <c r="I9" i="1"/>
  <c r="J8" i="1"/>
  <c r="I8" i="1"/>
  <c r="J7" i="1"/>
  <c r="I7" i="1"/>
  <c r="J6" i="1"/>
  <c r="Q3" i="1" s="1"/>
  <c r="I6" i="1"/>
  <c r="O3" i="1" s="1"/>
  <c r="J5" i="1"/>
  <c r="I5" i="1"/>
  <c r="J4" i="1"/>
  <c r="I4" i="1"/>
  <c r="J3" i="1"/>
  <c r="I3" i="1"/>
  <c r="J2" i="1"/>
  <c r="I2" i="1"/>
  <c r="P2" i="1" s="1"/>
  <c r="R2" i="1" l="1"/>
  <c r="R3" i="1"/>
  <c r="R4" i="1"/>
  <c r="O2" i="1"/>
  <c r="R5" i="1"/>
  <c r="O4" i="1"/>
  <c r="O5" i="1"/>
</calcChain>
</file>

<file path=xl/sharedStrings.xml><?xml version="1.0" encoding="utf-8"?>
<sst xmlns="http://schemas.openxmlformats.org/spreadsheetml/2006/main" count="52" uniqueCount="22">
  <si>
    <t>Pop</t>
  </si>
  <si>
    <t>temp</t>
  </si>
  <si>
    <t>ph</t>
  </si>
  <si>
    <t>HL</t>
  </si>
  <si>
    <t>LOW</t>
  </si>
  <si>
    <t>Onset</t>
  </si>
  <si>
    <t>Peak</t>
  </si>
  <si>
    <t>first.stock</t>
  </si>
  <si>
    <t>AMB</t>
  </si>
  <si>
    <t>Time-onset</t>
  </si>
  <si>
    <t>Time-peak</t>
  </si>
  <si>
    <t>NF</t>
  </si>
  <si>
    <t>SN</t>
  </si>
  <si>
    <t>K</t>
  </si>
  <si>
    <t>AVE ONSET</t>
  </si>
  <si>
    <t>AVE PEAK</t>
  </si>
  <si>
    <t>SD ONSET</t>
  </si>
  <si>
    <t>Last-eyed</t>
  </si>
  <si>
    <t>last.stock</t>
  </si>
  <si>
    <t>Time-last</t>
  </si>
  <si>
    <t>AVE LAST</t>
  </si>
  <si>
    <t>SD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</si>
</sst>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5C68-4BD4-0741-9FDD-F2FE78045F1D}">
  <dimension ref="A1:S17"/>
  <sheetViews>
    <sheetView tabSelected="1" workbookViewId="0">
      <selection activeCell="I25" sqref="I25"/>
    </sheetView>
  </sheetViews>
  <sheetFormatPr baseColWidth="10" defaultRowHeight="16" x14ac:dyDescent="0.2"/>
  <cols>
    <col min="4" max="6" width="10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7</v>
      </c>
      <c r="E1" t="s">
        <v>5</v>
      </c>
      <c r="F1" t="s">
        <v>6</v>
      </c>
      <c r="G1" t="s">
        <v>17</v>
      </c>
      <c r="H1" t="s">
        <v>18</v>
      </c>
      <c r="I1" t="s">
        <v>9</v>
      </c>
      <c r="J1" t="s">
        <v>10</v>
      </c>
      <c r="K1" t="s">
        <v>19</v>
      </c>
      <c r="O1" t="s">
        <v>14</v>
      </c>
      <c r="P1" t="s">
        <v>16</v>
      </c>
      <c r="Q1" t="s">
        <v>15</v>
      </c>
      <c r="R1" t="s">
        <v>20</v>
      </c>
      <c r="S1" t="s">
        <v>21</v>
      </c>
    </row>
    <row r="2" spans="1:19" x14ac:dyDescent="0.2">
      <c r="A2" t="s">
        <v>3</v>
      </c>
      <c r="B2">
        <v>6</v>
      </c>
      <c r="C2" t="s">
        <v>4</v>
      </c>
      <c r="D2" s="1">
        <v>42893</v>
      </c>
      <c r="E2" s="1">
        <v>42912</v>
      </c>
      <c r="F2" s="1">
        <v>42919</v>
      </c>
      <c r="G2" s="1">
        <v>42936</v>
      </c>
      <c r="H2" s="1">
        <v>42908</v>
      </c>
      <c r="I2">
        <f t="shared" ref="I2:I17" si="0">E2-D2</f>
        <v>19</v>
      </c>
      <c r="J2">
        <f t="shared" ref="J2:J17" si="1">F2-D2</f>
        <v>26</v>
      </c>
      <c r="K2">
        <f>G2-H2</f>
        <v>28</v>
      </c>
      <c r="N2" t="s">
        <v>3</v>
      </c>
      <c r="O2">
        <f>AVERAGE(I2:I5)</f>
        <v>18.25</v>
      </c>
      <c r="P2" s="2">
        <f>STDEV(I2:I5)</f>
        <v>2.9860788111948193</v>
      </c>
      <c r="Q2">
        <f>AVERAGE(J2:J5)</f>
        <v>25</v>
      </c>
      <c r="R2">
        <f>AVERAGE(K2:K5)</f>
        <v>29.5</v>
      </c>
      <c r="S2" s="2">
        <f>STDEV(K2:K5)</f>
        <v>4.6547466812563139</v>
      </c>
    </row>
    <row r="3" spans="1:19" x14ac:dyDescent="0.2">
      <c r="A3" t="s">
        <v>3</v>
      </c>
      <c r="B3">
        <v>6</v>
      </c>
      <c r="C3" t="s">
        <v>8</v>
      </c>
      <c r="D3" s="1">
        <v>42898</v>
      </c>
      <c r="E3" s="1">
        <v>42919</v>
      </c>
      <c r="F3" s="1">
        <v>42926</v>
      </c>
      <c r="G3" s="1">
        <v>42933</v>
      </c>
      <c r="H3" s="1">
        <v>42898</v>
      </c>
      <c r="I3">
        <f t="shared" si="0"/>
        <v>21</v>
      </c>
      <c r="J3">
        <f t="shared" si="1"/>
        <v>28</v>
      </c>
      <c r="K3">
        <f t="shared" ref="K3:K17" si="2">G3-H3</f>
        <v>35</v>
      </c>
      <c r="N3" t="s">
        <v>11</v>
      </c>
      <c r="O3">
        <f>AVERAGE(I6:I9)</f>
        <v>14.5</v>
      </c>
      <c r="P3" s="2">
        <f>STDEV(I6:I9)</f>
        <v>2.5166114784235831</v>
      </c>
      <c r="Q3">
        <f>AVERAGE(J6:J9)</f>
        <v>26.5</v>
      </c>
      <c r="R3">
        <f>AVERAGE(K6:K9)</f>
        <v>23.25</v>
      </c>
      <c r="S3" s="2">
        <f>STDEV(K6:K9)</f>
        <v>7.4105780251385696</v>
      </c>
    </row>
    <row r="4" spans="1:19" x14ac:dyDescent="0.2">
      <c r="A4" t="s">
        <v>3</v>
      </c>
      <c r="B4">
        <v>10</v>
      </c>
      <c r="C4" t="s">
        <v>4</v>
      </c>
      <c r="D4" s="1">
        <v>42881</v>
      </c>
      <c r="E4" s="1">
        <v>42895</v>
      </c>
      <c r="F4" s="1">
        <v>42901</v>
      </c>
      <c r="G4" s="1">
        <v>42941</v>
      </c>
      <c r="H4" s="1">
        <v>42910</v>
      </c>
      <c r="I4">
        <f t="shared" si="0"/>
        <v>14</v>
      </c>
      <c r="J4">
        <f t="shared" si="1"/>
        <v>20</v>
      </c>
      <c r="K4">
        <f t="shared" si="2"/>
        <v>31</v>
      </c>
      <c r="N4" t="s">
        <v>12</v>
      </c>
      <c r="O4">
        <f>AVERAGE(I10:I13)</f>
        <v>16.5</v>
      </c>
      <c r="P4" s="2">
        <f>STDEV(I10:I13)</f>
        <v>1.7320508075688772</v>
      </c>
      <c r="Q4">
        <f>AVERAGE(J10:J13)</f>
        <v>26.75</v>
      </c>
      <c r="R4">
        <f>AVERAGE(K10:K13)</f>
        <v>22</v>
      </c>
      <c r="S4" s="2">
        <f>STDEV(K10:K13)</f>
        <v>5.8309518948453007</v>
      </c>
    </row>
    <row r="5" spans="1:19" x14ac:dyDescent="0.2">
      <c r="A5" t="s">
        <v>3</v>
      </c>
      <c r="B5">
        <v>10</v>
      </c>
      <c r="C5" t="s">
        <v>8</v>
      </c>
      <c r="D5" s="1">
        <v>42879</v>
      </c>
      <c r="E5" s="1">
        <v>42898</v>
      </c>
      <c r="F5" s="1">
        <v>42905</v>
      </c>
      <c r="G5" s="1">
        <v>42941</v>
      </c>
      <c r="H5" s="1">
        <v>42917</v>
      </c>
      <c r="I5">
        <f t="shared" si="0"/>
        <v>19</v>
      </c>
      <c r="J5">
        <f t="shared" si="1"/>
        <v>26</v>
      </c>
      <c r="K5">
        <f t="shared" si="2"/>
        <v>24</v>
      </c>
      <c r="N5" t="s">
        <v>13</v>
      </c>
      <c r="O5">
        <f>AVERAGE(I14:I17)</f>
        <v>17.25</v>
      </c>
      <c r="P5" s="2">
        <f>STDEV(I14:I17)</f>
        <v>1.2583057392117916</v>
      </c>
      <c r="Q5">
        <f>AVERAGE(J14:J17)</f>
        <v>27.75</v>
      </c>
      <c r="R5">
        <f>AVERAGE(K14:K17)</f>
        <v>32</v>
      </c>
      <c r="S5" s="2">
        <f>STDEV(K14:K17)</f>
        <v>4.8304589153964796</v>
      </c>
    </row>
    <row r="6" spans="1:19" x14ac:dyDescent="0.2">
      <c r="A6" t="s">
        <v>11</v>
      </c>
      <c r="B6">
        <v>6</v>
      </c>
      <c r="C6" t="s">
        <v>4</v>
      </c>
      <c r="D6" s="1">
        <v>42880</v>
      </c>
      <c r="E6" s="1">
        <v>42891</v>
      </c>
      <c r="F6" s="1">
        <v>42912</v>
      </c>
      <c r="G6" s="1">
        <v>42933</v>
      </c>
      <c r="H6" s="1">
        <v>42908</v>
      </c>
      <c r="I6">
        <f t="shared" si="0"/>
        <v>11</v>
      </c>
      <c r="J6">
        <f t="shared" si="1"/>
        <v>32</v>
      </c>
      <c r="K6">
        <f t="shared" si="2"/>
        <v>25</v>
      </c>
    </row>
    <row r="7" spans="1:19" x14ac:dyDescent="0.2">
      <c r="A7" t="s">
        <v>11</v>
      </c>
      <c r="B7">
        <v>6</v>
      </c>
      <c r="C7" t="s">
        <v>8</v>
      </c>
      <c r="D7" s="1">
        <v>42874</v>
      </c>
      <c r="E7" s="1">
        <v>42891</v>
      </c>
      <c r="F7" s="1">
        <v>42898</v>
      </c>
      <c r="G7" s="1">
        <v>42926</v>
      </c>
      <c r="H7" s="1">
        <v>42908</v>
      </c>
      <c r="I7">
        <f t="shared" si="0"/>
        <v>17</v>
      </c>
      <c r="J7">
        <f t="shared" si="1"/>
        <v>24</v>
      </c>
      <c r="K7">
        <f t="shared" si="2"/>
        <v>18</v>
      </c>
    </row>
    <row r="8" spans="1:19" x14ac:dyDescent="0.2">
      <c r="A8" t="s">
        <v>11</v>
      </c>
      <c r="B8">
        <v>10</v>
      </c>
      <c r="C8" t="s">
        <v>4</v>
      </c>
      <c r="D8" s="1">
        <v>42876</v>
      </c>
      <c r="E8" s="1">
        <v>42891</v>
      </c>
      <c r="F8" s="1">
        <v>42901</v>
      </c>
      <c r="G8" s="1">
        <v>42936</v>
      </c>
      <c r="H8" s="1">
        <v>42919</v>
      </c>
      <c r="I8">
        <f t="shared" si="0"/>
        <v>15</v>
      </c>
      <c r="J8">
        <f t="shared" si="1"/>
        <v>25</v>
      </c>
      <c r="K8">
        <f t="shared" si="2"/>
        <v>17</v>
      </c>
    </row>
    <row r="9" spans="1:19" x14ac:dyDescent="0.2">
      <c r="A9" t="s">
        <v>11</v>
      </c>
      <c r="B9">
        <v>10</v>
      </c>
      <c r="C9" t="s">
        <v>8</v>
      </c>
      <c r="D9" s="1">
        <v>42880</v>
      </c>
      <c r="E9" s="1">
        <v>42895</v>
      </c>
      <c r="F9" s="1">
        <v>42905</v>
      </c>
      <c r="G9" s="1">
        <v>42936</v>
      </c>
      <c r="H9" s="1">
        <v>42903</v>
      </c>
      <c r="I9">
        <f t="shared" si="0"/>
        <v>15</v>
      </c>
      <c r="J9">
        <f t="shared" si="1"/>
        <v>25</v>
      </c>
      <c r="K9">
        <f t="shared" si="2"/>
        <v>33</v>
      </c>
    </row>
    <row r="10" spans="1:19" x14ac:dyDescent="0.2">
      <c r="A10" t="s">
        <v>12</v>
      </c>
      <c r="B10">
        <v>6</v>
      </c>
      <c r="C10" t="s">
        <v>4</v>
      </c>
      <c r="D10" s="1">
        <v>42875</v>
      </c>
      <c r="E10" s="1">
        <v>42891</v>
      </c>
      <c r="F10" s="1">
        <v>42905</v>
      </c>
      <c r="G10" s="1">
        <v>42926</v>
      </c>
      <c r="H10" s="1">
        <v>42903</v>
      </c>
      <c r="I10">
        <f t="shared" si="0"/>
        <v>16</v>
      </c>
      <c r="J10">
        <f t="shared" si="1"/>
        <v>30</v>
      </c>
      <c r="K10">
        <f t="shared" si="2"/>
        <v>23</v>
      </c>
    </row>
    <row r="11" spans="1:19" x14ac:dyDescent="0.2">
      <c r="A11" t="s">
        <v>12</v>
      </c>
      <c r="B11">
        <v>6</v>
      </c>
      <c r="C11" t="s">
        <v>8</v>
      </c>
      <c r="D11" s="1">
        <v>42876</v>
      </c>
      <c r="E11" s="1">
        <v>42891</v>
      </c>
      <c r="F11" s="1">
        <v>42905</v>
      </c>
      <c r="G11" s="1">
        <v>42933</v>
      </c>
      <c r="H11" s="1">
        <v>42905</v>
      </c>
      <c r="I11">
        <f t="shared" si="0"/>
        <v>15</v>
      </c>
      <c r="J11">
        <f t="shared" si="1"/>
        <v>29</v>
      </c>
      <c r="K11">
        <f t="shared" si="2"/>
        <v>28</v>
      </c>
    </row>
    <row r="12" spans="1:19" x14ac:dyDescent="0.2">
      <c r="A12" t="s">
        <v>12</v>
      </c>
      <c r="B12">
        <v>10</v>
      </c>
      <c r="C12" t="s">
        <v>4</v>
      </c>
      <c r="D12" s="1">
        <v>42875</v>
      </c>
      <c r="E12" s="1">
        <v>42891</v>
      </c>
      <c r="F12" s="1">
        <v>42898</v>
      </c>
      <c r="G12" s="1">
        <v>42933</v>
      </c>
      <c r="H12" s="1">
        <v>42910</v>
      </c>
      <c r="I12">
        <f t="shared" si="0"/>
        <v>16</v>
      </c>
      <c r="J12">
        <f t="shared" si="1"/>
        <v>23</v>
      </c>
      <c r="K12">
        <f t="shared" si="2"/>
        <v>23</v>
      </c>
    </row>
    <row r="13" spans="1:19" x14ac:dyDescent="0.2">
      <c r="A13" t="s">
        <v>12</v>
      </c>
      <c r="B13">
        <v>10</v>
      </c>
      <c r="C13" t="s">
        <v>8</v>
      </c>
      <c r="D13" s="1">
        <v>42876</v>
      </c>
      <c r="E13" s="1">
        <v>42895</v>
      </c>
      <c r="F13" s="1">
        <v>42901</v>
      </c>
      <c r="G13" s="1">
        <v>42936</v>
      </c>
      <c r="H13" s="1">
        <v>42922</v>
      </c>
      <c r="I13">
        <f t="shared" si="0"/>
        <v>19</v>
      </c>
      <c r="J13">
        <f t="shared" si="1"/>
        <v>25</v>
      </c>
      <c r="K13">
        <f t="shared" si="2"/>
        <v>14</v>
      </c>
    </row>
    <row r="14" spans="1:19" x14ac:dyDescent="0.2">
      <c r="A14" t="s">
        <v>13</v>
      </c>
      <c r="B14">
        <v>6</v>
      </c>
      <c r="C14" t="s">
        <v>4</v>
      </c>
      <c r="D14" s="1">
        <v>42876</v>
      </c>
      <c r="E14" s="1">
        <v>42895</v>
      </c>
      <c r="F14" s="1">
        <v>42912</v>
      </c>
      <c r="G14" s="1">
        <v>42933</v>
      </c>
      <c r="H14" s="1">
        <v>42894</v>
      </c>
      <c r="I14">
        <f t="shared" si="0"/>
        <v>19</v>
      </c>
      <c r="J14">
        <f t="shared" si="1"/>
        <v>36</v>
      </c>
      <c r="K14">
        <f t="shared" si="2"/>
        <v>39</v>
      </c>
    </row>
    <row r="15" spans="1:19" x14ac:dyDescent="0.2">
      <c r="A15" t="s">
        <v>13</v>
      </c>
      <c r="B15">
        <v>6</v>
      </c>
      <c r="C15" t="s">
        <v>8</v>
      </c>
      <c r="D15" s="1">
        <v>42874</v>
      </c>
      <c r="E15" s="1">
        <v>42891</v>
      </c>
      <c r="F15" s="1">
        <v>42905</v>
      </c>
      <c r="G15" s="1">
        <v>42936</v>
      </c>
      <c r="H15" s="1">
        <v>42908</v>
      </c>
      <c r="I15">
        <f t="shared" si="0"/>
        <v>17</v>
      </c>
      <c r="J15">
        <f t="shared" si="1"/>
        <v>31</v>
      </c>
      <c r="K15">
        <f t="shared" si="2"/>
        <v>28</v>
      </c>
    </row>
    <row r="16" spans="1:19" x14ac:dyDescent="0.2">
      <c r="A16" t="s">
        <v>13</v>
      </c>
      <c r="B16">
        <v>10</v>
      </c>
      <c r="C16" t="s">
        <v>4</v>
      </c>
      <c r="D16" s="1">
        <v>42874</v>
      </c>
      <c r="E16" s="1">
        <v>42891</v>
      </c>
      <c r="F16" s="1">
        <v>42895</v>
      </c>
      <c r="G16" s="1">
        <v>42936</v>
      </c>
      <c r="H16" s="1">
        <v>42905</v>
      </c>
      <c r="I16">
        <f t="shared" si="0"/>
        <v>17</v>
      </c>
      <c r="J16">
        <f t="shared" si="1"/>
        <v>21</v>
      </c>
      <c r="K16">
        <f t="shared" si="2"/>
        <v>31</v>
      </c>
    </row>
    <row r="17" spans="1:11" x14ac:dyDescent="0.2">
      <c r="A17" t="s">
        <v>13</v>
      </c>
      <c r="B17">
        <v>10</v>
      </c>
      <c r="C17" t="s">
        <v>8</v>
      </c>
      <c r="D17" s="1">
        <v>42875</v>
      </c>
      <c r="E17" s="1">
        <v>42891</v>
      </c>
      <c r="F17" s="1">
        <v>42898</v>
      </c>
      <c r="G17" s="1">
        <v>42933</v>
      </c>
      <c r="H17" s="1">
        <v>42903</v>
      </c>
      <c r="I17">
        <f t="shared" si="0"/>
        <v>16</v>
      </c>
      <c r="J17">
        <f t="shared" si="1"/>
        <v>23</v>
      </c>
      <c r="K17">
        <f t="shared" si="2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 Spencer</dc:creator>
  <cp:lastModifiedBy>Laura H Spencer</cp:lastModifiedBy>
  <dcterms:created xsi:type="dcterms:W3CDTF">2019-02-13T00:41:22Z</dcterms:created>
  <dcterms:modified xsi:type="dcterms:W3CDTF">2019-04-11T20:31:58Z</dcterms:modified>
</cp:coreProperties>
</file>