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31"/>
  <workbookPr showInkAnnotation="0" autoCompressPictures="0"/>
  <bookViews>
    <workbookView xWindow="0" yWindow="0" windowWidth="25600" windowHeight="15460" tabRatio="500"/>
  </bookViews>
  <sheets>
    <sheet name="QuantSeq-Sample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3" i="1" l="1"/>
  <c r="L30" i="1"/>
  <c r="L28" i="1"/>
  <c r="L27" i="1"/>
  <c r="L26" i="1"/>
  <c r="L25" i="1"/>
  <c r="L23" i="1"/>
  <c r="L21" i="1"/>
  <c r="L18" i="1"/>
  <c r="L17" i="1"/>
  <c r="L16" i="1"/>
  <c r="L15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comments1.xml><?xml version="1.0" encoding="utf-8"?>
<comments xmlns="http://schemas.openxmlformats.org/spreadsheetml/2006/main">
  <authors>
    <author>Laura Spencer</author>
  </authors>
  <commentList>
    <comment ref="A1" authorId="0">
      <text>
        <r>
          <rPr>
            <b/>
            <sz val="9"/>
            <color indexed="81"/>
            <rFont val="Calibri"/>
            <family val="2"/>
          </rPr>
          <t xml:space="preserve">Laura Spencer:
The 24 samples I selected are all marked "1".  I've color-coded them by group (tissue type, treatment).  For each gonad tissue group I selected two back-up samples, numbered 2 &amp; 3. 
There are no back-up larval samples. </t>
        </r>
      </text>
    </comment>
    <comment ref="B1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The tube labels correspond do this column 
</t>
        </r>
      </text>
    </comment>
    <comment ref="A14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This sample is one that Sam send you last year. I'm not sure what he named it - possibly SN-10-16 (the sample label)
</t>
        </r>
      </text>
    </comment>
  </commentList>
</comments>
</file>

<file path=xl/sharedStrings.xml><?xml version="1.0" encoding="utf-8"?>
<sst xmlns="http://schemas.openxmlformats.org/spreadsheetml/2006/main" count="178" uniqueCount="63">
  <si>
    <t>Selected for Sequencing</t>
  </si>
  <si>
    <t>RNA Sample #</t>
  </si>
  <si>
    <t>Sample Label</t>
  </si>
  <si>
    <t>Temperature</t>
  </si>
  <si>
    <t>pH</t>
  </si>
  <si>
    <t>Gonad Sex</t>
  </si>
  <si>
    <t>Gonad Stage</t>
  </si>
  <si>
    <t>Tissue Type</t>
  </si>
  <si>
    <t>Tissue Sample date</t>
  </si>
  <si>
    <t>RNA Extraction Date</t>
  </si>
  <si>
    <t>RNA Concentration (ng/ul)</t>
  </si>
  <si>
    <t>Approximate RNA isolated</t>
  </si>
  <si>
    <t>Notes</t>
  </si>
  <si>
    <t>*NOTE: SN-10-16, 17 &amp; 19 were already sent to Katherine.</t>
  </si>
  <si>
    <t>SN-6-17</t>
  </si>
  <si>
    <t>Low</t>
  </si>
  <si>
    <t>HPF</t>
  </si>
  <si>
    <t>Fixed Gonad</t>
  </si>
  <si>
    <t>SN-6-18</t>
  </si>
  <si>
    <t>H</t>
  </si>
  <si>
    <t>SN-6-22</t>
  </si>
  <si>
    <t>SN-6-24</t>
  </si>
  <si>
    <t>SN-6-20</t>
  </si>
  <si>
    <t>SN-6-25</t>
  </si>
  <si>
    <t>Ambient</t>
  </si>
  <si>
    <t>SN-6-26</t>
  </si>
  <si>
    <t>F</t>
  </si>
  <si>
    <t>SN-6-28</t>
  </si>
  <si>
    <t>HPM</t>
  </si>
  <si>
    <t>SN-6-29</t>
  </si>
  <si>
    <t>SN-6-30</t>
  </si>
  <si>
    <t>SN-6-33</t>
  </si>
  <si>
    <t>SN-6-32</t>
  </si>
  <si>
    <t>n/a</t>
  </si>
  <si>
    <t>SN-10-16</t>
  </si>
  <si>
    <t>sam, July 2017</t>
  </si>
  <si>
    <t>?</t>
  </si>
  <si>
    <t>SN-10-18</t>
  </si>
  <si>
    <t>SN-10-21</t>
  </si>
  <si>
    <t>SN-10-23</t>
  </si>
  <si>
    <t>SN-10-24</t>
  </si>
  <si>
    <t>SN-10-17</t>
  </si>
  <si>
    <t>SN-10-20</t>
  </si>
  <si>
    <t>M</t>
  </si>
  <si>
    <t>SN-10-29</t>
  </si>
  <si>
    <t>SN-10-32</t>
  </si>
  <si>
    <t>Out of range - TOO HIGH</t>
  </si>
  <si>
    <t>SN-10-33</t>
  </si>
  <si>
    <t>SN-10-31</t>
  </si>
  <si>
    <t>SN-10-28</t>
  </si>
  <si>
    <t>77-A</t>
  </si>
  <si>
    <t>SN-6-Ambient</t>
  </si>
  <si>
    <t>Frozen D-hinge larvae</t>
  </si>
  <si>
    <t>DNA also extracted</t>
  </si>
  <si>
    <t>10-A</t>
  </si>
  <si>
    <t>69-A</t>
  </si>
  <si>
    <t>48-A</t>
  </si>
  <si>
    <t>6-A</t>
  </si>
  <si>
    <t>SN-10-Low</t>
  </si>
  <si>
    <t>DNA also extracted, but NOT from same sample vial (collected 2 vials from same larval release event)</t>
  </si>
  <si>
    <t>32-A</t>
  </si>
  <si>
    <t>79-A</t>
  </si>
  <si>
    <r>
      <t xml:space="preserve">26-A  </t>
    </r>
    <r>
      <rPr>
        <strike/>
        <sz val="12"/>
        <color rgb="FF000000"/>
        <rFont val="Calibri"/>
        <scheme val="minor"/>
      </rPr>
      <t xml:space="preserve"> or 67-A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</si>
</sst>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scheme val="minor"/>
    </font>
    <font>
      <b/>
      <sz val="12"/>
      <color rgb="FF000000"/>
      <name val="Calibri"/>
      <scheme val="minor"/>
    </font>
    <font>
      <i/>
      <sz val="12"/>
      <color theme="1"/>
      <name val="Calibri"/>
      <scheme val="minor"/>
    </font>
    <font>
      <sz val="12"/>
      <name val="Calibri"/>
      <scheme val="minor"/>
    </font>
    <font>
      <strike/>
      <sz val="12"/>
      <color rgb="FF000000"/>
      <name val="Calibri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6">
    <xf numFmtId="0" fontId="0" fillId="0" borderId="0" xfId="0"/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left" wrapText="1"/>
    </xf>
    <xf numFmtId="0" fontId="0" fillId="0" borderId="1" xfId="0" applyFont="1" applyBorder="1" applyAlignment="1">
      <alignment horizontal="right" wrapText="1"/>
    </xf>
    <xf numFmtId="164" fontId="1" fillId="0" borderId="1" xfId="1" applyNumberFormat="1" applyFont="1" applyBorder="1" applyAlignment="1">
      <alignment horizontal="right" wrapText="1"/>
    </xf>
    <xf numFmtId="0" fontId="3" fillId="0" borderId="1" xfId="0" applyFont="1" applyBorder="1" applyAlignment="1">
      <alignment horizontal="center" wrapText="1"/>
    </xf>
    <xf numFmtId="0" fontId="0" fillId="0" borderId="0" xfId="0" applyFont="1" applyAlignment="1">
      <alignment horizontal="center" wrapText="1"/>
    </xf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left"/>
    </xf>
    <xf numFmtId="14" fontId="0" fillId="2" borderId="1" xfId="0" applyNumberFormat="1" applyFont="1" applyFill="1" applyBorder="1"/>
    <xf numFmtId="0" fontId="0" fillId="2" borderId="1" xfId="0" applyFont="1" applyFill="1" applyBorder="1" applyAlignment="1">
      <alignment horizontal="right"/>
    </xf>
    <xf numFmtId="164" fontId="1" fillId="2" borderId="1" xfId="1" applyNumberFormat="1" applyFont="1" applyFill="1" applyBorder="1" applyAlignment="1">
      <alignment horizontal="right"/>
    </xf>
    <xf numFmtId="164" fontId="1" fillId="2" borderId="0" xfId="2" applyNumberFormat="1" applyFont="1" applyFill="1"/>
    <xf numFmtId="0" fontId="0" fillId="2" borderId="0" xfId="0" applyFont="1" applyFill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left"/>
    </xf>
    <xf numFmtId="14" fontId="0" fillId="3" borderId="1" xfId="0" applyNumberFormat="1" applyFont="1" applyFill="1" applyBorder="1"/>
    <xf numFmtId="0" fontId="0" fillId="3" borderId="1" xfId="0" applyFont="1" applyFill="1" applyBorder="1" applyAlignment="1">
      <alignment horizontal="right"/>
    </xf>
    <xf numFmtId="164" fontId="1" fillId="3" borderId="1" xfId="1" applyNumberFormat="1" applyFont="1" applyFill="1" applyBorder="1" applyAlignment="1">
      <alignment horizontal="right"/>
    </xf>
    <xf numFmtId="164" fontId="1" fillId="3" borderId="0" xfId="2" applyNumberFormat="1" applyFont="1" applyFill="1"/>
    <xf numFmtId="0" fontId="0" fillId="3" borderId="0" xfId="0" applyFont="1" applyFill="1"/>
    <xf numFmtId="0" fontId="3" fillId="3" borderId="1" xfId="0" applyFont="1" applyFill="1" applyBorder="1"/>
    <xf numFmtId="0" fontId="2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4" borderId="1" xfId="0" applyFont="1" applyFill="1" applyBorder="1"/>
    <xf numFmtId="0" fontId="5" fillId="4" borderId="1" xfId="0" applyFont="1" applyFill="1" applyBorder="1" applyAlignment="1">
      <alignment horizontal="left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left"/>
    </xf>
    <xf numFmtId="14" fontId="2" fillId="4" borderId="1" xfId="0" applyNumberFormat="1" applyFont="1" applyFill="1" applyBorder="1"/>
    <xf numFmtId="0" fontId="2" fillId="4" borderId="1" xfId="0" applyFont="1" applyFill="1" applyBorder="1" applyAlignment="1">
      <alignment horizontal="right"/>
    </xf>
    <xf numFmtId="164" fontId="2" fillId="4" borderId="1" xfId="1" applyNumberFormat="1" applyFont="1" applyFill="1" applyBorder="1" applyAlignment="1">
      <alignment horizontal="right"/>
    </xf>
    <xf numFmtId="164" fontId="2" fillId="4" borderId="0" xfId="2" applyNumberFormat="1" applyFont="1" applyFill="1"/>
    <xf numFmtId="0" fontId="2" fillId="4" borderId="0" xfId="0" applyFont="1" applyFill="1"/>
    <xf numFmtId="0" fontId="0" fillId="4" borderId="1" xfId="0" applyFont="1" applyFill="1" applyBorder="1" applyAlignment="1">
      <alignment horizontal="center"/>
    </xf>
    <xf numFmtId="0" fontId="3" fillId="4" borderId="1" xfId="0" applyFont="1" applyFill="1" applyBorder="1"/>
    <xf numFmtId="0" fontId="3" fillId="4" borderId="1" xfId="0" applyFont="1" applyFill="1" applyBorder="1" applyAlignment="1">
      <alignment horizontal="left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left"/>
    </xf>
    <xf numFmtId="14" fontId="0" fillId="4" borderId="1" xfId="0" applyNumberFormat="1" applyFont="1" applyFill="1" applyBorder="1"/>
    <xf numFmtId="0" fontId="0" fillId="4" borderId="1" xfId="0" applyFont="1" applyFill="1" applyBorder="1" applyAlignment="1">
      <alignment horizontal="right"/>
    </xf>
    <xf numFmtId="164" fontId="1" fillId="4" borderId="1" xfId="1" applyNumberFormat="1" applyFont="1" applyFill="1" applyBorder="1" applyAlignment="1">
      <alignment horizontal="right"/>
    </xf>
    <xf numFmtId="164" fontId="1" fillId="4" borderId="0" xfId="2" applyNumberFormat="1" applyFont="1" applyFill="1"/>
    <xf numFmtId="0" fontId="0" fillId="4" borderId="0" xfId="0" applyFont="1" applyFill="1"/>
    <xf numFmtId="0" fontId="6" fillId="4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3" fillId="5" borderId="1" xfId="0" applyFont="1" applyFill="1" applyBorder="1"/>
    <xf numFmtId="0" fontId="3" fillId="5" borderId="1" xfId="0" applyFont="1" applyFill="1" applyBorder="1" applyAlignment="1">
      <alignment horizontal="left"/>
    </xf>
    <xf numFmtId="0" fontId="0" fillId="5" borderId="1" xfId="0" applyFont="1" applyFill="1" applyBorder="1"/>
    <xf numFmtId="0" fontId="0" fillId="5" borderId="1" xfId="0" applyFont="1" applyFill="1" applyBorder="1" applyAlignment="1">
      <alignment horizontal="left"/>
    </xf>
    <xf numFmtId="14" fontId="0" fillId="5" borderId="1" xfId="0" applyNumberFormat="1" applyFont="1" applyFill="1" applyBorder="1"/>
    <xf numFmtId="0" fontId="0" fillId="5" borderId="1" xfId="0" applyFont="1" applyFill="1" applyBorder="1" applyAlignment="1">
      <alignment horizontal="right"/>
    </xf>
    <xf numFmtId="164" fontId="1" fillId="5" borderId="1" xfId="1" applyNumberFormat="1" applyFont="1" applyFill="1" applyBorder="1" applyAlignment="1">
      <alignment horizontal="right"/>
    </xf>
    <xf numFmtId="0" fontId="0" fillId="5" borderId="0" xfId="0" applyFont="1" applyFill="1"/>
    <xf numFmtId="14" fontId="3" fillId="5" borderId="1" xfId="0" applyNumberFormat="1" applyFont="1" applyFill="1" applyBorder="1" applyAlignment="1">
      <alignment horizontal="right"/>
    </xf>
    <xf numFmtId="164" fontId="1" fillId="5" borderId="0" xfId="2" applyNumberFormat="1" applyFont="1" applyFill="1"/>
    <xf numFmtId="0" fontId="0" fillId="6" borderId="1" xfId="0" applyFont="1" applyFill="1" applyBorder="1" applyAlignment="1">
      <alignment horizontal="center"/>
    </xf>
    <xf numFmtId="0" fontId="3" fillId="6" borderId="1" xfId="0" applyFont="1" applyFill="1" applyBorder="1"/>
    <xf numFmtId="0" fontId="3" fillId="6" borderId="1" xfId="0" applyFont="1" applyFill="1" applyBorder="1" applyAlignment="1">
      <alignment horizontal="left"/>
    </xf>
    <xf numFmtId="0" fontId="0" fillId="6" borderId="1" xfId="0" applyFont="1" applyFill="1" applyBorder="1"/>
    <xf numFmtId="0" fontId="0" fillId="6" borderId="1" xfId="0" applyFont="1" applyFill="1" applyBorder="1" applyAlignment="1">
      <alignment horizontal="left"/>
    </xf>
    <xf numFmtId="14" fontId="0" fillId="6" borderId="1" xfId="0" applyNumberFormat="1" applyFont="1" applyFill="1" applyBorder="1"/>
    <xf numFmtId="0" fontId="0" fillId="6" borderId="1" xfId="0" applyFont="1" applyFill="1" applyBorder="1" applyAlignment="1">
      <alignment horizontal="right"/>
    </xf>
    <xf numFmtId="164" fontId="1" fillId="6" borderId="1" xfId="1" applyNumberFormat="1" applyFont="1" applyFill="1" applyBorder="1" applyAlignment="1">
      <alignment horizontal="right"/>
    </xf>
    <xf numFmtId="0" fontId="0" fillId="6" borderId="0" xfId="0" applyFont="1" applyFill="1"/>
    <xf numFmtId="0" fontId="7" fillId="6" borderId="1" xfId="0" applyFont="1" applyFill="1" applyBorder="1" applyAlignment="1">
      <alignment horizontal="center"/>
    </xf>
    <xf numFmtId="0" fontId="7" fillId="6" borderId="1" xfId="0" applyFont="1" applyFill="1" applyBorder="1"/>
    <xf numFmtId="14" fontId="7" fillId="6" borderId="1" xfId="0" applyNumberFormat="1" applyFont="1" applyFill="1" applyBorder="1"/>
    <xf numFmtId="0" fontId="7" fillId="6" borderId="1" xfId="0" applyFont="1" applyFill="1" applyBorder="1" applyAlignment="1">
      <alignment horizontal="right"/>
    </xf>
    <xf numFmtId="164" fontId="7" fillId="6" borderId="1" xfId="1" applyNumberFormat="1" applyFont="1" applyFill="1" applyBorder="1" applyAlignment="1">
      <alignment horizontal="right"/>
    </xf>
    <xf numFmtId="0" fontId="7" fillId="6" borderId="0" xfId="0" applyFont="1" applyFill="1"/>
    <xf numFmtId="0" fontId="0" fillId="7" borderId="1" xfId="0" applyFont="1" applyFill="1" applyBorder="1" applyAlignment="1">
      <alignment horizontal="center"/>
    </xf>
    <xf numFmtId="0" fontId="3" fillId="7" borderId="1" xfId="0" applyFont="1" applyFill="1" applyBorder="1"/>
    <xf numFmtId="0" fontId="3" fillId="7" borderId="1" xfId="0" applyFont="1" applyFill="1" applyBorder="1" applyAlignment="1">
      <alignment horizontal="left"/>
    </xf>
    <xf numFmtId="0" fontId="0" fillId="7" borderId="1" xfId="0" applyFont="1" applyFill="1" applyBorder="1"/>
    <xf numFmtId="0" fontId="0" fillId="7" borderId="1" xfId="0" applyFont="1" applyFill="1" applyBorder="1" applyAlignment="1">
      <alignment horizontal="left"/>
    </xf>
    <xf numFmtId="14" fontId="0" fillId="7" borderId="1" xfId="0" applyNumberFormat="1" applyFont="1" applyFill="1" applyBorder="1"/>
    <xf numFmtId="0" fontId="0" fillId="7" borderId="1" xfId="0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0" fontId="0" fillId="7" borderId="0" xfId="0" applyFont="1" applyFill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164" fontId="1" fillId="0" borderId="0" xfId="1" applyNumberFormat="1" applyFont="1" applyAlignment="1">
      <alignment horizontal="right"/>
    </xf>
  </cellXfs>
  <cellStyles count="4">
    <cellStyle name="Comma" xfId="1" builtinId="3"/>
    <cellStyle name="Comma 2" xfId="3"/>
    <cellStyle name="Comma 3" xfId="2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33"/>
  <sheetViews>
    <sheetView tabSelected="1" showRuler="0" topLeftCell="G5" workbookViewId="0">
      <selection activeCell="M34" sqref="M34"/>
    </sheetView>
  </sheetViews>
  <sheetFormatPr baseColWidth="10" defaultRowHeight="15" x14ac:dyDescent="0"/>
  <cols>
    <col min="1" max="1" width="13.5" style="81" customWidth="1"/>
    <col min="2" max="2" width="13" style="81" customWidth="1"/>
    <col min="3" max="3" width="13.33203125" style="82" customWidth="1"/>
    <col min="4" max="4" width="13.33203125" style="83" customWidth="1"/>
    <col min="5" max="5" width="12.5" style="82" customWidth="1"/>
    <col min="6" max="6" width="10.83203125" style="82" customWidth="1"/>
    <col min="7" max="7" width="10.83203125" style="83" customWidth="1"/>
    <col min="8" max="8" width="21.5" style="82" customWidth="1"/>
    <col min="9" max="9" width="12.1640625" style="82" customWidth="1"/>
    <col min="10" max="10" width="14.6640625" style="82" customWidth="1"/>
    <col min="11" max="11" width="24" style="84" customWidth="1"/>
    <col min="12" max="12" width="24.33203125" style="85" customWidth="1"/>
    <col min="13" max="13" width="89.83203125" style="82" customWidth="1"/>
    <col min="14" max="14" width="31.83203125" style="82" customWidth="1"/>
    <col min="15" max="16384" width="10.83203125" style="82"/>
  </cols>
  <sheetData>
    <row r="1" spans="1:16" s="6" customFormat="1" ht="42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1" t="s">
        <v>12</v>
      </c>
      <c r="N1" s="5" t="s">
        <v>13</v>
      </c>
    </row>
    <row r="2" spans="1:16" s="14" customFormat="1">
      <c r="A2" s="7">
        <v>1</v>
      </c>
      <c r="B2" s="7">
        <v>2</v>
      </c>
      <c r="C2" s="8" t="s">
        <v>14</v>
      </c>
      <c r="D2" s="9">
        <v>6</v>
      </c>
      <c r="E2" s="8" t="s">
        <v>15</v>
      </c>
      <c r="F2" s="8" t="s">
        <v>16</v>
      </c>
      <c r="G2" s="9">
        <v>2</v>
      </c>
      <c r="H2" s="8" t="s">
        <v>17</v>
      </c>
      <c r="I2" s="10">
        <v>42833</v>
      </c>
      <c r="J2" s="10">
        <v>43186</v>
      </c>
      <c r="K2" s="11">
        <v>84</v>
      </c>
      <c r="L2" s="12">
        <f>K2*46</f>
        <v>3864</v>
      </c>
      <c r="M2" s="8"/>
      <c r="N2" s="13"/>
      <c r="P2" s="13"/>
    </row>
    <row r="3" spans="1:16" s="14" customFormat="1">
      <c r="A3" s="7">
        <v>1</v>
      </c>
      <c r="B3" s="7">
        <v>3</v>
      </c>
      <c r="C3" s="8" t="s">
        <v>18</v>
      </c>
      <c r="D3" s="9">
        <v>6</v>
      </c>
      <c r="E3" s="8" t="s">
        <v>15</v>
      </c>
      <c r="F3" s="8" t="s">
        <v>19</v>
      </c>
      <c r="G3" s="9">
        <v>2</v>
      </c>
      <c r="H3" s="8" t="s">
        <v>17</v>
      </c>
      <c r="I3" s="10">
        <v>42833</v>
      </c>
      <c r="J3" s="10">
        <v>43186</v>
      </c>
      <c r="K3" s="11">
        <v>43.9</v>
      </c>
      <c r="L3" s="12">
        <f>K3*46</f>
        <v>2019.3999999999999</v>
      </c>
      <c r="M3" s="8"/>
      <c r="N3" s="13"/>
      <c r="P3" s="13"/>
    </row>
    <row r="4" spans="1:16" s="14" customFormat="1">
      <c r="A4" s="7">
        <v>1</v>
      </c>
      <c r="B4" s="7">
        <v>7</v>
      </c>
      <c r="C4" s="8" t="s">
        <v>20</v>
      </c>
      <c r="D4" s="9">
        <v>6</v>
      </c>
      <c r="E4" s="8" t="s">
        <v>15</v>
      </c>
      <c r="F4" s="8" t="s">
        <v>19</v>
      </c>
      <c r="G4" s="9">
        <v>2</v>
      </c>
      <c r="H4" s="8" t="s">
        <v>17</v>
      </c>
      <c r="I4" s="10">
        <v>42833</v>
      </c>
      <c r="J4" s="10">
        <v>43186</v>
      </c>
      <c r="K4" s="11">
        <v>56</v>
      </c>
      <c r="L4" s="12">
        <f>K4*46</f>
        <v>2576</v>
      </c>
      <c r="M4" s="8"/>
      <c r="N4" s="13"/>
      <c r="P4" s="13"/>
    </row>
    <row r="5" spans="1:16" s="14" customFormat="1">
      <c r="A5" s="7">
        <v>2</v>
      </c>
      <c r="B5" s="7">
        <v>9</v>
      </c>
      <c r="C5" s="8" t="s">
        <v>21</v>
      </c>
      <c r="D5" s="9">
        <v>6</v>
      </c>
      <c r="E5" s="8" t="s">
        <v>15</v>
      </c>
      <c r="F5" s="8" t="s">
        <v>19</v>
      </c>
      <c r="G5" s="9">
        <v>2</v>
      </c>
      <c r="H5" s="8" t="s">
        <v>17</v>
      </c>
      <c r="I5" s="10">
        <v>42833</v>
      </c>
      <c r="J5" s="10">
        <v>43186</v>
      </c>
      <c r="K5" s="11">
        <v>24.2</v>
      </c>
      <c r="L5" s="12">
        <f>K5*46</f>
        <v>1113.2</v>
      </c>
      <c r="M5" s="8"/>
      <c r="N5" s="13"/>
      <c r="P5" s="13"/>
    </row>
    <row r="6" spans="1:16" s="14" customFormat="1">
      <c r="A6" s="7">
        <v>3</v>
      </c>
      <c r="B6" s="7">
        <v>5</v>
      </c>
      <c r="C6" s="8" t="s">
        <v>22</v>
      </c>
      <c r="D6" s="9">
        <v>6</v>
      </c>
      <c r="E6" s="8" t="s">
        <v>15</v>
      </c>
      <c r="F6" s="8" t="s">
        <v>19</v>
      </c>
      <c r="G6" s="9">
        <v>0</v>
      </c>
      <c r="H6" s="8" t="s">
        <v>17</v>
      </c>
      <c r="I6" s="10">
        <v>42833</v>
      </c>
      <c r="J6" s="10">
        <v>43186</v>
      </c>
      <c r="K6" s="11">
        <v>33.200000000000003</v>
      </c>
      <c r="L6" s="12">
        <f>K6*46</f>
        <v>1527.2</v>
      </c>
      <c r="M6" s="8"/>
      <c r="N6" s="13"/>
      <c r="P6" s="13"/>
    </row>
    <row r="7" spans="1:16" s="22" customFormat="1">
      <c r="A7" s="15">
        <v>1</v>
      </c>
      <c r="B7" s="15">
        <v>10</v>
      </c>
      <c r="C7" s="16" t="s">
        <v>23</v>
      </c>
      <c r="D7" s="17">
        <v>6</v>
      </c>
      <c r="E7" s="16" t="s">
        <v>24</v>
      </c>
      <c r="F7" s="16" t="s">
        <v>16</v>
      </c>
      <c r="G7" s="17">
        <v>2</v>
      </c>
      <c r="H7" s="16" t="s">
        <v>17</v>
      </c>
      <c r="I7" s="18">
        <v>42833</v>
      </c>
      <c r="J7" s="18">
        <v>43186</v>
      </c>
      <c r="K7" s="19">
        <v>76</v>
      </c>
      <c r="L7" s="20">
        <f>K7*46</f>
        <v>3496</v>
      </c>
      <c r="M7" s="16"/>
      <c r="N7" s="21"/>
      <c r="P7" s="21"/>
    </row>
    <row r="8" spans="1:16" s="22" customFormat="1">
      <c r="A8" s="15">
        <v>1</v>
      </c>
      <c r="B8" s="15">
        <v>11</v>
      </c>
      <c r="C8" s="16" t="s">
        <v>25</v>
      </c>
      <c r="D8" s="17">
        <v>6</v>
      </c>
      <c r="E8" s="16" t="s">
        <v>24</v>
      </c>
      <c r="F8" s="16" t="s">
        <v>26</v>
      </c>
      <c r="G8" s="17">
        <v>2</v>
      </c>
      <c r="H8" s="16" t="s">
        <v>17</v>
      </c>
      <c r="I8" s="18">
        <v>42833</v>
      </c>
      <c r="J8" s="18">
        <v>43186</v>
      </c>
      <c r="K8" s="19">
        <v>51</v>
      </c>
      <c r="L8" s="20">
        <f>K8*46</f>
        <v>2346</v>
      </c>
      <c r="M8" s="16"/>
      <c r="N8" s="21"/>
      <c r="P8" s="21"/>
    </row>
    <row r="9" spans="1:16" s="22" customFormat="1">
      <c r="A9" s="15">
        <v>1</v>
      </c>
      <c r="B9" s="15">
        <v>13</v>
      </c>
      <c r="C9" s="23" t="s">
        <v>27</v>
      </c>
      <c r="D9" s="17">
        <v>6</v>
      </c>
      <c r="E9" s="16" t="s">
        <v>24</v>
      </c>
      <c r="F9" s="16" t="s">
        <v>28</v>
      </c>
      <c r="G9" s="17">
        <v>2</v>
      </c>
      <c r="H9" s="16" t="s">
        <v>17</v>
      </c>
      <c r="I9" s="18">
        <v>42833</v>
      </c>
      <c r="J9" s="18">
        <v>43186</v>
      </c>
      <c r="K9" s="19">
        <v>34.6</v>
      </c>
      <c r="L9" s="20">
        <f>K9*46</f>
        <v>1591.6000000000001</v>
      </c>
      <c r="M9" s="16"/>
      <c r="N9" s="21"/>
      <c r="P9" s="21"/>
    </row>
    <row r="10" spans="1:16" s="22" customFormat="1">
      <c r="A10" s="15">
        <v>1</v>
      </c>
      <c r="B10" s="15">
        <v>14</v>
      </c>
      <c r="C10" s="23" t="s">
        <v>29</v>
      </c>
      <c r="D10" s="17">
        <v>6</v>
      </c>
      <c r="E10" s="16" t="s">
        <v>24</v>
      </c>
      <c r="F10" s="16" t="s">
        <v>16</v>
      </c>
      <c r="G10" s="17">
        <v>3</v>
      </c>
      <c r="H10" s="16" t="s">
        <v>17</v>
      </c>
      <c r="I10" s="18">
        <v>42833</v>
      </c>
      <c r="J10" s="18">
        <v>43186</v>
      </c>
      <c r="K10" s="19">
        <v>49.6</v>
      </c>
      <c r="L10" s="20">
        <f>K10*46</f>
        <v>2281.6</v>
      </c>
      <c r="M10" s="16"/>
      <c r="N10" s="21"/>
      <c r="P10" s="21"/>
    </row>
    <row r="11" spans="1:16" s="22" customFormat="1">
      <c r="A11" s="15">
        <v>1</v>
      </c>
      <c r="B11" s="15">
        <v>15</v>
      </c>
      <c r="C11" s="23" t="s">
        <v>30</v>
      </c>
      <c r="D11" s="17">
        <v>6</v>
      </c>
      <c r="E11" s="16" t="s">
        <v>24</v>
      </c>
      <c r="F11" s="16" t="s">
        <v>26</v>
      </c>
      <c r="G11" s="17">
        <v>3</v>
      </c>
      <c r="H11" s="16" t="s">
        <v>17</v>
      </c>
      <c r="I11" s="18">
        <v>42833</v>
      </c>
      <c r="J11" s="18">
        <v>43186</v>
      </c>
      <c r="K11" s="19">
        <v>57</v>
      </c>
      <c r="L11" s="20">
        <f>K11*46</f>
        <v>2622</v>
      </c>
      <c r="M11" s="16"/>
      <c r="N11" s="21"/>
      <c r="P11" s="21"/>
    </row>
    <row r="12" spans="1:16" s="22" customFormat="1">
      <c r="A12" s="15">
        <v>2</v>
      </c>
      <c r="B12" s="15">
        <v>18</v>
      </c>
      <c r="C12" s="23" t="s">
        <v>31</v>
      </c>
      <c r="D12" s="17">
        <v>6</v>
      </c>
      <c r="E12" s="16" t="s">
        <v>24</v>
      </c>
      <c r="F12" s="16" t="s">
        <v>26</v>
      </c>
      <c r="G12" s="17">
        <v>2</v>
      </c>
      <c r="H12" s="16" t="s">
        <v>17</v>
      </c>
      <c r="I12" s="18">
        <v>42833</v>
      </c>
      <c r="J12" s="18">
        <v>43186</v>
      </c>
      <c r="K12" s="19">
        <v>18.3</v>
      </c>
      <c r="L12" s="20">
        <f>K12*46</f>
        <v>841.80000000000007</v>
      </c>
      <c r="M12" s="16"/>
      <c r="N12" s="21"/>
      <c r="P12" s="21"/>
    </row>
    <row r="13" spans="1:16" s="22" customFormat="1">
      <c r="A13" s="15">
        <v>3</v>
      </c>
      <c r="B13" s="15">
        <v>17</v>
      </c>
      <c r="C13" s="23" t="s">
        <v>32</v>
      </c>
      <c r="D13" s="17">
        <v>6</v>
      </c>
      <c r="E13" s="16" t="s">
        <v>24</v>
      </c>
      <c r="F13" s="16" t="s">
        <v>19</v>
      </c>
      <c r="G13" s="17">
        <v>2</v>
      </c>
      <c r="H13" s="16" t="s">
        <v>17</v>
      </c>
      <c r="I13" s="18">
        <v>42833</v>
      </c>
      <c r="J13" s="18">
        <v>43186</v>
      </c>
      <c r="K13" s="19">
        <v>19.600000000000001</v>
      </c>
      <c r="L13" s="20">
        <f>K13*46</f>
        <v>901.6</v>
      </c>
      <c r="M13" s="16"/>
      <c r="N13" s="21"/>
      <c r="P13" s="21"/>
    </row>
    <row r="14" spans="1:16" s="34" customFormat="1">
      <c r="A14" s="24">
        <v>1</v>
      </c>
      <c r="B14" s="25" t="s">
        <v>33</v>
      </c>
      <c r="C14" s="26" t="s">
        <v>34</v>
      </c>
      <c r="D14" s="27">
        <v>10</v>
      </c>
      <c r="E14" s="28" t="s">
        <v>15</v>
      </c>
      <c r="F14" s="28" t="s">
        <v>26</v>
      </c>
      <c r="G14" s="29">
        <v>3</v>
      </c>
      <c r="H14" s="28" t="s">
        <v>17</v>
      </c>
      <c r="I14" s="30">
        <v>42833</v>
      </c>
      <c r="J14" s="30" t="s">
        <v>35</v>
      </c>
      <c r="K14" s="31" t="s">
        <v>36</v>
      </c>
      <c r="L14" s="32" t="s">
        <v>36</v>
      </c>
      <c r="M14" s="28"/>
      <c r="N14" s="33"/>
      <c r="P14" s="33"/>
    </row>
    <row r="15" spans="1:16" s="44" customFormat="1">
      <c r="A15" s="35">
        <v>1</v>
      </c>
      <c r="B15" s="35">
        <v>19</v>
      </c>
      <c r="C15" s="36" t="s">
        <v>37</v>
      </c>
      <c r="D15" s="37">
        <v>10</v>
      </c>
      <c r="E15" s="36" t="s">
        <v>15</v>
      </c>
      <c r="F15" s="38" t="s">
        <v>28</v>
      </c>
      <c r="G15" s="39">
        <v>2</v>
      </c>
      <c r="H15" s="38" t="s">
        <v>17</v>
      </c>
      <c r="I15" s="40">
        <v>42833</v>
      </c>
      <c r="J15" s="40">
        <v>43186</v>
      </c>
      <c r="K15" s="41">
        <v>63</v>
      </c>
      <c r="L15" s="42">
        <f>K15*46</f>
        <v>2898</v>
      </c>
      <c r="M15" s="38"/>
      <c r="N15" s="43"/>
      <c r="P15" s="43"/>
    </row>
    <row r="16" spans="1:16" s="44" customFormat="1">
      <c r="A16" s="35">
        <v>1</v>
      </c>
      <c r="B16" s="35">
        <v>21</v>
      </c>
      <c r="C16" s="36" t="s">
        <v>38</v>
      </c>
      <c r="D16" s="37">
        <v>10</v>
      </c>
      <c r="E16" s="36" t="s">
        <v>15</v>
      </c>
      <c r="F16" s="38" t="s">
        <v>26</v>
      </c>
      <c r="G16" s="39">
        <v>2</v>
      </c>
      <c r="H16" s="38" t="s">
        <v>17</v>
      </c>
      <c r="I16" s="40">
        <v>42833</v>
      </c>
      <c r="J16" s="40">
        <v>43186</v>
      </c>
      <c r="K16" s="41">
        <v>46.5</v>
      </c>
      <c r="L16" s="42">
        <f>K16*46</f>
        <v>2139</v>
      </c>
      <c r="M16" s="38"/>
      <c r="N16" s="43"/>
      <c r="P16" s="43"/>
    </row>
    <row r="17" spans="1:16" s="44" customFormat="1">
      <c r="A17" s="35">
        <v>1</v>
      </c>
      <c r="B17" s="35">
        <v>23</v>
      </c>
      <c r="C17" s="36" t="s">
        <v>39</v>
      </c>
      <c r="D17" s="37">
        <v>10</v>
      </c>
      <c r="E17" s="36" t="s">
        <v>15</v>
      </c>
      <c r="F17" s="38" t="s">
        <v>19</v>
      </c>
      <c r="G17" s="39">
        <v>2</v>
      </c>
      <c r="H17" s="38" t="s">
        <v>17</v>
      </c>
      <c r="I17" s="40">
        <v>42833</v>
      </c>
      <c r="J17" s="40">
        <v>43186</v>
      </c>
      <c r="K17" s="41">
        <v>28.6</v>
      </c>
      <c r="L17" s="42">
        <f>K17*46</f>
        <v>1315.6000000000001</v>
      </c>
      <c r="M17" s="38"/>
      <c r="N17" s="43"/>
      <c r="P17" s="43"/>
    </row>
    <row r="18" spans="1:16" s="44" customFormat="1">
      <c r="A18" s="35">
        <v>1</v>
      </c>
      <c r="B18" s="35">
        <v>24</v>
      </c>
      <c r="C18" s="36" t="s">
        <v>40</v>
      </c>
      <c r="D18" s="37">
        <v>10</v>
      </c>
      <c r="E18" s="36" t="s">
        <v>15</v>
      </c>
      <c r="F18" s="38" t="s">
        <v>26</v>
      </c>
      <c r="G18" s="39">
        <v>2</v>
      </c>
      <c r="H18" s="38" t="s">
        <v>17</v>
      </c>
      <c r="I18" s="40">
        <v>42833</v>
      </c>
      <c r="J18" s="40">
        <v>43186</v>
      </c>
      <c r="K18" s="41">
        <v>47</v>
      </c>
      <c r="L18" s="42">
        <f>K18*46</f>
        <v>2162</v>
      </c>
      <c r="M18" s="38"/>
      <c r="N18" s="43"/>
      <c r="P18" s="43"/>
    </row>
    <row r="19" spans="1:16" s="44" customFormat="1">
      <c r="A19" s="35">
        <v>2</v>
      </c>
      <c r="B19" s="45" t="s">
        <v>33</v>
      </c>
      <c r="C19" s="36" t="s">
        <v>41</v>
      </c>
      <c r="D19" s="37">
        <v>10</v>
      </c>
      <c r="E19" s="38" t="s">
        <v>15</v>
      </c>
      <c r="F19" s="38" t="s">
        <v>19</v>
      </c>
      <c r="G19" s="39">
        <v>2</v>
      </c>
      <c r="H19" s="38" t="s">
        <v>17</v>
      </c>
      <c r="I19" s="40">
        <v>42833</v>
      </c>
      <c r="J19" s="40" t="s">
        <v>35</v>
      </c>
      <c r="K19" s="41" t="s">
        <v>36</v>
      </c>
      <c r="L19" s="42" t="s">
        <v>36</v>
      </c>
      <c r="M19" s="38"/>
      <c r="N19" s="43"/>
      <c r="P19" s="43"/>
    </row>
    <row r="20" spans="1:16" s="44" customFormat="1">
      <c r="A20" s="35">
        <v>3</v>
      </c>
      <c r="B20" s="45" t="s">
        <v>33</v>
      </c>
      <c r="C20" s="36" t="s">
        <v>42</v>
      </c>
      <c r="D20" s="37">
        <v>10</v>
      </c>
      <c r="E20" s="36" t="s">
        <v>15</v>
      </c>
      <c r="F20" s="38" t="s">
        <v>43</v>
      </c>
      <c r="G20" s="39">
        <v>3</v>
      </c>
      <c r="H20" s="38" t="s">
        <v>17</v>
      </c>
      <c r="I20" s="40">
        <v>42833</v>
      </c>
      <c r="J20" s="40" t="s">
        <v>35</v>
      </c>
      <c r="K20" s="41" t="s">
        <v>36</v>
      </c>
      <c r="L20" s="42" t="s">
        <v>36</v>
      </c>
      <c r="M20" s="38"/>
      <c r="N20" s="43"/>
      <c r="P20" s="43"/>
    </row>
    <row r="21" spans="1:16" s="54" customFormat="1">
      <c r="A21" s="46">
        <v>1</v>
      </c>
      <c r="B21" s="46">
        <v>29</v>
      </c>
      <c r="C21" s="47" t="s">
        <v>44</v>
      </c>
      <c r="D21" s="48">
        <v>10</v>
      </c>
      <c r="E21" s="47" t="s">
        <v>24</v>
      </c>
      <c r="F21" s="49" t="s">
        <v>26</v>
      </c>
      <c r="G21" s="50">
        <v>2</v>
      </c>
      <c r="H21" s="49" t="s">
        <v>17</v>
      </c>
      <c r="I21" s="51">
        <v>42833</v>
      </c>
      <c r="J21" s="51">
        <v>43186</v>
      </c>
      <c r="K21" s="52">
        <v>69</v>
      </c>
      <c r="L21" s="53">
        <f>K21*46</f>
        <v>3174</v>
      </c>
      <c r="M21" s="49"/>
    </row>
    <row r="22" spans="1:16" s="54" customFormat="1">
      <c r="A22" s="46">
        <v>1</v>
      </c>
      <c r="B22" s="46">
        <v>32</v>
      </c>
      <c r="C22" s="47" t="s">
        <v>45</v>
      </c>
      <c r="D22" s="48">
        <v>10</v>
      </c>
      <c r="E22" s="47" t="s">
        <v>24</v>
      </c>
      <c r="F22" s="49" t="s">
        <v>19</v>
      </c>
      <c r="G22" s="50">
        <v>2</v>
      </c>
      <c r="H22" s="49" t="s">
        <v>17</v>
      </c>
      <c r="I22" s="51">
        <v>42833</v>
      </c>
      <c r="J22" s="51">
        <v>43186</v>
      </c>
      <c r="K22" s="52" t="s">
        <v>46</v>
      </c>
      <c r="L22" s="53" t="s">
        <v>36</v>
      </c>
      <c r="M22" s="49"/>
    </row>
    <row r="23" spans="1:16" s="54" customFormat="1">
      <c r="A23" s="46">
        <v>1</v>
      </c>
      <c r="B23" s="46">
        <v>33</v>
      </c>
      <c r="C23" s="47" t="s">
        <v>47</v>
      </c>
      <c r="D23" s="48">
        <v>10</v>
      </c>
      <c r="E23" s="47" t="s">
        <v>24</v>
      </c>
      <c r="F23" s="49" t="s">
        <v>16</v>
      </c>
      <c r="G23" s="50">
        <v>2</v>
      </c>
      <c r="H23" s="49" t="s">
        <v>17</v>
      </c>
      <c r="I23" s="51">
        <v>42833</v>
      </c>
      <c r="J23" s="51">
        <v>43186</v>
      </c>
      <c r="K23" s="52">
        <v>47.6</v>
      </c>
      <c r="L23" s="53">
        <f>K23*46</f>
        <v>2189.6</v>
      </c>
      <c r="M23" s="49"/>
    </row>
    <row r="24" spans="1:16" s="54" customFormat="1">
      <c r="A24" s="46">
        <v>2</v>
      </c>
      <c r="B24" s="46" t="s">
        <v>33</v>
      </c>
      <c r="C24" s="47" t="s">
        <v>48</v>
      </c>
      <c r="D24" s="48">
        <v>10</v>
      </c>
      <c r="E24" s="47" t="s">
        <v>24</v>
      </c>
      <c r="F24" s="49" t="s">
        <v>26</v>
      </c>
      <c r="G24" s="50">
        <v>3</v>
      </c>
      <c r="H24" s="49" t="s">
        <v>17</v>
      </c>
      <c r="I24" s="51">
        <v>42833</v>
      </c>
      <c r="J24" s="51" t="s">
        <v>35</v>
      </c>
      <c r="K24" s="55" t="s">
        <v>36</v>
      </c>
      <c r="L24" s="53"/>
      <c r="M24" s="49"/>
    </row>
    <row r="25" spans="1:16" s="54" customFormat="1">
      <c r="A25" s="46">
        <v>3</v>
      </c>
      <c r="B25" s="46">
        <v>28</v>
      </c>
      <c r="C25" s="47" t="s">
        <v>49</v>
      </c>
      <c r="D25" s="48">
        <v>10</v>
      </c>
      <c r="E25" s="47" t="s">
        <v>24</v>
      </c>
      <c r="F25" s="49" t="s">
        <v>28</v>
      </c>
      <c r="G25" s="50">
        <v>3</v>
      </c>
      <c r="H25" s="49" t="s">
        <v>17</v>
      </c>
      <c r="I25" s="51">
        <v>42833</v>
      </c>
      <c r="J25" s="51">
        <v>43186</v>
      </c>
      <c r="K25" s="52">
        <v>83</v>
      </c>
      <c r="L25" s="53">
        <f>K25*46</f>
        <v>3818</v>
      </c>
      <c r="M25" s="49"/>
      <c r="N25" s="56"/>
      <c r="P25" s="56"/>
    </row>
    <row r="26" spans="1:16" s="65" customFormat="1">
      <c r="A26" s="57">
        <v>1</v>
      </c>
      <c r="B26" s="57">
        <v>34</v>
      </c>
      <c r="C26" s="58" t="s">
        <v>50</v>
      </c>
      <c r="D26" s="59">
        <v>6</v>
      </c>
      <c r="E26" s="58" t="s">
        <v>51</v>
      </c>
      <c r="F26" s="60" t="s">
        <v>33</v>
      </c>
      <c r="G26" s="61" t="s">
        <v>33</v>
      </c>
      <c r="H26" s="60" t="s">
        <v>52</v>
      </c>
      <c r="I26" s="62">
        <v>42905</v>
      </c>
      <c r="J26" s="62">
        <v>43189</v>
      </c>
      <c r="K26" s="63">
        <v>61.2</v>
      </c>
      <c r="L26" s="64">
        <f>K26*(20-1)</f>
        <v>1162.8</v>
      </c>
      <c r="M26" s="60" t="s">
        <v>53</v>
      </c>
    </row>
    <row r="27" spans="1:16" s="65" customFormat="1">
      <c r="A27" s="57">
        <v>1</v>
      </c>
      <c r="B27" s="57">
        <v>35</v>
      </c>
      <c r="C27" s="58" t="s">
        <v>54</v>
      </c>
      <c r="D27" s="59">
        <v>6</v>
      </c>
      <c r="E27" s="58" t="s">
        <v>51</v>
      </c>
      <c r="F27" s="60" t="s">
        <v>33</v>
      </c>
      <c r="G27" s="61" t="s">
        <v>33</v>
      </c>
      <c r="H27" s="60" t="s">
        <v>52</v>
      </c>
      <c r="I27" s="62">
        <v>42878</v>
      </c>
      <c r="J27" s="62">
        <v>43189</v>
      </c>
      <c r="K27" s="63">
        <v>71</v>
      </c>
      <c r="L27" s="64">
        <f>K27*(20-1)</f>
        <v>1349</v>
      </c>
      <c r="M27" s="60" t="s">
        <v>53</v>
      </c>
    </row>
    <row r="28" spans="1:16" s="65" customFormat="1">
      <c r="A28" s="57">
        <v>1</v>
      </c>
      <c r="B28" s="57">
        <v>37</v>
      </c>
      <c r="C28" s="58" t="s">
        <v>55</v>
      </c>
      <c r="D28" s="59">
        <v>6</v>
      </c>
      <c r="E28" s="58" t="s">
        <v>51</v>
      </c>
      <c r="F28" s="60" t="s">
        <v>33</v>
      </c>
      <c r="G28" s="61" t="s">
        <v>33</v>
      </c>
      <c r="H28" s="60" t="s">
        <v>52</v>
      </c>
      <c r="I28" s="62">
        <v>42901</v>
      </c>
      <c r="J28" s="62">
        <v>43189</v>
      </c>
      <c r="K28" s="63">
        <v>122</v>
      </c>
      <c r="L28" s="64">
        <f>K28*(20-1)</f>
        <v>2318</v>
      </c>
      <c r="M28" s="60" t="s">
        <v>53</v>
      </c>
    </row>
    <row r="29" spans="1:16" s="71" customFormat="1">
      <c r="A29" s="66">
        <v>1</v>
      </c>
      <c r="B29" s="66">
        <v>39</v>
      </c>
      <c r="C29" s="67" t="s">
        <v>56</v>
      </c>
      <c r="D29" s="59">
        <v>6</v>
      </c>
      <c r="E29" s="67" t="s">
        <v>51</v>
      </c>
      <c r="F29" s="67" t="s">
        <v>33</v>
      </c>
      <c r="G29" s="61" t="s">
        <v>33</v>
      </c>
      <c r="H29" s="67" t="s">
        <v>52</v>
      </c>
      <c r="I29" s="68">
        <v>42892</v>
      </c>
      <c r="J29" s="68">
        <v>43189</v>
      </c>
      <c r="K29" s="69" t="s">
        <v>46</v>
      </c>
      <c r="L29" s="70" t="s">
        <v>36</v>
      </c>
      <c r="M29" s="67"/>
    </row>
    <row r="30" spans="1:16" s="80" customFormat="1">
      <c r="A30" s="72">
        <v>1</v>
      </c>
      <c r="B30" s="72">
        <v>41</v>
      </c>
      <c r="C30" s="73" t="s">
        <v>57</v>
      </c>
      <c r="D30" s="74">
        <v>10</v>
      </c>
      <c r="E30" s="73" t="s">
        <v>58</v>
      </c>
      <c r="F30" s="75" t="s">
        <v>33</v>
      </c>
      <c r="G30" s="76" t="s">
        <v>33</v>
      </c>
      <c r="H30" s="75" t="s">
        <v>52</v>
      </c>
      <c r="I30" s="77">
        <v>42876</v>
      </c>
      <c r="J30" s="77">
        <v>43189</v>
      </c>
      <c r="K30" s="78">
        <v>72.2</v>
      </c>
      <c r="L30" s="79">
        <f>K30*(20-1)</f>
        <v>1371.8</v>
      </c>
      <c r="M30" s="75" t="s">
        <v>59</v>
      </c>
    </row>
    <row r="31" spans="1:16" s="80" customFormat="1">
      <c r="A31" s="72">
        <v>1</v>
      </c>
      <c r="B31" s="72">
        <v>44</v>
      </c>
      <c r="C31" s="73" t="s">
        <v>60</v>
      </c>
      <c r="D31" s="74">
        <v>10</v>
      </c>
      <c r="E31" s="73" t="s">
        <v>58</v>
      </c>
      <c r="F31" s="75" t="s">
        <v>33</v>
      </c>
      <c r="G31" s="76" t="s">
        <v>33</v>
      </c>
      <c r="H31" s="75" t="s">
        <v>52</v>
      </c>
      <c r="I31" s="77">
        <v>42886</v>
      </c>
      <c r="J31" s="77">
        <v>43189</v>
      </c>
      <c r="K31" s="78" t="s">
        <v>46</v>
      </c>
      <c r="L31" s="79" t="s">
        <v>36</v>
      </c>
      <c r="M31" s="75"/>
    </row>
    <row r="32" spans="1:16" s="80" customFormat="1">
      <c r="A32" s="72">
        <v>1</v>
      </c>
      <c r="B32" s="72">
        <v>45</v>
      </c>
      <c r="C32" s="73" t="s">
        <v>61</v>
      </c>
      <c r="D32" s="74">
        <v>10</v>
      </c>
      <c r="E32" s="73" t="s">
        <v>58</v>
      </c>
      <c r="F32" s="75" t="s">
        <v>33</v>
      </c>
      <c r="G32" s="76" t="s">
        <v>33</v>
      </c>
      <c r="H32" s="75" t="s">
        <v>52</v>
      </c>
      <c r="I32" s="77">
        <v>42910</v>
      </c>
      <c r="J32" s="77">
        <v>43189</v>
      </c>
      <c r="K32" s="78" t="s">
        <v>46</v>
      </c>
      <c r="L32" s="79" t="s">
        <v>36</v>
      </c>
      <c r="M32" s="75"/>
    </row>
    <row r="33" spans="1:13" s="80" customFormat="1">
      <c r="A33" s="72">
        <v>1</v>
      </c>
      <c r="B33" s="72">
        <v>47</v>
      </c>
      <c r="C33" s="73" t="s">
        <v>62</v>
      </c>
      <c r="D33" s="74">
        <v>10</v>
      </c>
      <c r="E33" s="73" t="s">
        <v>58</v>
      </c>
      <c r="F33" s="75" t="s">
        <v>33</v>
      </c>
      <c r="G33" s="76" t="s">
        <v>33</v>
      </c>
      <c r="H33" s="75" t="s">
        <v>52</v>
      </c>
      <c r="I33" s="77">
        <v>42882</v>
      </c>
      <c r="J33" s="77">
        <v>43189</v>
      </c>
      <c r="K33" s="78">
        <v>194</v>
      </c>
      <c r="L33" s="79">
        <f>K33*(20-1)</f>
        <v>3686</v>
      </c>
      <c r="M33" s="75" t="s">
        <v>53</v>
      </c>
    </row>
  </sheetData>
  <pageMargins left="0.75" right="0.75" top="1" bottom="1" header="0.5" footer="0.5"/>
  <pageSetup scale="38" orientation="landscape" horizontalDpi="4294967292" verticalDpi="4294967292"/>
  <rowBreaks count="1" manualBreakCount="1">
    <brk id="25" max="16383" man="1"/>
  </rowBreaks>
  <colBreaks count="1" manualBreakCount="1">
    <brk id="12" max="1048575" man="1"/>
  </colBreaks>
  <legacyDrawing r:id="rId1"/>
  <extLst>
    <ext xmlns:mx="http://schemas.microsoft.com/office/mac/excel/2008/main" uri="{64002731-A6B0-56B0-2670-7721B7C09600}">
      <mx:PLV Mode="0" OnePage="0" WScale="8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QuantSeq-Samples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Spencer</cp:lastModifiedBy>
  <dcterms:created xsi:type="dcterms:W3CDTF">2018-04-09T07:34:35Z</dcterms:created>
  <dcterms:modified xsi:type="dcterms:W3CDTF">2018-04-09T07:35:04Z</dcterms:modified>
</cp:coreProperties>
</file>