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795" windowHeight="12015" activeTab="3"/>
  </bookViews>
  <sheets>
    <sheet name="Informe de respuestas 1" sheetId="4" r:id="rId1"/>
    <sheet name="Informe de confidencialidad 1" sheetId="5" r:id="rId2"/>
    <sheet name="Informe de límites 1" sheetId="6" r:id="rId3"/>
    <sheet name="Hoja1" sheetId="1" r:id="rId4"/>
    <sheet name="Hoja2" sheetId="2" r:id="rId5"/>
    <sheet name="Hoja3" sheetId="3" r:id="rId6"/>
  </sheets>
  <definedNames>
    <definedName name="solver_adj" localSheetId="3" hidden="1">Hoja1!$B$7:$D$8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Hoja1!$B$15:$D$15</definedName>
    <definedName name="solver_lhs2" localSheetId="3" hidden="1">Hoja1!$B$7:$D$8</definedName>
    <definedName name="solver_lhs3" localSheetId="3" hidden="1">Hoja1!$E$19:$E$20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Hoja1!$E$12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3</definedName>
    <definedName name="solver_rel3" localSheetId="3" hidden="1">1</definedName>
    <definedName name="solver_rhs1" localSheetId="3" hidden="1">Hoja1!$B$16:$D$16</definedName>
    <definedName name="solver_rhs2" localSheetId="3" hidden="1">0</definedName>
    <definedName name="solver_rhs3" localSheetId="3" hidden="1">Hoja1!$F$19:$F$20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E20" i="1" l="1"/>
  <c r="E19" i="1"/>
  <c r="D15" i="1"/>
  <c r="C15" i="1"/>
  <c r="B15" i="1"/>
  <c r="E12" i="1"/>
</calcChain>
</file>

<file path=xl/sharedStrings.xml><?xml version="1.0" encoding="utf-8"?>
<sst xmlns="http://schemas.openxmlformats.org/spreadsheetml/2006/main" count="200" uniqueCount="99">
  <si>
    <t>Electro-Poly Corporation</t>
  </si>
  <si>
    <t>Nombre d'unitats</t>
  </si>
  <si>
    <t>Model 1</t>
  </si>
  <si>
    <t>Model 2</t>
  </si>
  <si>
    <t>Model 3</t>
  </si>
  <si>
    <t>Fabricar</t>
  </si>
  <si>
    <t>Comprar</t>
  </si>
  <si>
    <t>Cost de</t>
  </si>
  <si>
    <t>Cost total</t>
  </si>
  <si>
    <t xml:space="preserve">Disponible </t>
  </si>
  <si>
    <t>Hores necesarias</t>
  </si>
  <si>
    <t xml:space="preserve">Cablejat </t>
  </si>
  <si>
    <t>Trenat</t>
  </si>
  <si>
    <t>Usado</t>
  </si>
  <si>
    <t>Disponible</t>
  </si>
  <si>
    <t>Microsoft Excel 14.0 Informe de respuestas</t>
  </si>
  <si>
    <t>Hoja de cálculo: [Aplicació 1_t3.xlsx]Hoja1</t>
  </si>
  <si>
    <t>Informe creado: 02/03/2012 10:55:53</t>
  </si>
  <si>
    <t>Resultado: Solver encontró una solución. Se cumplen todas las restricciones y condiciones óptimas.</t>
  </si>
  <si>
    <t>Motor de Solver</t>
  </si>
  <si>
    <t>Motor: Simplex LP</t>
  </si>
  <si>
    <t>Tiempo de la solución: 0.046 segundos.</t>
  </si>
  <si>
    <t>Iteraciones: 5 Subproblemas: 0</t>
  </si>
  <si>
    <t>Opciones de Solver</t>
  </si>
  <si>
    <t>Tiempo máximo Ilimitado,  Iteraciones Ilimitado, Precision 0.000001, Usar escala automática</t>
  </si>
  <si>
    <t>Máximo de subproblemas Ilimitado, Máximo de soluciones de enteros Ilimitado, Tolerancia de enteros 1%, Asumir no negativo</t>
  </si>
  <si>
    <t>Celda objetivo (Mín)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</si>
  <si>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</si>
  <si>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</si>
  <si>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</si>
  <si>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</si>
  <si>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</si>
  <si>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</si>
  <si>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</si>
  <si>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</si>
  <si>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</si>
  <si>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</si>
  <si>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</si>
  <si>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$E$12</t>
  </si>
  <si>
    <t>Comprar Cost total</t>
  </si>
  <si>
    <t>$B$7</t>
  </si>
  <si>
    <t>Fabricar Model 1</t>
  </si>
  <si>
    <t>Continuar</t>
  </si>
  <si>
    <t>$C$7</t>
  </si>
  <si>
    <t>Fabricar Model 2</t>
  </si>
  <si>
    <t>$D$7</t>
  </si>
  <si>
    <t>Fabricar Model 3</t>
  </si>
  <si>
    <t>$B$8</t>
  </si>
  <si>
    <t>Comprar Model 1</t>
  </si>
  <si>
    <t>$C$8</t>
  </si>
  <si>
    <t>Comprar Model 2</t>
  </si>
  <si>
    <t>$D$8</t>
  </si>
  <si>
    <t>Comprar Model 3</t>
  </si>
  <si>
    <t>$B$14</t>
  </si>
  <si>
    <t>Disponible  Model 1</t>
  </si>
  <si>
    <t>$B$14=$B$15</t>
  </si>
  <si>
    <t>Vinculante</t>
  </si>
  <si>
    <t>$C$14</t>
  </si>
  <si>
    <t>Disponible  Model 2</t>
  </si>
  <si>
    <t>$C$14=$C$15</t>
  </si>
  <si>
    <t>$D$14</t>
  </si>
  <si>
    <t>Disponible  Model 3</t>
  </si>
  <si>
    <t>$D$14=$D$15</t>
  </si>
  <si>
    <t>$E$18</t>
  </si>
  <si>
    <t>Cablejat  Usado</t>
  </si>
  <si>
    <t>$E$18&lt;=$F$18</t>
  </si>
  <si>
    <t>No vinculante</t>
  </si>
  <si>
    <t>$E$19</t>
  </si>
  <si>
    <t>Trenat Usado</t>
  </si>
  <si>
    <t>$E$19&lt;=$F$19</t>
  </si>
  <si>
    <t>$B$7&gt;=0</t>
  </si>
  <si>
    <t>$C$7&gt;=0</t>
  </si>
  <si>
    <t>$D$7&gt;=0</t>
  </si>
  <si>
    <t>$B$8&gt;=0</t>
  </si>
  <si>
    <t>$C$8&gt;=0</t>
  </si>
  <si>
    <t>$D$8&gt;=0</t>
  </si>
  <si>
    <t>$B$7:$D$8</t>
  </si>
  <si>
    <t>$B$14:$D$14 = $B$15:$D$15</t>
  </si>
  <si>
    <t>$B$7:$D$8 &gt;= 0</t>
  </si>
  <si>
    <t>Microsoft Excel 14.0 Informe de confidencialidad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</si>
  <si>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</si>
  <si>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</si>
  <si>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</si>
  <si>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</si>
  <si>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</si>
  <si>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</si>
  <si>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</si>
  <si>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</si>
  <si>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</si>
  <si>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</si>
  <si>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</si>
  <si>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</si>
  <si>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</si>
  <si>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14.0 Informe de límites</t>
  </si>
  <si>
    <t>Variable</t>
  </si>
  <si>
    <t>Inferior</t>
  </si>
  <si>
    <t>Límite</t>
  </si>
  <si>
    <t>Resultado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</si>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</sst>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4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0" xfId="0" applyNumberFormat="1" applyFill="1" applyBorder="1" applyAlignment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opLeftCell="A19" workbookViewId="0">
      <selection activeCell="J42" sqref="J42"/>
    </sheetView>
  </sheetViews>
  <sheetFormatPr baseColWidth="10" defaultRowHeight="15" outlineLevelRow="1" x14ac:dyDescent="0.25"/>
  <cols>
    <col min="1" max="1" width="2.28515625" customWidth="1"/>
    <col min="2" max="2" width="6.28515625" customWidth="1"/>
    <col min="3" max="3" width="18.7109375" customWidth="1"/>
    <col min="4" max="4" width="15.5703125" bestFit="1" customWidth="1"/>
    <col min="5" max="5" width="13" customWidth="1"/>
    <col min="6" max="6" width="13.28515625" customWidth="1"/>
    <col min="7" max="7" width="8" customWidth="1"/>
  </cols>
  <sheetData>
    <row r="1" spans="1:5" x14ac:dyDescent="0.25">
      <c r="A1" s="1" t="s">
        <v>15</v>
      </c>
    </row>
    <row r="2" spans="1:5" x14ac:dyDescent="0.25">
      <c r="A2" s="1" t="s">
        <v>16</v>
      </c>
    </row>
    <row r="3" spans="1:5" x14ac:dyDescent="0.25">
      <c r="A3" s="1" t="s">
        <v>17</v>
      </c>
    </row>
    <row r="4" spans="1:5" x14ac:dyDescent="0.25">
      <c r="A4" s="1" t="s">
        <v>18</v>
      </c>
    </row>
    <row r="5" spans="1:5" x14ac:dyDescent="0.25">
      <c r="A5" s="1" t="s">
        <v>19</v>
      </c>
    </row>
    <row r="6" spans="1:5" outlineLevel="1" x14ac:dyDescent="0.25">
      <c r="A6" s="1"/>
      <c r="B6" t="s">
        <v>20</v>
      </c>
    </row>
    <row r="7" spans="1:5" outlineLevel="1" x14ac:dyDescent="0.25">
      <c r="A7" s="1"/>
      <c r="B7" t="s">
        <v>21</v>
      </c>
    </row>
    <row r="8" spans="1:5" outlineLevel="1" x14ac:dyDescent="0.25">
      <c r="A8" s="1"/>
      <c r="B8" t="s">
        <v>22</v>
      </c>
    </row>
    <row r="9" spans="1:5" x14ac:dyDescent="0.25">
      <c r="A9" s="1" t="s">
        <v>23</v>
      </c>
    </row>
    <row r="10" spans="1:5" outlineLevel="1" x14ac:dyDescent="0.25">
      <c r="B10" t="s">
        <v>24</v>
      </c>
    </row>
    <row r="11" spans="1:5" outlineLevel="1" x14ac:dyDescent="0.25">
      <c r="B11" t="s">
        <v>25</v>
      </c>
    </row>
    <row r="14" spans="1:5" ht="15.75" thickBot="1" x14ac:dyDescent="0.3">
      <c r="A14" t="s">
        <v>26</v>
      </c>
    </row>
    <row r="15" spans="1:5" ht="15.75" thickBot="1" x14ac:dyDescent="0.3">
      <c r="B15" s="5" t="s">
        <v>27</v>
      </c>
      <c r="C15" s="5" t="s">
        <v>28</v>
      </c>
      <c r="D15" s="5" t="s">
        <v>29</v>
      </c>
      <c r="E15" s="5" t="s">
        <v>30</v>
      </c>
    </row>
    <row r="16" spans="1:5" ht="15.75" thickBot="1" x14ac:dyDescent="0.3">
      <c r="B16" s="4" t="s">
        <v>38</v>
      </c>
      <c r="C16" s="4" t="s">
        <v>39</v>
      </c>
      <c r="D16" s="8">
        <v>0</v>
      </c>
      <c r="E16" s="8">
        <v>453300</v>
      </c>
    </row>
    <row r="19" spans="1:7" ht="15.75" thickBot="1" x14ac:dyDescent="0.3">
      <c r="A19" t="s">
        <v>31</v>
      </c>
    </row>
    <row r="20" spans="1:7" ht="15.75" thickBot="1" x14ac:dyDescent="0.3"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32</v>
      </c>
    </row>
    <row r="21" spans="1:7" x14ac:dyDescent="0.25">
      <c r="B21" s="12" t="s">
        <v>76</v>
      </c>
      <c r="C21" s="11"/>
      <c r="D21" s="11"/>
      <c r="E21" s="11"/>
      <c r="F21" s="11"/>
    </row>
    <row r="22" spans="1:7" outlineLevel="1" x14ac:dyDescent="0.25">
      <c r="B22" s="7" t="s">
        <v>40</v>
      </c>
      <c r="C22" s="7" t="s">
        <v>41</v>
      </c>
      <c r="D22" s="9">
        <v>0</v>
      </c>
      <c r="E22" s="9">
        <v>3000</v>
      </c>
      <c r="F22" s="7" t="s">
        <v>42</v>
      </c>
    </row>
    <row r="23" spans="1:7" outlineLevel="1" x14ac:dyDescent="0.25">
      <c r="B23" s="7" t="s">
        <v>43</v>
      </c>
      <c r="C23" s="7" t="s">
        <v>44</v>
      </c>
      <c r="D23" s="9">
        <v>0</v>
      </c>
      <c r="E23" s="9">
        <v>550</v>
      </c>
      <c r="F23" s="7" t="s">
        <v>42</v>
      </c>
    </row>
    <row r="24" spans="1:7" outlineLevel="1" x14ac:dyDescent="0.25">
      <c r="B24" s="7" t="s">
        <v>45</v>
      </c>
      <c r="C24" s="7" t="s">
        <v>46</v>
      </c>
      <c r="D24" s="9">
        <v>0</v>
      </c>
      <c r="E24" s="9">
        <v>900</v>
      </c>
      <c r="F24" s="7" t="s">
        <v>42</v>
      </c>
    </row>
    <row r="25" spans="1:7" outlineLevel="1" x14ac:dyDescent="0.25">
      <c r="B25" s="7" t="s">
        <v>47</v>
      </c>
      <c r="C25" s="7" t="s">
        <v>48</v>
      </c>
      <c r="D25" s="9">
        <v>0</v>
      </c>
      <c r="E25" s="9">
        <v>0</v>
      </c>
      <c r="F25" s="7" t="s">
        <v>42</v>
      </c>
    </row>
    <row r="26" spans="1:7" outlineLevel="1" x14ac:dyDescent="0.25">
      <c r="B26" s="7" t="s">
        <v>49</v>
      </c>
      <c r="C26" s="7" t="s">
        <v>50</v>
      </c>
      <c r="D26" s="9">
        <v>0</v>
      </c>
      <c r="E26" s="9">
        <v>1450</v>
      </c>
      <c r="F26" s="7" t="s">
        <v>42</v>
      </c>
    </row>
    <row r="27" spans="1:7" ht="15.75" outlineLevel="1" thickBot="1" x14ac:dyDescent="0.3">
      <c r="B27" s="4" t="s">
        <v>51</v>
      </c>
      <c r="C27" s="4" t="s">
        <v>52</v>
      </c>
      <c r="D27" s="8">
        <v>0</v>
      </c>
      <c r="E27" s="8">
        <v>0</v>
      </c>
      <c r="F27" s="4" t="s">
        <v>42</v>
      </c>
    </row>
    <row r="28" spans="1:7" x14ac:dyDescent="0.25">
      <c r="B28" s="6"/>
      <c r="C28" s="6"/>
      <c r="D28" s="10"/>
      <c r="E28" s="10"/>
      <c r="F28" s="6"/>
    </row>
    <row r="31" spans="1:7" ht="15.75" thickBot="1" x14ac:dyDescent="0.3">
      <c r="A31" t="s">
        <v>33</v>
      </c>
    </row>
    <row r="32" spans="1:7" ht="15.75" thickBot="1" x14ac:dyDescent="0.3">
      <c r="B32" s="5" t="s">
        <v>27</v>
      </c>
      <c r="C32" s="5" t="s">
        <v>28</v>
      </c>
      <c r="D32" s="5" t="s">
        <v>34</v>
      </c>
      <c r="E32" s="5" t="s">
        <v>35</v>
      </c>
      <c r="F32" s="5" t="s">
        <v>36</v>
      </c>
      <c r="G32" s="5" t="s">
        <v>37</v>
      </c>
    </row>
    <row r="33" spans="2:7" x14ac:dyDescent="0.25">
      <c r="B33" s="12" t="s">
        <v>77</v>
      </c>
      <c r="C33" s="11"/>
      <c r="D33" s="11"/>
      <c r="E33" s="11"/>
      <c r="F33" s="11"/>
      <c r="G33" s="11"/>
    </row>
    <row r="34" spans="2:7" outlineLevel="1" x14ac:dyDescent="0.25">
      <c r="B34" s="7" t="s">
        <v>53</v>
      </c>
      <c r="C34" s="7" t="s">
        <v>54</v>
      </c>
      <c r="D34" s="9">
        <v>3000</v>
      </c>
      <c r="E34" s="7" t="s">
        <v>55</v>
      </c>
      <c r="F34" s="7" t="s">
        <v>56</v>
      </c>
      <c r="G34" s="7">
        <v>0</v>
      </c>
    </row>
    <row r="35" spans="2:7" outlineLevel="1" x14ac:dyDescent="0.25">
      <c r="B35" s="7" t="s">
        <v>57</v>
      </c>
      <c r="C35" s="7" t="s">
        <v>58</v>
      </c>
      <c r="D35" s="9">
        <v>2000</v>
      </c>
      <c r="E35" s="7" t="s">
        <v>59</v>
      </c>
      <c r="F35" s="7" t="s">
        <v>56</v>
      </c>
      <c r="G35" s="7">
        <v>0</v>
      </c>
    </row>
    <row r="36" spans="2:7" outlineLevel="1" x14ac:dyDescent="0.25">
      <c r="B36" s="7" t="s">
        <v>60</v>
      </c>
      <c r="C36" s="7" t="s">
        <v>61</v>
      </c>
      <c r="D36" s="9">
        <v>900</v>
      </c>
      <c r="E36" s="7" t="s">
        <v>62</v>
      </c>
      <c r="F36" s="7" t="s">
        <v>56</v>
      </c>
      <c r="G36" s="7">
        <v>0</v>
      </c>
    </row>
    <row r="37" spans="2:7" x14ac:dyDescent="0.25">
      <c r="B37" s="7"/>
      <c r="C37" s="7"/>
      <c r="D37" s="9"/>
      <c r="E37" s="7"/>
      <c r="F37" s="7"/>
      <c r="G37" s="7"/>
    </row>
    <row r="38" spans="2:7" x14ac:dyDescent="0.25">
      <c r="B38" s="7" t="s">
        <v>63</v>
      </c>
      <c r="C38" s="7" t="s">
        <v>64</v>
      </c>
      <c r="D38" s="9">
        <v>9525</v>
      </c>
      <c r="E38" s="7" t="s">
        <v>65</v>
      </c>
      <c r="F38" s="7" t="s">
        <v>66</v>
      </c>
      <c r="G38" s="7">
        <v>475</v>
      </c>
    </row>
    <row r="39" spans="2:7" x14ac:dyDescent="0.25">
      <c r="B39" s="7" t="s">
        <v>67</v>
      </c>
      <c r="C39" s="7" t="s">
        <v>68</v>
      </c>
      <c r="D39" s="9">
        <v>5000</v>
      </c>
      <c r="E39" s="7" t="s">
        <v>69</v>
      </c>
      <c r="F39" s="7" t="s">
        <v>56</v>
      </c>
      <c r="G39" s="7">
        <v>0</v>
      </c>
    </row>
    <row r="40" spans="2:7" x14ac:dyDescent="0.25">
      <c r="B40" s="13" t="s">
        <v>78</v>
      </c>
      <c r="C40" s="7"/>
      <c r="D40" s="9"/>
      <c r="E40" s="7"/>
      <c r="F40" s="7"/>
      <c r="G40" s="7"/>
    </row>
    <row r="41" spans="2:7" outlineLevel="1" x14ac:dyDescent="0.25">
      <c r="B41" s="7" t="s">
        <v>40</v>
      </c>
      <c r="C41" s="7" t="s">
        <v>41</v>
      </c>
      <c r="D41" s="9">
        <v>3000</v>
      </c>
      <c r="E41" s="7" t="s">
        <v>70</v>
      </c>
      <c r="F41" s="7" t="s">
        <v>66</v>
      </c>
      <c r="G41" s="9">
        <v>3000</v>
      </c>
    </row>
    <row r="42" spans="2:7" outlineLevel="1" x14ac:dyDescent="0.25">
      <c r="B42" s="7" t="s">
        <v>43</v>
      </c>
      <c r="C42" s="7" t="s">
        <v>44</v>
      </c>
      <c r="D42" s="9">
        <v>550</v>
      </c>
      <c r="E42" s="7" t="s">
        <v>71</v>
      </c>
      <c r="F42" s="7" t="s">
        <v>66</v>
      </c>
      <c r="G42" s="9">
        <v>550</v>
      </c>
    </row>
    <row r="43" spans="2:7" outlineLevel="1" x14ac:dyDescent="0.25">
      <c r="B43" s="7" t="s">
        <v>45</v>
      </c>
      <c r="C43" s="7" t="s">
        <v>46</v>
      </c>
      <c r="D43" s="9">
        <v>900</v>
      </c>
      <c r="E43" s="7" t="s">
        <v>72</v>
      </c>
      <c r="F43" s="7" t="s">
        <v>66</v>
      </c>
      <c r="G43" s="9">
        <v>900</v>
      </c>
    </row>
    <row r="44" spans="2:7" outlineLevel="1" x14ac:dyDescent="0.25">
      <c r="B44" s="7" t="s">
        <v>47</v>
      </c>
      <c r="C44" s="7" t="s">
        <v>48</v>
      </c>
      <c r="D44" s="9">
        <v>0</v>
      </c>
      <c r="E44" s="7" t="s">
        <v>73</v>
      </c>
      <c r="F44" s="7" t="s">
        <v>56</v>
      </c>
      <c r="G44" s="9">
        <v>0</v>
      </c>
    </row>
    <row r="45" spans="2:7" outlineLevel="1" x14ac:dyDescent="0.25">
      <c r="B45" s="7" t="s">
        <v>49</v>
      </c>
      <c r="C45" s="7" t="s">
        <v>50</v>
      </c>
      <c r="D45" s="9">
        <v>1450</v>
      </c>
      <c r="E45" s="7" t="s">
        <v>74</v>
      </c>
      <c r="F45" s="7" t="s">
        <v>66</v>
      </c>
      <c r="G45" s="9">
        <v>1450</v>
      </c>
    </row>
    <row r="46" spans="2:7" ht="15.75" outlineLevel="1" thickBot="1" x14ac:dyDescent="0.3">
      <c r="B46" s="4" t="s">
        <v>51</v>
      </c>
      <c r="C46" s="4" t="s">
        <v>52</v>
      </c>
      <c r="D46" s="8">
        <v>0</v>
      </c>
      <c r="E46" s="4" t="s">
        <v>75</v>
      </c>
      <c r="F46" s="4" t="s">
        <v>56</v>
      </c>
      <c r="G46" s="8">
        <v>0</v>
      </c>
    </row>
    <row r="47" spans="2:7" x14ac:dyDescent="0.25">
      <c r="B47" s="6"/>
      <c r="C47" s="6"/>
      <c r="D47" s="10"/>
      <c r="E47" s="6"/>
      <c r="F47" s="6"/>
      <c r="G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workbookViewId="0">
      <selection activeCell="H35" sqref="H35"/>
    </sheetView>
  </sheetViews>
  <sheetFormatPr baseColWidth="10" defaultRowHeight="15" outlineLevelRow="1" x14ac:dyDescent="0.25"/>
  <cols>
    <col min="1" max="1" width="2.28515625" customWidth="1"/>
    <col min="2" max="2" width="6.28515625" bestFit="1" customWidth="1"/>
    <col min="3" max="3" width="18.7109375" bestFit="1" customWidth="1"/>
    <col min="4" max="4" width="5.7109375" customWidth="1"/>
    <col min="5" max="5" width="9.28515625" bestFit="1" customWidth="1"/>
    <col min="6" max="6" width="12.85546875" customWidth="1"/>
    <col min="7" max="7" width="12" bestFit="1" customWidth="1"/>
    <col min="8" max="8" width="10.5703125" customWidth="1"/>
  </cols>
  <sheetData>
    <row r="1" spans="1:8" x14ac:dyDescent="0.25">
      <c r="A1" s="1" t="s">
        <v>79</v>
      </c>
    </row>
    <row r="2" spans="1:8" x14ac:dyDescent="0.25">
      <c r="A2" s="1" t="s">
        <v>16</v>
      </c>
    </row>
    <row r="3" spans="1:8" x14ac:dyDescent="0.25">
      <c r="A3" s="1" t="s">
        <v>17</v>
      </c>
    </row>
    <row r="6" spans="1:8" ht="15.75" thickBot="1" x14ac:dyDescent="0.3">
      <c r="A6" t="s">
        <v>31</v>
      </c>
    </row>
    <row r="7" spans="1:8" x14ac:dyDescent="0.25">
      <c r="B7" s="14"/>
      <c r="C7" s="14"/>
      <c r="D7" s="14" t="s">
        <v>80</v>
      </c>
      <c r="E7" s="14" t="s">
        <v>82</v>
      </c>
      <c r="F7" s="14" t="s">
        <v>84</v>
      </c>
      <c r="G7" s="14" t="s">
        <v>86</v>
      </c>
      <c r="H7" s="14" t="s">
        <v>86</v>
      </c>
    </row>
    <row r="8" spans="1:8" ht="15.75" thickBot="1" x14ac:dyDescent="0.3">
      <c r="B8" s="15" t="s">
        <v>27</v>
      </c>
      <c r="C8" s="15" t="s">
        <v>28</v>
      </c>
      <c r="D8" s="15" t="s">
        <v>81</v>
      </c>
      <c r="E8" s="15" t="s">
        <v>83</v>
      </c>
      <c r="F8" s="15" t="s">
        <v>85</v>
      </c>
      <c r="G8" s="15" t="s">
        <v>87</v>
      </c>
      <c r="H8" s="15" t="s">
        <v>88</v>
      </c>
    </row>
    <row r="9" spans="1:8" x14ac:dyDescent="0.25">
      <c r="B9" s="12" t="s">
        <v>76</v>
      </c>
      <c r="C9" s="11"/>
      <c r="D9" s="11"/>
      <c r="E9" s="11"/>
      <c r="F9" s="11"/>
      <c r="G9" s="11"/>
      <c r="H9" s="11"/>
    </row>
    <row r="10" spans="1:8" outlineLevel="1" x14ac:dyDescent="0.25">
      <c r="B10" s="7" t="s">
        <v>40</v>
      </c>
      <c r="C10" s="7" t="s">
        <v>41</v>
      </c>
      <c r="D10" s="7">
        <v>3000</v>
      </c>
      <c r="E10" s="7">
        <v>0</v>
      </c>
      <c r="F10" s="7">
        <v>50</v>
      </c>
      <c r="G10" s="7">
        <v>4</v>
      </c>
      <c r="H10" s="7">
        <v>1E+30</v>
      </c>
    </row>
    <row r="11" spans="1:8" outlineLevel="1" x14ac:dyDescent="0.25">
      <c r="B11" s="7" t="s">
        <v>43</v>
      </c>
      <c r="C11" s="7" t="s">
        <v>44</v>
      </c>
      <c r="D11" s="7">
        <v>550</v>
      </c>
      <c r="E11" s="7">
        <v>0</v>
      </c>
      <c r="F11" s="7">
        <v>83</v>
      </c>
      <c r="G11" s="7">
        <v>14</v>
      </c>
      <c r="H11" s="7">
        <v>8</v>
      </c>
    </row>
    <row r="12" spans="1:8" outlineLevel="1" x14ac:dyDescent="0.25">
      <c r="B12" s="7" t="s">
        <v>45</v>
      </c>
      <c r="C12" s="7" t="s">
        <v>46</v>
      </c>
      <c r="D12" s="7">
        <v>900</v>
      </c>
      <c r="E12" s="7">
        <v>0</v>
      </c>
      <c r="F12" s="7">
        <v>130</v>
      </c>
      <c r="G12" s="7">
        <v>8</v>
      </c>
      <c r="H12" s="7">
        <v>1E+30</v>
      </c>
    </row>
    <row r="13" spans="1:8" outlineLevel="1" x14ac:dyDescent="0.25">
      <c r="B13" s="7" t="s">
        <v>47</v>
      </c>
      <c r="C13" s="7" t="s">
        <v>48</v>
      </c>
      <c r="D13" s="7">
        <v>0</v>
      </c>
      <c r="E13" s="7">
        <v>4</v>
      </c>
      <c r="F13" s="7">
        <v>61</v>
      </c>
      <c r="G13" s="7">
        <v>1E+30</v>
      </c>
      <c r="H13" s="7">
        <v>4</v>
      </c>
    </row>
    <row r="14" spans="1:8" outlineLevel="1" x14ac:dyDescent="0.25">
      <c r="B14" s="7" t="s">
        <v>49</v>
      </c>
      <c r="C14" s="7" t="s">
        <v>50</v>
      </c>
      <c r="D14" s="7">
        <v>1450</v>
      </c>
      <c r="E14" s="7">
        <v>0</v>
      </c>
      <c r="F14" s="7">
        <v>97</v>
      </c>
      <c r="G14" s="7">
        <v>8</v>
      </c>
      <c r="H14" s="7">
        <v>14</v>
      </c>
    </row>
    <row r="15" spans="1:8" ht="15.75" outlineLevel="1" thickBot="1" x14ac:dyDescent="0.3">
      <c r="B15" s="4" t="s">
        <v>51</v>
      </c>
      <c r="C15" s="4" t="s">
        <v>52</v>
      </c>
      <c r="D15" s="4">
        <v>0</v>
      </c>
      <c r="E15" s="4">
        <v>8</v>
      </c>
      <c r="F15" s="4">
        <v>145</v>
      </c>
      <c r="G15" s="4">
        <v>1E+30</v>
      </c>
      <c r="H15" s="4">
        <v>8</v>
      </c>
    </row>
    <row r="16" spans="1:8" x14ac:dyDescent="0.25">
      <c r="B16" s="6"/>
      <c r="C16" s="6"/>
      <c r="D16" s="6"/>
      <c r="E16" s="6"/>
      <c r="F16" s="6"/>
      <c r="G16" s="6"/>
      <c r="H16" s="6"/>
    </row>
    <row r="18" spans="1:8" ht="15.75" thickBot="1" x14ac:dyDescent="0.3">
      <c r="A18" t="s">
        <v>33</v>
      </c>
    </row>
    <row r="19" spans="1:8" x14ac:dyDescent="0.25">
      <c r="B19" s="14"/>
      <c r="C19" s="14"/>
      <c r="D19" s="14" t="s">
        <v>80</v>
      </c>
      <c r="E19" s="14" t="s">
        <v>89</v>
      </c>
      <c r="F19" s="14" t="s">
        <v>91</v>
      </c>
      <c r="G19" s="14" t="s">
        <v>86</v>
      </c>
      <c r="H19" s="14" t="s">
        <v>86</v>
      </c>
    </row>
    <row r="20" spans="1:8" ht="15.75" thickBot="1" x14ac:dyDescent="0.3">
      <c r="B20" s="15" t="s">
        <v>27</v>
      </c>
      <c r="C20" s="15" t="s">
        <v>28</v>
      </c>
      <c r="D20" s="15" t="s">
        <v>81</v>
      </c>
      <c r="E20" s="15" t="s">
        <v>90</v>
      </c>
      <c r="F20" s="15" t="s">
        <v>92</v>
      </c>
      <c r="G20" s="15" t="s">
        <v>87</v>
      </c>
      <c r="H20" s="15" t="s">
        <v>88</v>
      </c>
    </row>
    <row r="21" spans="1:8" x14ac:dyDescent="0.25">
      <c r="B21" s="12" t="s">
        <v>77</v>
      </c>
      <c r="C21" s="11"/>
      <c r="D21" s="11"/>
      <c r="E21" s="11"/>
      <c r="F21" s="11"/>
      <c r="G21" s="11"/>
      <c r="H21" s="11"/>
    </row>
    <row r="22" spans="1:8" hidden="1" outlineLevel="1" x14ac:dyDescent="0.25">
      <c r="B22" s="7" t="s">
        <v>53</v>
      </c>
      <c r="C22" s="7" t="s">
        <v>54</v>
      </c>
      <c r="D22" s="7">
        <v>3000</v>
      </c>
      <c r="E22" s="7">
        <v>57</v>
      </c>
      <c r="F22" s="7">
        <v>3000</v>
      </c>
      <c r="G22" s="7">
        <v>380</v>
      </c>
      <c r="H22" s="7">
        <v>2900</v>
      </c>
    </row>
    <row r="23" spans="1:8" hidden="1" outlineLevel="1" x14ac:dyDescent="0.25">
      <c r="B23" s="7" t="s">
        <v>57</v>
      </c>
      <c r="C23" s="7" t="s">
        <v>58</v>
      </c>
      <c r="D23" s="7">
        <v>2000</v>
      </c>
      <c r="E23" s="7">
        <v>97</v>
      </c>
      <c r="F23" s="7">
        <v>2000</v>
      </c>
      <c r="G23" s="7">
        <v>1E+30</v>
      </c>
      <c r="H23" s="7">
        <v>1450</v>
      </c>
    </row>
    <row r="24" spans="1:8" hidden="1" outlineLevel="1" x14ac:dyDescent="0.25">
      <c r="B24" s="7" t="s">
        <v>60</v>
      </c>
      <c r="C24" s="7" t="s">
        <v>61</v>
      </c>
      <c r="D24" s="7">
        <v>900</v>
      </c>
      <c r="E24" s="7">
        <v>137</v>
      </c>
      <c r="F24" s="7">
        <v>900</v>
      </c>
      <c r="G24" s="7">
        <v>211.11111111111111</v>
      </c>
      <c r="H24" s="7">
        <v>900</v>
      </c>
    </row>
    <row r="25" spans="1:8" collapsed="1" x14ac:dyDescent="0.25">
      <c r="B25" s="7"/>
      <c r="C25" s="7"/>
      <c r="D25" s="7"/>
      <c r="E25" s="7"/>
      <c r="F25" s="7"/>
      <c r="G25" s="7"/>
      <c r="H25" s="7"/>
    </row>
    <row r="26" spans="1:8" x14ac:dyDescent="0.25">
      <c r="B26" s="7" t="s">
        <v>63</v>
      </c>
      <c r="C26" s="7" t="s">
        <v>64</v>
      </c>
      <c r="D26" s="7">
        <v>9525</v>
      </c>
      <c r="E26" s="7">
        <v>0</v>
      </c>
      <c r="F26" s="7">
        <v>10000</v>
      </c>
      <c r="G26" s="7">
        <v>1E+30</v>
      </c>
      <c r="H26" s="7">
        <v>475</v>
      </c>
    </row>
    <row r="27" spans="1:8" ht="15.75" thickBot="1" x14ac:dyDescent="0.3">
      <c r="B27" s="4" t="s">
        <v>67</v>
      </c>
      <c r="C27" s="4" t="s">
        <v>68</v>
      </c>
      <c r="D27" s="4">
        <v>5000</v>
      </c>
      <c r="E27" s="4">
        <v>-7</v>
      </c>
      <c r="F27" s="4">
        <v>5000</v>
      </c>
      <c r="G27" s="4">
        <v>633.33333333333337</v>
      </c>
      <c r="H27" s="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customWidth="1"/>
    <col min="3" max="3" width="8.42578125" customWidth="1"/>
    <col min="4" max="4" width="5.7109375" customWidth="1"/>
    <col min="5" max="5" width="2.28515625" customWidth="1"/>
    <col min="6" max="6" width="7.7109375" customWidth="1"/>
    <col min="7" max="7" width="9.85546875" customWidth="1"/>
    <col min="8" max="8" width="2.28515625" customWidth="1"/>
    <col min="9" max="9" width="8.5703125" customWidth="1"/>
    <col min="10" max="10" width="9.85546875" customWidth="1"/>
  </cols>
  <sheetData>
    <row r="1" spans="1:10" x14ac:dyDescent="0.25">
      <c r="A1" s="1" t="s">
        <v>93</v>
      </c>
    </row>
    <row r="2" spans="1:10" x14ac:dyDescent="0.25">
      <c r="A2" s="1" t="s">
        <v>16</v>
      </c>
    </row>
    <row r="3" spans="1:10" x14ac:dyDescent="0.25">
      <c r="A3" s="1" t="s">
        <v>17</v>
      </c>
    </row>
    <row r="5" spans="1:10" ht="15.75" thickBot="1" x14ac:dyDescent="0.3"/>
    <row r="6" spans="1:10" x14ac:dyDescent="0.25">
      <c r="B6" s="14"/>
      <c r="C6" s="14" t="s">
        <v>84</v>
      </c>
      <c r="D6" s="14"/>
    </row>
    <row r="7" spans="1:10" ht="15.75" thickBot="1" x14ac:dyDescent="0.3">
      <c r="B7" s="15" t="s">
        <v>27</v>
      </c>
      <c r="C7" s="15" t="s">
        <v>28</v>
      </c>
      <c r="D7" s="15" t="s">
        <v>81</v>
      </c>
    </row>
    <row r="8" spans="1:10" ht="15.75" thickBot="1" x14ac:dyDescent="0.3">
      <c r="B8" s="4" t="s">
        <v>38</v>
      </c>
      <c r="C8" s="4" t="s">
        <v>39</v>
      </c>
      <c r="D8" s="8">
        <v>453300</v>
      </c>
    </row>
    <row r="10" spans="1:10" ht="15.75" thickBot="1" x14ac:dyDescent="0.3"/>
    <row r="11" spans="1:10" x14ac:dyDescent="0.25">
      <c r="B11" s="14"/>
      <c r="C11" s="14" t="s">
        <v>94</v>
      </c>
      <c r="D11" s="14"/>
      <c r="F11" s="14" t="s">
        <v>95</v>
      </c>
      <c r="G11" s="14" t="s">
        <v>84</v>
      </c>
      <c r="I11" s="14" t="s">
        <v>98</v>
      </c>
      <c r="J11" s="14" t="s">
        <v>84</v>
      </c>
    </row>
    <row r="12" spans="1:10" ht="15.75" thickBot="1" x14ac:dyDescent="0.3">
      <c r="B12" s="15" t="s">
        <v>27</v>
      </c>
      <c r="C12" s="15" t="s">
        <v>28</v>
      </c>
      <c r="D12" s="15" t="s">
        <v>81</v>
      </c>
      <c r="F12" s="15" t="s">
        <v>96</v>
      </c>
      <c r="G12" s="15" t="s">
        <v>97</v>
      </c>
      <c r="I12" s="15" t="s">
        <v>96</v>
      </c>
      <c r="J12" s="15" t="s">
        <v>97</v>
      </c>
    </row>
    <row r="13" spans="1:10" x14ac:dyDescent="0.25">
      <c r="B13" s="7" t="s">
        <v>40</v>
      </c>
      <c r="C13" s="7" t="s">
        <v>41</v>
      </c>
      <c r="D13" s="9">
        <v>3000</v>
      </c>
      <c r="F13" s="9">
        <v>3000</v>
      </c>
      <c r="G13" s="9">
        <v>453300</v>
      </c>
      <c r="I13" s="9">
        <v>3000</v>
      </c>
      <c r="J13" s="9">
        <v>453300</v>
      </c>
    </row>
    <row r="14" spans="1:10" x14ac:dyDescent="0.25">
      <c r="B14" s="7" t="s">
        <v>43</v>
      </c>
      <c r="C14" s="7" t="s">
        <v>44</v>
      </c>
      <c r="D14" s="9">
        <v>550</v>
      </c>
      <c r="F14" s="9">
        <v>550</v>
      </c>
      <c r="G14" s="9">
        <v>453300</v>
      </c>
      <c r="I14" s="9">
        <v>550</v>
      </c>
      <c r="J14" s="9">
        <v>453300</v>
      </c>
    </row>
    <row r="15" spans="1:10" x14ac:dyDescent="0.25">
      <c r="B15" s="7" t="s">
        <v>45</v>
      </c>
      <c r="C15" s="7" t="s">
        <v>46</v>
      </c>
      <c r="D15" s="9">
        <v>900</v>
      </c>
      <c r="F15" s="9">
        <v>900</v>
      </c>
      <c r="G15" s="9">
        <v>453300</v>
      </c>
      <c r="I15" s="9">
        <v>900</v>
      </c>
      <c r="J15" s="9">
        <v>453300</v>
      </c>
    </row>
    <row r="16" spans="1:10" x14ac:dyDescent="0.25">
      <c r="B16" s="7" t="s">
        <v>47</v>
      </c>
      <c r="C16" s="7" t="s">
        <v>48</v>
      </c>
      <c r="D16" s="9">
        <v>0</v>
      </c>
      <c r="F16" s="9">
        <v>0</v>
      </c>
      <c r="G16" s="9">
        <v>453300</v>
      </c>
      <c r="I16" s="9">
        <v>0</v>
      </c>
      <c r="J16" s="9">
        <v>453300</v>
      </c>
    </row>
    <row r="17" spans="2:10" x14ac:dyDescent="0.25">
      <c r="B17" s="7" t="s">
        <v>49</v>
      </c>
      <c r="C17" s="7" t="s">
        <v>50</v>
      </c>
      <c r="D17" s="9">
        <v>1450</v>
      </c>
      <c r="F17" s="9">
        <v>1450</v>
      </c>
      <c r="G17" s="9">
        <v>453300</v>
      </c>
      <c r="I17" s="9">
        <v>1450</v>
      </c>
      <c r="J17" s="9">
        <v>453300</v>
      </c>
    </row>
    <row r="18" spans="2:10" ht="15.75" thickBot="1" x14ac:dyDescent="0.3">
      <c r="B18" s="4" t="s">
        <v>51</v>
      </c>
      <c r="C18" s="4" t="s">
        <v>52</v>
      </c>
      <c r="D18" s="8">
        <v>0</v>
      </c>
      <c r="F18" s="8">
        <v>0</v>
      </c>
      <c r="G18" s="8">
        <v>453300</v>
      </c>
      <c r="I18" s="8">
        <v>0</v>
      </c>
      <c r="J18" s="8">
        <v>453300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workbookViewId="0">
      <selection activeCell="E12" sqref="E12"/>
    </sheetView>
  </sheetViews>
  <sheetFormatPr baseColWidth="10" defaultRowHeight="15" outlineLevelRow="1" x14ac:dyDescent="0.25"/>
  <cols>
    <col min="1" max="1" width="19.140625" customWidth="1"/>
    <col min="2" max="4" width="9" bestFit="1" customWidth="1"/>
    <col min="6" max="6" width="10.140625" bestFit="1" customWidth="1"/>
  </cols>
  <sheetData>
    <row r="2" spans="1:9" x14ac:dyDescent="0.25">
      <c r="C2" s="17" t="s">
        <v>0</v>
      </c>
      <c r="D2" s="17"/>
      <c r="E2" s="17"/>
    </row>
    <row r="3" spans="1:9" x14ac:dyDescent="0.25">
      <c r="C3" s="17"/>
      <c r="D3" s="17"/>
      <c r="E3" s="17"/>
    </row>
    <row r="6" spans="1:9" ht="15.75" x14ac:dyDescent="0.25">
      <c r="A6" s="2" t="s">
        <v>1</v>
      </c>
      <c r="B6" s="2" t="s">
        <v>2</v>
      </c>
      <c r="C6" s="2" t="s">
        <v>3</v>
      </c>
      <c r="D6" s="2" t="s">
        <v>4</v>
      </c>
      <c r="E6" s="3"/>
      <c r="F6" s="3"/>
      <c r="G6" s="3"/>
      <c r="H6" s="3"/>
      <c r="I6" s="3"/>
    </row>
    <row r="7" spans="1:9" ht="15.75" x14ac:dyDescent="0.25">
      <c r="A7" s="3" t="s">
        <v>5</v>
      </c>
      <c r="B7" s="3">
        <v>3000</v>
      </c>
      <c r="C7" s="3">
        <v>550</v>
      </c>
      <c r="D7" s="3">
        <v>900</v>
      </c>
      <c r="E7" s="3"/>
      <c r="F7" s="3"/>
      <c r="G7" s="3"/>
      <c r="H7" s="3"/>
      <c r="I7" s="3"/>
    </row>
    <row r="8" spans="1:9" ht="15.75" x14ac:dyDescent="0.25">
      <c r="A8" s="3" t="s">
        <v>6</v>
      </c>
      <c r="B8" s="3">
        <v>0</v>
      </c>
      <c r="C8" s="3">
        <v>1450</v>
      </c>
      <c r="D8" s="3">
        <v>0</v>
      </c>
      <c r="E8" s="3"/>
      <c r="F8" s="3"/>
      <c r="G8" s="3"/>
      <c r="H8" s="3"/>
      <c r="I8" s="3"/>
    </row>
    <row r="9" spans="1:9" ht="15.75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5.75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</row>
    <row r="11" spans="1:9" ht="15.75" x14ac:dyDescent="0.25">
      <c r="A11" s="3" t="s">
        <v>5</v>
      </c>
      <c r="B11" s="3">
        <v>50</v>
      </c>
      <c r="C11" s="3">
        <v>83</v>
      </c>
      <c r="D11" s="3">
        <v>130</v>
      </c>
      <c r="E11" s="2" t="s">
        <v>8</v>
      </c>
      <c r="F11" s="3"/>
      <c r="G11" s="3"/>
      <c r="H11" s="3"/>
      <c r="I11" s="3"/>
    </row>
    <row r="12" spans="1:9" ht="15.75" x14ac:dyDescent="0.25">
      <c r="A12" s="3" t="s">
        <v>6</v>
      </c>
      <c r="B12" s="3">
        <v>61</v>
      </c>
      <c r="C12" s="3">
        <v>97</v>
      </c>
      <c r="D12" s="3">
        <v>145</v>
      </c>
      <c r="E12" s="3">
        <f>B11*B7+C11*C7+D11*D7+B8*B12+C8*C12+D8*D12</f>
        <v>453300</v>
      </c>
      <c r="F12" s="3"/>
      <c r="G12" s="3"/>
      <c r="H12" s="3"/>
      <c r="I12" s="3"/>
    </row>
    <row r="13" spans="1:9" ht="15.75" x14ac:dyDescent="0.25">
      <c r="A13" s="3"/>
      <c r="B13" s="16" t="s">
        <v>76</v>
      </c>
      <c r="C13" s="3"/>
      <c r="D13" s="3"/>
      <c r="E13" s="3"/>
      <c r="F13" s="3"/>
      <c r="G13" s="3"/>
      <c r="H13" s="3"/>
      <c r="I13" s="3"/>
    </row>
    <row r="14" spans="1:9" ht="15.75" outlineLevel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15.75" outlineLevel="1" x14ac:dyDescent="0.25">
      <c r="A15" s="3" t="s">
        <v>9</v>
      </c>
      <c r="B15" s="3">
        <f>B7+B8</f>
        <v>3000</v>
      </c>
      <c r="C15" s="3">
        <f t="shared" ref="C15:D15" si="0">C7+C8</f>
        <v>2000</v>
      </c>
      <c r="D15" s="3">
        <f t="shared" si="0"/>
        <v>900</v>
      </c>
      <c r="E15" s="3"/>
      <c r="F15" s="3"/>
      <c r="G15" s="3"/>
      <c r="H15" s="3"/>
      <c r="I15" s="3"/>
    </row>
    <row r="16" spans="1:9" ht="15.75" outlineLevel="1" x14ac:dyDescent="0.25">
      <c r="A16" s="3"/>
      <c r="B16" s="3">
        <v>3000</v>
      </c>
      <c r="C16" s="3">
        <v>2000</v>
      </c>
      <c r="D16" s="3">
        <v>900</v>
      </c>
      <c r="E16" s="3"/>
      <c r="F16" s="3"/>
      <c r="G16" s="3"/>
      <c r="H16" s="3"/>
      <c r="I16" s="3"/>
    </row>
    <row r="17" spans="1:9" ht="15.75" outlineLevel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5.75" outlineLevel="1" x14ac:dyDescent="0.25">
      <c r="A18" s="2" t="s">
        <v>10</v>
      </c>
      <c r="B18" s="3"/>
      <c r="C18" s="3"/>
      <c r="D18" s="3"/>
      <c r="E18" s="3" t="s">
        <v>13</v>
      </c>
      <c r="F18" s="3" t="s">
        <v>14</v>
      </c>
      <c r="G18" s="3"/>
      <c r="H18" s="3"/>
      <c r="I18" s="3"/>
    </row>
    <row r="19" spans="1:9" ht="15.75" outlineLevel="1" x14ac:dyDescent="0.25">
      <c r="A19" s="3" t="s">
        <v>11</v>
      </c>
      <c r="B19" s="3">
        <v>2</v>
      </c>
      <c r="C19" s="3">
        <v>1.5</v>
      </c>
      <c r="D19" s="3">
        <v>3</v>
      </c>
      <c r="E19" s="3">
        <f>B19*B7+C19*C7+D19*D7</f>
        <v>9525</v>
      </c>
      <c r="F19" s="3">
        <v>10000</v>
      </c>
      <c r="G19" s="3"/>
      <c r="H19" s="3"/>
      <c r="I19" s="3"/>
    </row>
    <row r="20" spans="1:9" ht="15.75" x14ac:dyDescent="0.25">
      <c r="A20" s="3" t="s">
        <v>12</v>
      </c>
      <c r="B20" s="3">
        <v>1</v>
      </c>
      <c r="C20" s="3">
        <v>2</v>
      </c>
      <c r="D20" s="3">
        <v>1</v>
      </c>
      <c r="E20" s="3">
        <f>B20*B7+C20*C7+D20*D7</f>
        <v>5000</v>
      </c>
      <c r="F20" s="3">
        <v>5000</v>
      </c>
      <c r="G20" s="3"/>
      <c r="H20" s="3"/>
      <c r="I20" s="3"/>
    </row>
    <row r="21" spans="1:9" ht="15.75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5.75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5.75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5.75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5.7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5.75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5.75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5.75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5.7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5.7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5.7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5.7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5.75" x14ac:dyDescent="0.25">
      <c r="A37" s="3"/>
      <c r="B37" s="3"/>
      <c r="C37" s="3"/>
      <c r="D37" s="3"/>
      <c r="E37" s="3"/>
      <c r="F37" s="3"/>
      <c r="G37" s="3"/>
      <c r="H37" s="3"/>
      <c r="I37" s="3"/>
    </row>
  </sheetData>
  <mergeCells count="1">
    <mergeCell ref="C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Informe de respuestas 1</vt:lpstr>
      <vt:lpstr>Informe de confidencialidad 1</vt:lpstr>
      <vt:lpstr>Informe de límites 1</vt:lpstr>
      <vt:lpstr>Hoja1</vt:lpstr>
      <vt:lpstr>Hoja2</vt:lpstr>
      <vt:lpstr>Hoja3</vt:lpstr>
    </vt:vector>
  </TitlesOfParts>
  <Company>Universitat de Barcelona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Renting18</dc:creator>
  <cp:lastModifiedBy>Cati</cp:lastModifiedBy>
  <dcterms:created xsi:type="dcterms:W3CDTF">2012-03-02T09:38:59Z</dcterms:created>
  <dcterms:modified xsi:type="dcterms:W3CDTF">2012-03-07T09:52:00Z</dcterms:modified>
</cp:coreProperties>
</file>