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Informe de respuestas 1" sheetId="5" r:id="rId1"/>
    <sheet name="Informe de confidencialidad 1" sheetId="6" r:id="rId2"/>
    <sheet name="Informe de límites 1" sheetId="7" r:id="rId3"/>
    <sheet name="Hoja1" sheetId="1" r:id="rId4"/>
  </sheets>
  <definedNames>
    <definedName name="solver_adj" localSheetId="3" hidden="1">Hoja1!$B$3:$G$3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Hoja1!$H$10:$H$11</definedName>
    <definedName name="solver_lhs2" localSheetId="3" hidden="1">Hoja1!$H$7:$H$9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Hoja1!$H$3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Hoja1!$I$10:$I$11</definedName>
    <definedName name="solver_rhs2" localSheetId="3" hidden="1">Hoja1!$I$7:$I$9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3" i="1"/>
  <c r="D2" i="1"/>
</calcChain>
</file>

<file path=xl/sharedStrings.xml><?xml version="1.0" encoding="utf-8"?>
<sst xmlns="http://schemas.openxmlformats.org/spreadsheetml/2006/main" count="165" uniqueCount="81">
  <si>
    <t>nº Unidades</t>
  </si>
  <si>
    <t>Restricciones</t>
  </si>
  <si>
    <t>Utilizado</t>
  </si>
  <si>
    <t>Disponible</t>
  </si>
  <si>
    <t>Beneficio Unitario</t>
  </si>
  <si>
    <t>Beneficio Total</t>
  </si>
  <si>
    <t>Microsoft Excel 15.0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</si>
  <si>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</si>
  <si>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</si>
  <si>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</si>
  <si>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</si>
  <si>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</si>
  <si>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</si>
  <si>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</si>
  <si>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</si>
  <si>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</si>
  <si>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</si>
  <si>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</si>
  <si>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</si>
  <si>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</si>
  <si>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</si>
  <si>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</si>
  <si>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</si>
  <si>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</si>
  <si>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</si>
  <si>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$G$3</t>
  </si>
  <si>
    <t>nº Unidades Beneficio Total</t>
  </si>
  <si>
    <t>$B$3</t>
  </si>
  <si>
    <t>Continuar</t>
  </si>
  <si>
    <t>$C$3</t>
  </si>
  <si>
    <t>$D$3</t>
  </si>
  <si>
    <t>$E$3</t>
  </si>
  <si>
    <t>$F$3</t>
  </si>
  <si>
    <t>Vinculante</t>
  </si>
  <si>
    <t>No vinculante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</si>
  <si>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</si>
  <si>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</si>
  <si>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</si>
  <si>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</si>
  <si>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</si>
  <si>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</si>
  <si>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</si>
  <si>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</si>
  <si>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</si>
  <si>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</si>
  <si>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</si>
  <si>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</si>
  <si>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</si>
  <si>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</si>
  <si>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</si>
  <si>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Variable</t>
  </si>
  <si>
    <t>Inferior</t>
  </si>
  <si>
    <t>Límite</t>
  </si>
  <si>
    <t>Resultado</t>
  </si>
  <si>
    <t>Superior</t>
  </si>
  <si>
    <t>Papel tipo i en máquina j</t>
  </si>
  <si>
    <t>Pedido 1</t>
  </si>
  <si>
    <t>Pedido 2</t>
  </si>
  <si>
    <t>Pedido 3</t>
  </si>
  <si>
    <t>Máquina 1</t>
  </si>
  <si>
    <t>Máquina 2</t>
  </si>
  <si>
    <t>Hoja de cálculo: [Ejercicio práctico 1.xlsx]Hoja1</t>
  </si>
  <si>
    <t>Informe creado: 04/04/2016 12:53:08</t>
  </si>
  <si>
    <t>Iteraciones: 7 Subproblemas: 0</t>
  </si>
  <si>
    <t>$H$3</t>
  </si>
  <si>
    <t>$H$10</t>
  </si>
  <si>
    <t>Máquina 1 Utilizado</t>
  </si>
  <si>
    <t>$H$10&lt;=$I$10</t>
  </si>
  <si>
    <t>$H$11</t>
  </si>
  <si>
    <t>Máquina 2 Utilizado</t>
  </si>
  <si>
    <t>$H$11&lt;=$I$11</t>
  </si>
  <si>
    <t>$H$7</t>
  </si>
  <si>
    <t>Pedido 1 Utilizado</t>
  </si>
  <si>
    <t>$H$7&gt;=$I$7</t>
  </si>
  <si>
    <t>$H$8</t>
  </si>
  <si>
    <t>Pedido 2 Utilizado</t>
  </si>
  <si>
    <t>$H$8&gt;=$I$8</t>
  </si>
  <si>
    <t>$H$9</t>
  </si>
  <si>
    <t>Pedido 3 Utilizado</t>
  </si>
  <si>
    <t>$H$9&gt;=$I$9</t>
  </si>
  <si>
    <t>Informe creado: 04/04/2016 12:53:09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</si>
</sst>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6" bestFit="1" customWidth="1"/>
    <col min="4" max="4" width="15.7109375" bestFit="1" customWidth="1"/>
    <col min="5" max="5" width="12.85546875" bestFit="1" customWidth="1"/>
    <col min="6" max="6" width="13.42578125" customWidth="1"/>
    <col min="7" max="7" width="12" bestFit="1" customWidth="1"/>
  </cols>
  <sheetData>
    <row r="1" spans="1:5" x14ac:dyDescent="0.25">
      <c r="A1" s="1" t="s">
        <v>6</v>
      </c>
    </row>
    <row r="2" spans="1:5" x14ac:dyDescent="0.25">
      <c r="A2" s="1" t="s">
        <v>61</v>
      </c>
    </row>
    <row r="3" spans="1:5" x14ac:dyDescent="0.25">
      <c r="A3" s="1" t="s">
        <v>62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x14ac:dyDescent="0.25">
      <c r="A6" s="1"/>
      <c r="B6" t="s">
        <v>9</v>
      </c>
    </row>
    <row r="7" spans="1:5" x14ac:dyDescent="0.25">
      <c r="A7" s="1"/>
      <c r="B7" t="s">
        <v>10</v>
      </c>
    </row>
    <row r="8" spans="1:5" x14ac:dyDescent="0.25">
      <c r="A8" s="1"/>
      <c r="B8" t="s">
        <v>63</v>
      </c>
    </row>
    <row r="9" spans="1:5" x14ac:dyDescent="0.25">
      <c r="A9" s="1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6" t="s">
        <v>15</v>
      </c>
      <c r="C15" s="6" t="s">
        <v>16</v>
      </c>
      <c r="D15" s="6" t="s">
        <v>17</v>
      </c>
      <c r="E15" s="6" t="s">
        <v>18</v>
      </c>
    </row>
    <row r="16" spans="1:5" ht="15.75" thickBot="1" x14ac:dyDescent="0.3">
      <c r="B16" s="2" t="s">
        <v>64</v>
      </c>
      <c r="C16" s="2" t="s">
        <v>26</v>
      </c>
      <c r="D16" s="4">
        <v>184537.26844583987</v>
      </c>
      <c r="E16" s="4">
        <v>184537.26844583987</v>
      </c>
    </row>
    <row r="19" spans="1:7" ht="15.75" thickBot="1" x14ac:dyDescent="0.3">
      <c r="A19" t="s">
        <v>19</v>
      </c>
    </row>
    <row r="20" spans="1:7" ht="15.75" thickBot="1" x14ac:dyDescent="0.3">
      <c r="B20" s="6" t="s">
        <v>15</v>
      </c>
      <c r="C20" s="6" t="s">
        <v>16</v>
      </c>
      <c r="D20" s="6" t="s">
        <v>17</v>
      </c>
      <c r="E20" s="6" t="s">
        <v>18</v>
      </c>
      <c r="F20" s="6" t="s">
        <v>20</v>
      </c>
    </row>
    <row r="21" spans="1:7" x14ac:dyDescent="0.25">
      <c r="B21" s="3" t="s">
        <v>27</v>
      </c>
      <c r="C21" s="3" t="s">
        <v>0</v>
      </c>
      <c r="D21" s="5">
        <v>0</v>
      </c>
      <c r="E21" s="5">
        <v>0</v>
      </c>
      <c r="F21" s="3" t="s">
        <v>28</v>
      </c>
    </row>
    <row r="22" spans="1:7" x14ac:dyDescent="0.25">
      <c r="B22" s="3" t="s">
        <v>29</v>
      </c>
      <c r="C22" s="3" t="s">
        <v>0</v>
      </c>
      <c r="D22" s="5">
        <v>192.30769230769229</v>
      </c>
      <c r="E22" s="5">
        <v>192.30769230769229</v>
      </c>
      <c r="F22" s="3" t="s">
        <v>28</v>
      </c>
    </row>
    <row r="23" spans="1:7" x14ac:dyDescent="0.25">
      <c r="B23" s="3" t="s">
        <v>30</v>
      </c>
      <c r="C23" s="3" t="s">
        <v>0</v>
      </c>
      <c r="D23" s="5">
        <v>0</v>
      </c>
      <c r="E23" s="5">
        <v>0</v>
      </c>
      <c r="F23" s="3" t="s">
        <v>28</v>
      </c>
    </row>
    <row r="24" spans="1:7" x14ac:dyDescent="0.25">
      <c r="B24" s="3" t="s">
        <v>31</v>
      </c>
      <c r="C24" s="3" t="s">
        <v>0</v>
      </c>
      <c r="D24" s="5">
        <v>102.0408163265306</v>
      </c>
      <c r="E24" s="5">
        <v>102.0408163265306</v>
      </c>
      <c r="F24" s="3" t="s">
        <v>28</v>
      </c>
    </row>
    <row r="25" spans="1:7" x14ac:dyDescent="0.25">
      <c r="B25" s="3" t="s">
        <v>32</v>
      </c>
      <c r="C25" s="3" t="s">
        <v>0</v>
      </c>
      <c r="D25" s="5">
        <v>670</v>
      </c>
      <c r="E25" s="5">
        <v>670</v>
      </c>
      <c r="F25" s="3" t="s">
        <v>28</v>
      </c>
    </row>
    <row r="26" spans="1:7" ht="15.75" thickBot="1" x14ac:dyDescent="0.3">
      <c r="B26" s="2" t="s">
        <v>25</v>
      </c>
      <c r="C26" s="2" t="s">
        <v>0</v>
      </c>
      <c r="D26" s="4">
        <v>305.65149136577713</v>
      </c>
      <c r="E26" s="4">
        <v>305.65149136577713</v>
      </c>
      <c r="F26" s="2" t="s">
        <v>28</v>
      </c>
    </row>
    <row r="29" spans="1:7" ht="15.75" thickBot="1" x14ac:dyDescent="0.3">
      <c r="A29" t="s">
        <v>1</v>
      </c>
    </row>
    <row r="30" spans="1:7" ht="15.75" thickBot="1" x14ac:dyDescent="0.3">
      <c r="B30" s="6" t="s">
        <v>15</v>
      </c>
      <c r="C30" s="6" t="s">
        <v>16</v>
      </c>
      <c r="D30" s="6" t="s">
        <v>21</v>
      </c>
      <c r="E30" s="6" t="s">
        <v>22</v>
      </c>
      <c r="F30" s="6" t="s">
        <v>23</v>
      </c>
      <c r="G30" s="6" t="s">
        <v>24</v>
      </c>
    </row>
    <row r="31" spans="1:7" x14ac:dyDescent="0.25">
      <c r="B31" s="3" t="s">
        <v>65</v>
      </c>
      <c r="C31" s="3" t="s">
        <v>66</v>
      </c>
      <c r="D31" s="5">
        <v>670</v>
      </c>
      <c r="E31" s="3" t="s">
        <v>67</v>
      </c>
      <c r="F31" s="3" t="s">
        <v>33</v>
      </c>
      <c r="G31" s="3">
        <v>0</v>
      </c>
    </row>
    <row r="32" spans="1:7" x14ac:dyDescent="0.25">
      <c r="B32" s="3" t="s">
        <v>68</v>
      </c>
      <c r="C32" s="3" t="s">
        <v>69</v>
      </c>
      <c r="D32" s="5">
        <v>600</v>
      </c>
      <c r="E32" s="3" t="s">
        <v>70</v>
      </c>
      <c r="F32" s="3" t="s">
        <v>33</v>
      </c>
      <c r="G32" s="3">
        <v>0</v>
      </c>
    </row>
    <row r="33" spans="2:7" x14ac:dyDescent="0.25">
      <c r="B33" s="3" t="s">
        <v>71</v>
      </c>
      <c r="C33" s="3" t="s">
        <v>72</v>
      </c>
      <c r="D33" s="5">
        <v>10000</v>
      </c>
      <c r="E33" s="3" t="s">
        <v>73</v>
      </c>
      <c r="F33" s="3" t="s">
        <v>33</v>
      </c>
      <c r="G33" s="5">
        <v>0</v>
      </c>
    </row>
    <row r="34" spans="2:7" x14ac:dyDescent="0.25">
      <c r="B34" s="3" t="s">
        <v>74</v>
      </c>
      <c r="C34" s="3" t="s">
        <v>75</v>
      </c>
      <c r="D34" s="5">
        <v>5000</v>
      </c>
      <c r="E34" s="3" t="s">
        <v>76</v>
      </c>
      <c r="F34" s="3" t="s">
        <v>33</v>
      </c>
      <c r="G34" s="5">
        <v>0</v>
      </c>
    </row>
    <row r="35" spans="2:7" ht="15.75" thickBot="1" x14ac:dyDescent="0.3">
      <c r="B35" s="2" t="s">
        <v>77</v>
      </c>
      <c r="C35" s="2" t="s">
        <v>78</v>
      </c>
      <c r="D35" s="4">
        <v>48594.317111459968</v>
      </c>
      <c r="E35" s="2" t="s">
        <v>79</v>
      </c>
      <c r="F35" s="2" t="s">
        <v>34</v>
      </c>
      <c r="G35" s="4">
        <v>44594.317111459968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710937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1" t="s">
        <v>35</v>
      </c>
    </row>
    <row r="2" spans="1:8" x14ac:dyDescent="0.25">
      <c r="A2" s="1" t="s">
        <v>61</v>
      </c>
    </row>
    <row r="3" spans="1:8" x14ac:dyDescent="0.25">
      <c r="A3" s="1" t="s">
        <v>80</v>
      </c>
    </row>
    <row r="6" spans="1:8" ht="15.75" thickBot="1" x14ac:dyDescent="0.3">
      <c r="A6" t="s">
        <v>19</v>
      </c>
    </row>
    <row r="7" spans="1:8" x14ac:dyDescent="0.25">
      <c r="B7" s="7"/>
      <c r="C7" s="7"/>
      <c r="D7" s="7" t="s">
        <v>36</v>
      </c>
      <c r="E7" s="7" t="s">
        <v>38</v>
      </c>
      <c r="F7" s="7" t="s">
        <v>40</v>
      </c>
      <c r="G7" s="7" t="s">
        <v>42</v>
      </c>
      <c r="H7" s="7" t="s">
        <v>42</v>
      </c>
    </row>
    <row r="8" spans="1:8" ht="15.75" thickBot="1" x14ac:dyDescent="0.3">
      <c r="B8" s="8" t="s">
        <v>15</v>
      </c>
      <c r="C8" s="8" t="s">
        <v>16</v>
      </c>
      <c r="D8" s="8" t="s">
        <v>37</v>
      </c>
      <c r="E8" s="8" t="s">
        <v>39</v>
      </c>
      <c r="F8" s="8" t="s">
        <v>41</v>
      </c>
      <c r="G8" s="8" t="s">
        <v>43</v>
      </c>
      <c r="H8" s="8" t="s">
        <v>44</v>
      </c>
    </row>
    <row r="9" spans="1:8" x14ac:dyDescent="0.25">
      <c r="B9" s="3" t="s">
        <v>27</v>
      </c>
      <c r="C9" s="3" t="s">
        <v>0</v>
      </c>
      <c r="D9" s="3">
        <v>0</v>
      </c>
      <c r="E9" s="3">
        <v>-25.538461538461519</v>
      </c>
      <c r="F9" s="3">
        <v>53</v>
      </c>
      <c r="G9" s="3">
        <v>25.538461538461519</v>
      </c>
      <c r="H9" s="3">
        <v>1E+30</v>
      </c>
    </row>
    <row r="10" spans="1:8" x14ac:dyDescent="0.25">
      <c r="B10" s="3" t="s">
        <v>29</v>
      </c>
      <c r="C10" s="3" t="s">
        <v>0</v>
      </c>
      <c r="D10" s="3">
        <v>192.30769230769229</v>
      </c>
      <c r="E10" s="3">
        <v>0</v>
      </c>
      <c r="F10" s="3">
        <v>104</v>
      </c>
      <c r="G10" s="3">
        <v>76.000000000000043</v>
      </c>
      <c r="H10" s="3">
        <v>25.056603773584889</v>
      </c>
    </row>
    <row r="11" spans="1:8" x14ac:dyDescent="0.25">
      <c r="B11" s="3" t="s">
        <v>30</v>
      </c>
      <c r="C11" s="3" t="s">
        <v>0</v>
      </c>
      <c r="D11" s="3">
        <v>0</v>
      </c>
      <c r="E11" s="3">
        <v>-70.65306122448979</v>
      </c>
      <c r="F11" s="3">
        <v>-51</v>
      </c>
      <c r="G11" s="3">
        <v>70.65306122448979</v>
      </c>
      <c r="H11" s="3">
        <v>1E+30</v>
      </c>
    </row>
    <row r="12" spans="1:8" x14ac:dyDescent="0.25">
      <c r="B12" s="3" t="s">
        <v>31</v>
      </c>
      <c r="C12" s="3" t="s">
        <v>0</v>
      </c>
      <c r="D12" s="3">
        <v>102.0408163265306</v>
      </c>
      <c r="E12" s="3">
        <v>0</v>
      </c>
      <c r="F12" s="3">
        <v>49</v>
      </c>
      <c r="G12" s="3">
        <v>130.99999999999997</v>
      </c>
      <c r="H12" s="3">
        <v>67.882352941176464</v>
      </c>
    </row>
    <row r="13" spans="1:8" x14ac:dyDescent="0.25">
      <c r="B13" s="3" t="s">
        <v>32</v>
      </c>
      <c r="C13" s="3" t="s">
        <v>0</v>
      </c>
      <c r="D13" s="3">
        <v>670</v>
      </c>
      <c r="E13" s="3">
        <v>0</v>
      </c>
      <c r="F13" s="3">
        <v>156</v>
      </c>
      <c r="G13" s="3">
        <v>1E+30</v>
      </c>
      <c r="H13" s="3">
        <v>25.538461538461522</v>
      </c>
    </row>
    <row r="14" spans="1:8" ht="15.75" thickBot="1" x14ac:dyDescent="0.3">
      <c r="B14" s="2" t="s">
        <v>25</v>
      </c>
      <c r="C14" s="2" t="s">
        <v>0</v>
      </c>
      <c r="D14" s="2">
        <v>305.65149136577713</v>
      </c>
      <c r="E14" s="2">
        <v>0</v>
      </c>
      <c r="F14" s="2">
        <v>180</v>
      </c>
      <c r="G14" s="2">
        <v>25.056603773584889</v>
      </c>
      <c r="H14" s="2">
        <v>76.000000000000043</v>
      </c>
    </row>
    <row r="16" spans="1:8" ht="15.75" thickBot="1" x14ac:dyDescent="0.3">
      <c r="A16" t="s">
        <v>1</v>
      </c>
    </row>
    <row r="17" spans="2:8" x14ac:dyDescent="0.25">
      <c r="B17" s="7"/>
      <c r="C17" s="7"/>
      <c r="D17" s="7" t="s">
        <v>36</v>
      </c>
      <c r="E17" s="7" t="s">
        <v>45</v>
      </c>
      <c r="F17" s="7" t="s">
        <v>47</v>
      </c>
      <c r="G17" s="7" t="s">
        <v>42</v>
      </c>
      <c r="H17" s="7" t="s">
        <v>42</v>
      </c>
    </row>
    <row r="18" spans="2:8" ht="15.75" thickBot="1" x14ac:dyDescent="0.3">
      <c r="B18" s="8" t="s">
        <v>15</v>
      </c>
      <c r="C18" s="8" t="s">
        <v>16</v>
      </c>
      <c r="D18" s="8" t="s">
        <v>37</v>
      </c>
      <c r="E18" s="8" t="s">
        <v>46</v>
      </c>
      <c r="F18" s="8" t="s">
        <v>48</v>
      </c>
      <c r="G18" s="8" t="s">
        <v>43</v>
      </c>
      <c r="H18" s="8" t="s">
        <v>44</v>
      </c>
    </row>
    <row r="19" spans="2:8" x14ac:dyDescent="0.25">
      <c r="B19" s="3" t="s">
        <v>65</v>
      </c>
      <c r="C19" s="3" t="s">
        <v>66</v>
      </c>
      <c r="D19" s="3">
        <v>670</v>
      </c>
      <c r="E19" s="3">
        <v>156</v>
      </c>
      <c r="F19" s="3">
        <v>670</v>
      </c>
      <c r="G19" s="3">
        <v>1E+30</v>
      </c>
      <c r="H19" s="3">
        <v>670</v>
      </c>
    </row>
    <row r="20" spans="2:8" x14ac:dyDescent="0.25">
      <c r="B20" s="3" t="s">
        <v>68</v>
      </c>
      <c r="C20" s="3" t="s">
        <v>69</v>
      </c>
      <c r="D20" s="3">
        <v>600</v>
      </c>
      <c r="E20" s="3">
        <v>180</v>
      </c>
      <c r="F20" s="3">
        <v>600</v>
      </c>
      <c r="G20" s="3">
        <v>1E+30</v>
      </c>
      <c r="H20" s="3">
        <v>305.65149136577713</v>
      </c>
    </row>
    <row r="21" spans="2:8" x14ac:dyDescent="0.25">
      <c r="B21" s="3" t="s">
        <v>71</v>
      </c>
      <c r="C21" s="3" t="s">
        <v>72</v>
      </c>
      <c r="D21" s="3">
        <v>10000</v>
      </c>
      <c r="E21" s="3">
        <v>-1.4615384615384621</v>
      </c>
      <c r="F21" s="3">
        <v>10000</v>
      </c>
      <c r="G21" s="3">
        <v>15893.877551020412</v>
      </c>
      <c r="H21" s="3">
        <v>10000</v>
      </c>
    </row>
    <row r="22" spans="2:8" x14ac:dyDescent="0.25">
      <c r="B22" s="3" t="s">
        <v>74</v>
      </c>
      <c r="C22" s="3" t="s">
        <v>75</v>
      </c>
      <c r="D22" s="3">
        <v>5000</v>
      </c>
      <c r="E22" s="3">
        <v>-2.6734693877551017</v>
      </c>
      <c r="F22" s="3">
        <v>5000</v>
      </c>
      <c r="G22" s="3">
        <v>14976.923076923078</v>
      </c>
      <c r="H22" s="3">
        <v>4999.9999999999991</v>
      </c>
    </row>
    <row r="23" spans="2:8" ht="15.75" thickBot="1" x14ac:dyDescent="0.3">
      <c r="B23" s="2" t="s">
        <v>77</v>
      </c>
      <c r="C23" s="2" t="s">
        <v>78</v>
      </c>
      <c r="D23" s="2">
        <v>48594.317111459968</v>
      </c>
      <c r="E23" s="2">
        <v>0</v>
      </c>
      <c r="F23" s="2">
        <v>4000</v>
      </c>
      <c r="G23" s="2">
        <v>44594.317111459968</v>
      </c>
      <c r="H23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bestFit="1" customWidth="1"/>
    <col min="8" max="8" width="2.28515625" customWidth="1"/>
    <col min="9" max="9" width="8.5703125" customWidth="1"/>
    <col min="10" max="10" width="9.85546875" bestFit="1" customWidth="1"/>
  </cols>
  <sheetData>
    <row r="1" spans="1:10" x14ac:dyDescent="0.25">
      <c r="A1" s="1" t="s">
        <v>49</v>
      </c>
    </row>
    <row r="2" spans="1:10" x14ac:dyDescent="0.25">
      <c r="A2" s="1" t="s">
        <v>61</v>
      </c>
    </row>
    <row r="3" spans="1:10" x14ac:dyDescent="0.25">
      <c r="A3" s="1" t="s">
        <v>80</v>
      </c>
    </row>
    <row r="5" spans="1:10" ht="15.75" thickBot="1" x14ac:dyDescent="0.3"/>
    <row r="6" spans="1:10" x14ac:dyDescent="0.25">
      <c r="B6" s="7"/>
      <c r="C6" s="7" t="s">
        <v>40</v>
      </c>
      <c r="D6" s="7"/>
    </row>
    <row r="7" spans="1:10" ht="15.75" thickBot="1" x14ac:dyDescent="0.3">
      <c r="B7" s="8" t="s">
        <v>15</v>
      </c>
      <c r="C7" s="8" t="s">
        <v>16</v>
      </c>
      <c r="D7" s="8" t="s">
        <v>37</v>
      </c>
    </row>
    <row r="8" spans="1:10" ht="15.75" thickBot="1" x14ac:dyDescent="0.3">
      <c r="B8" s="2" t="s">
        <v>64</v>
      </c>
      <c r="C8" s="2" t="s">
        <v>26</v>
      </c>
      <c r="D8" s="4">
        <v>184537.26844583987</v>
      </c>
    </row>
    <row r="10" spans="1:10" ht="15.75" thickBot="1" x14ac:dyDescent="0.3"/>
    <row r="11" spans="1:10" x14ac:dyDescent="0.25">
      <c r="B11" s="7"/>
      <c r="C11" s="7" t="s">
        <v>50</v>
      </c>
      <c r="D11" s="7"/>
      <c r="F11" s="7" t="s">
        <v>51</v>
      </c>
      <c r="G11" s="7" t="s">
        <v>40</v>
      </c>
      <c r="I11" s="7" t="s">
        <v>54</v>
      </c>
      <c r="J11" s="7" t="s">
        <v>40</v>
      </c>
    </row>
    <row r="12" spans="1:10" ht="15.75" thickBot="1" x14ac:dyDescent="0.3">
      <c r="B12" s="8" t="s">
        <v>15</v>
      </c>
      <c r="C12" s="8" t="s">
        <v>16</v>
      </c>
      <c r="D12" s="8" t="s">
        <v>37</v>
      </c>
      <c r="F12" s="8" t="s">
        <v>52</v>
      </c>
      <c r="G12" s="8" t="s">
        <v>53</v>
      </c>
      <c r="I12" s="8" t="s">
        <v>52</v>
      </c>
      <c r="J12" s="8" t="s">
        <v>53</v>
      </c>
    </row>
    <row r="13" spans="1:10" x14ac:dyDescent="0.25">
      <c r="B13" s="3" t="s">
        <v>27</v>
      </c>
      <c r="C13" s="3" t="s">
        <v>0</v>
      </c>
      <c r="D13" s="5">
        <v>0</v>
      </c>
      <c r="F13" s="5">
        <v>0</v>
      </c>
      <c r="G13" s="5">
        <v>184537.26844583987</v>
      </c>
      <c r="I13" s="5">
        <v>0</v>
      </c>
      <c r="J13" s="5">
        <v>184537.26844583987</v>
      </c>
    </row>
    <row r="14" spans="1:10" x14ac:dyDescent="0.25">
      <c r="B14" s="3" t="s">
        <v>29</v>
      </c>
      <c r="C14" s="3" t="s">
        <v>0</v>
      </c>
      <c r="D14" s="5">
        <v>192.30769230769229</v>
      </c>
      <c r="F14" s="5">
        <v>192.30769230769229</v>
      </c>
      <c r="G14" s="5">
        <v>184537.26844583987</v>
      </c>
      <c r="I14" s="5">
        <v>192.30769230769226</v>
      </c>
      <c r="J14" s="5">
        <v>184537.26844583987</v>
      </c>
    </row>
    <row r="15" spans="1:10" x14ac:dyDescent="0.25">
      <c r="B15" s="3" t="s">
        <v>30</v>
      </c>
      <c r="C15" s="3" t="s">
        <v>0</v>
      </c>
      <c r="D15" s="5">
        <v>0</v>
      </c>
      <c r="F15" s="5">
        <v>0</v>
      </c>
      <c r="G15" s="5">
        <v>184537.26844583987</v>
      </c>
      <c r="I15" s="5">
        <v>0</v>
      </c>
      <c r="J15" s="5">
        <v>184537.26844583987</v>
      </c>
    </row>
    <row r="16" spans="1:10" x14ac:dyDescent="0.25">
      <c r="B16" s="3" t="s">
        <v>31</v>
      </c>
      <c r="C16" s="3" t="s">
        <v>0</v>
      </c>
      <c r="D16" s="5">
        <v>102.0408163265306</v>
      </c>
      <c r="F16" s="5">
        <v>102.0408163265306</v>
      </c>
      <c r="G16" s="5">
        <v>184537.26844583987</v>
      </c>
      <c r="I16" s="5">
        <v>102.0408163265306</v>
      </c>
      <c r="J16" s="5">
        <v>184537.26844583987</v>
      </c>
    </row>
    <row r="17" spans="2:10" x14ac:dyDescent="0.25">
      <c r="B17" s="3" t="s">
        <v>32</v>
      </c>
      <c r="C17" s="3" t="s">
        <v>0</v>
      </c>
      <c r="D17" s="5">
        <v>670</v>
      </c>
      <c r="F17" s="5">
        <v>0</v>
      </c>
      <c r="G17" s="5">
        <v>80017.268445839887</v>
      </c>
      <c r="I17" s="5">
        <v>670</v>
      </c>
      <c r="J17" s="5">
        <v>184537.26844583987</v>
      </c>
    </row>
    <row r="18" spans="2:10" ht="15.75" thickBot="1" x14ac:dyDescent="0.3">
      <c r="B18" s="2" t="s">
        <v>25</v>
      </c>
      <c r="C18" s="2" t="s">
        <v>0</v>
      </c>
      <c r="D18" s="4">
        <v>305.65149136577713</v>
      </c>
      <c r="F18" s="4">
        <v>0</v>
      </c>
      <c r="G18" s="4">
        <v>129520</v>
      </c>
      <c r="I18" s="4">
        <v>305.65149136577713</v>
      </c>
      <c r="J18" s="4">
        <v>184537.26844583987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3" sqref="H3"/>
    </sheetView>
  </sheetViews>
  <sheetFormatPr defaultRowHeight="15" x14ac:dyDescent="0.25"/>
  <cols>
    <col min="1" max="1" width="23.28515625" bestFit="1" customWidth="1"/>
    <col min="2" max="2" width="4" bestFit="1" customWidth="1"/>
    <col min="3" max="3" width="12" bestFit="1" customWidth="1"/>
    <col min="4" max="4" width="4" bestFit="1" customWidth="1"/>
    <col min="5" max="5" width="12" bestFit="1" customWidth="1"/>
    <col min="6" max="6" width="4" bestFit="1" customWidth="1"/>
    <col min="7" max="7" width="12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55</v>
      </c>
      <c r="B1">
        <v>1.1000000000000001</v>
      </c>
      <c r="C1">
        <v>1.2</v>
      </c>
      <c r="D1">
        <v>2.1</v>
      </c>
      <c r="E1">
        <v>2.2000000000000002</v>
      </c>
      <c r="F1">
        <v>3.1</v>
      </c>
      <c r="G1">
        <v>3.2</v>
      </c>
    </row>
    <row r="2" spans="1:9" x14ac:dyDescent="0.25">
      <c r="A2" t="s">
        <v>4</v>
      </c>
      <c r="B2">
        <v>53</v>
      </c>
      <c r="C2">
        <v>104</v>
      </c>
      <c r="D2">
        <f>-51</f>
        <v>-51</v>
      </c>
      <c r="E2">
        <v>49</v>
      </c>
      <c r="F2">
        <v>156</v>
      </c>
      <c r="G2">
        <v>180</v>
      </c>
      <c r="H2" t="s">
        <v>5</v>
      </c>
    </row>
    <row r="3" spans="1:9" x14ac:dyDescent="0.25">
      <c r="A3" t="s">
        <v>0</v>
      </c>
      <c r="B3">
        <v>0</v>
      </c>
      <c r="C3">
        <v>192.30769230769229</v>
      </c>
      <c r="D3">
        <v>0</v>
      </c>
      <c r="E3">
        <v>102.0408163265306</v>
      </c>
      <c r="F3">
        <v>670</v>
      </c>
      <c r="G3">
        <v>305.65149136577713</v>
      </c>
      <c r="H3">
        <f>SUMPRODUCT(B2:G2,$B$3:$G$3)</f>
        <v>184537.26844583987</v>
      </c>
    </row>
    <row r="5" spans="1:9" x14ac:dyDescent="0.25">
      <c r="A5" t="s">
        <v>1</v>
      </c>
    </row>
    <row r="6" spans="1:9" x14ac:dyDescent="0.25">
      <c r="H6" t="s">
        <v>2</v>
      </c>
      <c r="I6" t="s">
        <v>3</v>
      </c>
    </row>
    <row r="7" spans="1:9" x14ac:dyDescent="0.25">
      <c r="A7" t="s">
        <v>56</v>
      </c>
      <c r="B7">
        <v>53</v>
      </c>
      <c r="C7">
        <v>52</v>
      </c>
      <c r="D7">
        <v>0</v>
      </c>
      <c r="E7">
        <v>0</v>
      </c>
      <c r="F7">
        <v>0</v>
      </c>
      <c r="G7">
        <v>0</v>
      </c>
      <c r="H7">
        <f>SUMPRODUCT(B7:G7,$B$3:$G$3)</f>
        <v>10000</v>
      </c>
      <c r="I7">
        <v>10000</v>
      </c>
    </row>
    <row r="8" spans="1:9" x14ac:dyDescent="0.25">
      <c r="A8" t="s">
        <v>57</v>
      </c>
      <c r="B8">
        <v>0</v>
      </c>
      <c r="C8">
        <v>0</v>
      </c>
      <c r="D8">
        <v>51</v>
      </c>
      <c r="E8">
        <v>49</v>
      </c>
      <c r="F8">
        <v>0</v>
      </c>
      <c r="G8">
        <v>0</v>
      </c>
      <c r="H8">
        <f>SUMPRODUCT(B8:G8,$B$3:$G$3)</f>
        <v>5000</v>
      </c>
      <c r="I8">
        <v>5000</v>
      </c>
    </row>
    <row r="9" spans="1:9" x14ac:dyDescent="0.25">
      <c r="A9" t="s">
        <v>58</v>
      </c>
      <c r="B9">
        <v>0</v>
      </c>
      <c r="C9">
        <v>0</v>
      </c>
      <c r="D9">
        <v>0</v>
      </c>
      <c r="E9">
        <v>0</v>
      </c>
      <c r="F9">
        <v>52</v>
      </c>
      <c r="G9">
        <v>45</v>
      </c>
      <c r="H9">
        <f t="shared" ref="H9:H11" si="0">SUMPRODUCT(B9:G9,$B$3:$G$3)</f>
        <v>48594.317111459968</v>
      </c>
      <c r="I9">
        <v>4000</v>
      </c>
    </row>
    <row r="10" spans="1:9" x14ac:dyDescent="0.25">
      <c r="A10" t="s">
        <v>59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f t="shared" si="0"/>
        <v>670</v>
      </c>
      <c r="I10">
        <v>670</v>
      </c>
    </row>
    <row r="11" spans="1:9" x14ac:dyDescent="0.25">
      <c r="A11" t="s">
        <v>60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f t="shared" si="0"/>
        <v>600</v>
      </c>
      <c r="I1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Informe de respuestas 1</vt:lpstr>
      <vt:lpstr>Informe de confidencialidad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2016-04-04T10:53:22Z</dcterms:modified>
</cp:coreProperties>
</file>