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ml.chartshapes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Corvinus\Documents\UCPH\Thesis\Visualizations\"/>
    </mc:Choice>
  </mc:AlternateContent>
  <bookViews>
    <workbookView xWindow="-108" yWindow="-108" windowWidth="23256" windowHeight="12576" activeTab="1"/>
  </bookViews>
  <sheets>
    <sheet name="GASF" sheetId="1" r:id="rId1"/>
    <sheet name="visualization" sheetId="8" r:id="rId2"/>
    <sheet name="visuals" sheetId="2" r:id="rId3"/>
    <sheet name="GADF" sheetId="6" r:id="rId4"/>
    <sheet name="Sheet1 (2)" sheetId="3" r:id="rId5"/>
    <sheet name="visuals2" sheetId="4" r:id="rId6"/>
    <sheet name="play" sheetId="5" r:id="rId7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43" i="8" l="1"/>
  <c r="AT43" i="8"/>
  <c r="AU43" i="8"/>
  <c r="AV43" i="8"/>
  <c r="AW43" i="8"/>
  <c r="AX43" i="8"/>
  <c r="AY43" i="8"/>
  <c r="AZ43" i="8"/>
  <c r="BA43" i="8"/>
  <c r="BB43" i="8"/>
  <c r="AS44" i="8"/>
  <c r="AT44" i="8"/>
  <c r="AU44" i="8"/>
  <c r="AV44" i="8"/>
  <c r="AW44" i="8"/>
  <c r="AX44" i="8"/>
  <c r="AY44" i="8"/>
  <c r="AZ44" i="8"/>
  <c r="BA44" i="8"/>
  <c r="BB44" i="8"/>
  <c r="AS45" i="8"/>
  <c r="AT45" i="8"/>
  <c r="AU45" i="8"/>
  <c r="AV45" i="8"/>
  <c r="AW45" i="8"/>
  <c r="AX45" i="8"/>
  <c r="AY45" i="8"/>
  <c r="AZ45" i="8"/>
  <c r="BA45" i="8"/>
  <c r="BB45" i="8"/>
  <c r="AS46" i="8"/>
  <c r="AT46" i="8"/>
  <c r="AU46" i="8"/>
  <c r="AV46" i="8"/>
  <c r="AW46" i="8"/>
  <c r="AX46" i="8"/>
  <c r="AY46" i="8"/>
  <c r="AZ46" i="8"/>
  <c r="BA46" i="8"/>
  <c r="BB46" i="8"/>
  <c r="AS47" i="8"/>
  <c r="AT47" i="8"/>
  <c r="AU47" i="8"/>
  <c r="AV47" i="8"/>
  <c r="AW47" i="8"/>
  <c r="AX47" i="8"/>
  <c r="AY47" i="8"/>
  <c r="AZ47" i="8"/>
  <c r="BA47" i="8"/>
  <c r="BB47" i="8"/>
  <c r="AS48" i="8"/>
  <c r="AT48" i="8"/>
  <c r="AU48" i="8"/>
  <c r="AV48" i="8"/>
  <c r="AW48" i="8"/>
  <c r="AX48" i="8"/>
  <c r="AY48" i="8"/>
  <c r="AZ48" i="8"/>
  <c r="BA48" i="8"/>
  <c r="BB48" i="8"/>
  <c r="AS49" i="8"/>
  <c r="AT49" i="8"/>
  <c r="AU49" i="8"/>
  <c r="AV49" i="8"/>
  <c r="AW49" i="8"/>
  <c r="AX49" i="8"/>
  <c r="AY49" i="8"/>
  <c r="AZ49" i="8"/>
  <c r="BA49" i="8"/>
  <c r="BB49" i="8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3" i="1"/>
  <c r="F3" i="1"/>
  <c r="K20" i="1" s="1"/>
  <c r="F4" i="1"/>
  <c r="F5" i="1"/>
  <c r="F6" i="1"/>
  <c r="F7" i="1"/>
  <c r="L30" i="1" s="1"/>
  <c r="F8" i="1"/>
  <c r="F9" i="1"/>
  <c r="F10" i="1"/>
  <c r="F11" i="1"/>
  <c r="S28" i="1" s="1"/>
  <c r="F12" i="1"/>
  <c r="F13" i="1"/>
  <c r="U30" i="1" s="1"/>
  <c r="F14" i="1"/>
  <c r="F15" i="1"/>
  <c r="L32" i="1" s="1"/>
  <c r="F16" i="1"/>
  <c r="AP3" i="1"/>
  <c r="AS21" i="1" s="1"/>
  <c r="AP4" i="1"/>
  <c r="AP5" i="1"/>
  <c r="BA22" i="1" s="1"/>
  <c r="AP6" i="1"/>
  <c r="AP7" i="1"/>
  <c r="AP8" i="1"/>
  <c r="AP9" i="1"/>
  <c r="AX32" i="1" s="1"/>
  <c r="AP10" i="1"/>
  <c r="AP11" i="1"/>
  <c r="AZ32" i="1" s="1"/>
  <c r="AP12" i="1"/>
  <c r="AP13" i="1"/>
  <c r="BB31" i="1" s="1"/>
  <c r="AP14" i="1"/>
  <c r="AP15" i="1"/>
  <c r="AP16" i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AP3" i="6"/>
  <c r="AR29" i="6" s="1"/>
  <c r="AR45" i="6" s="1"/>
  <c r="AP4" i="6"/>
  <c r="AP5" i="6"/>
  <c r="AP6" i="6"/>
  <c r="AP7" i="6"/>
  <c r="AV33" i="6" s="1"/>
  <c r="AP8" i="6"/>
  <c r="AP9" i="6"/>
  <c r="AP10" i="6"/>
  <c r="AP11" i="6"/>
  <c r="AU28" i="6" s="1"/>
  <c r="AP12" i="6"/>
  <c r="AP13" i="6"/>
  <c r="AP14" i="6"/>
  <c r="AP15" i="6"/>
  <c r="AY32" i="6" s="1"/>
  <c r="AP16" i="6"/>
  <c r="AT32" i="6"/>
  <c r="AY33" i="6"/>
  <c r="AY30" i="6"/>
  <c r="BB31" i="6"/>
  <c r="AY21" i="1"/>
  <c r="BB22" i="1"/>
  <c r="BE23" i="1"/>
  <c r="BC25" i="1"/>
  <c r="AY32" i="1"/>
  <c r="AY29" i="1"/>
  <c r="BE31" i="1"/>
  <c r="BC33" i="1"/>
  <c r="I25" i="1"/>
  <c r="Q22" i="1"/>
  <c r="N33" i="1"/>
  <c r="S29" i="1"/>
  <c r="S32" i="1"/>
  <c r="E57" i="8"/>
  <c r="E58" i="8"/>
  <c r="E61" i="8"/>
  <c r="E62" i="8"/>
  <c r="E63" i="8"/>
  <c r="E64" i="8"/>
  <c r="E66" i="8"/>
  <c r="E67" i="8"/>
  <c r="E69" i="8"/>
  <c r="E70" i="8"/>
  <c r="E59" i="8"/>
  <c r="E60" i="8"/>
  <c r="E65" i="8"/>
  <c r="E68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AZ31" i="8"/>
  <c r="AZ26" i="8"/>
  <c r="BE22" i="8"/>
  <c r="BA22" i="8"/>
  <c r="AQ16" i="8"/>
  <c r="AN16" i="8"/>
  <c r="G16" i="8"/>
  <c r="AQ15" i="8"/>
  <c r="AO15" i="8"/>
  <c r="AP15" i="8" s="1"/>
  <c r="AN15" i="8"/>
  <c r="G15" i="8"/>
  <c r="AQ14" i="8"/>
  <c r="AO14" i="8"/>
  <c r="AP14" i="8" s="1"/>
  <c r="AN14" i="8"/>
  <c r="G14" i="8"/>
  <c r="AQ13" i="8"/>
  <c r="AO13" i="8"/>
  <c r="AP13" i="8" s="1"/>
  <c r="AN13" i="8"/>
  <c r="G13" i="8"/>
  <c r="AQ12" i="8"/>
  <c r="AO12" i="8"/>
  <c r="AP12" i="8" s="1"/>
  <c r="BE29" i="8" s="1"/>
  <c r="AN12" i="8"/>
  <c r="G12" i="8"/>
  <c r="AQ11" i="8"/>
  <c r="AO11" i="8"/>
  <c r="AP11" i="8" s="1"/>
  <c r="AN11" i="8"/>
  <c r="G11" i="8"/>
  <c r="AQ10" i="8"/>
  <c r="AO10" i="8"/>
  <c r="AP10" i="8" s="1"/>
  <c r="AN10" i="8"/>
  <c r="G10" i="8"/>
  <c r="AQ9" i="8"/>
  <c r="AO9" i="8"/>
  <c r="AP9" i="8" s="1"/>
  <c r="AN9" i="8"/>
  <c r="G9" i="8"/>
  <c r="AQ8" i="8"/>
  <c r="AO8" i="8"/>
  <c r="AP8" i="8" s="1"/>
  <c r="AN8" i="8"/>
  <c r="G8" i="8"/>
  <c r="AQ7" i="8"/>
  <c r="AO7" i="8"/>
  <c r="AP7" i="8" s="1"/>
  <c r="AZ24" i="8" s="1"/>
  <c r="AN7" i="8"/>
  <c r="G7" i="8"/>
  <c r="AQ6" i="8"/>
  <c r="AO6" i="8"/>
  <c r="AP6" i="8" s="1"/>
  <c r="AN6" i="8"/>
  <c r="G6" i="8"/>
  <c r="E6" i="8"/>
  <c r="F6" i="8" s="1"/>
  <c r="AQ5" i="8"/>
  <c r="AO5" i="8"/>
  <c r="AP5" i="8" s="1"/>
  <c r="AN5" i="8"/>
  <c r="G5" i="8"/>
  <c r="AQ4" i="8"/>
  <c r="AO4" i="8"/>
  <c r="AP4" i="8" s="1"/>
  <c r="BE21" i="8" s="1"/>
  <c r="AN4" i="8"/>
  <c r="G4" i="8"/>
  <c r="AQ3" i="8"/>
  <c r="AO3" i="8"/>
  <c r="AP3" i="8" s="1"/>
  <c r="AN3" i="8"/>
  <c r="AO16" i="8" s="1"/>
  <c r="AP16" i="8" s="1"/>
  <c r="G3" i="8"/>
  <c r="U33" i="1"/>
  <c r="S33" i="1"/>
  <c r="R33" i="1"/>
  <c r="O33" i="1"/>
  <c r="M33" i="1"/>
  <c r="L33" i="1"/>
  <c r="K33" i="1"/>
  <c r="J33" i="1"/>
  <c r="U32" i="1"/>
  <c r="M32" i="1"/>
  <c r="U31" i="1"/>
  <c r="S31" i="1"/>
  <c r="Q31" i="1"/>
  <c r="O31" i="1"/>
  <c r="M31" i="1"/>
  <c r="K31" i="1"/>
  <c r="J31" i="1"/>
  <c r="I31" i="1"/>
  <c r="T30" i="1"/>
  <c r="R30" i="1"/>
  <c r="O30" i="1"/>
  <c r="N30" i="1"/>
  <c r="J30" i="1"/>
  <c r="U29" i="1"/>
  <c r="R29" i="1"/>
  <c r="N29" i="1"/>
  <c r="M29" i="1"/>
  <c r="J29" i="1"/>
  <c r="T28" i="1"/>
  <c r="U27" i="1"/>
  <c r="S27" i="1"/>
  <c r="Q27" i="1"/>
  <c r="O27" i="1"/>
  <c r="M27" i="1"/>
  <c r="K27" i="1"/>
  <c r="I27" i="1"/>
  <c r="U26" i="1"/>
  <c r="R26" i="1"/>
  <c r="N26" i="1"/>
  <c r="M26" i="1"/>
  <c r="J26" i="1"/>
  <c r="U25" i="1"/>
  <c r="S25" i="1"/>
  <c r="R25" i="1"/>
  <c r="O25" i="1"/>
  <c r="N25" i="1"/>
  <c r="M25" i="1"/>
  <c r="L25" i="1"/>
  <c r="K25" i="1"/>
  <c r="J25" i="1"/>
  <c r="T24" i="1"/>
  <c r="L24" i="1"/>
  <c r="U23" i="1"/>
  <c r="S23" i="1"/>
  <c r="Q23" i="1"/>
  <c r="O23" i="1"/>
  <c r="N23" i="1"/>
  <c r="M23" i="1"/>
  <c r="K23" i="1"/>
  <c r="I23" i="1"/>
  <c r="S22" i="1"/>
  <c r="R22" i="1"/>
  <c r="N22" i="1"/>
  <c r="K22" i="1"/>
  <c r="J22" i="1"/>
  <c r="R21" i="1"/>
  <c r="Q21" i="1"/>
  <c r="N21" i="1"/>
  <c r="J21" i="1"/>
  <c r="I21" i="1"/>
  <c r="BE33" i="1"/>
  <c r="BD33" i="1"/>
  <c r="BA33" i="1"/>
  <c r="AW33" i="1"/>
  <c r="AV33" i="1"/>
  <c r="AT33" i="1"/>
  <c r="AS33" i="1"/>
  <c r="BE32" i="1"/>
  <c r="BD32" i="1"/>
  <c r="BC32" i="1"/>
  <c r="BA32" i="1"/>
  <c r="AW32" i="1"/>
  <c r="AV32" i="1"/>
  <c r="AU32" i="1"/>
  <c r="AS32" i="1"/>
  <c r="BD31" i="1"/>
  <c r="BC31" i="1"/>
  <c r="BA31" i="1"/>
  <c r="AV31" i="1"/>
  <c r="AU31" i="1"/>
  <c r="AS31" i="1"/>
  <c r="BD30" i="1"/>
  <c r="AX30" i="1"/>
  <c r="AV30" i="1"/>
  <c r="AS30" i="1"/>
  <c r="BE29" i="1"/>
  <c r="BD29" i="1"/>
  <c r="BC29" i="1"/>
  <c r="BB29" i="1"/>
  <c r="BA29" i="1"/>
  <c r="AZ29" i="1"/>
  <c r="AW29" i="1"/>
  <c r="AV29" i="1"/>
  <c r="AU29" i="1"/>
  <c r="AS29" i="1"/>
  <c r="BC28" i="1"/>
  <c r="AS28" i="1"/>
  <c r="AT27" i="1"/>
  <c r="BB26" i="1"/>
  <c r="AZ26" i="1"/>
  <c r="AW26" i="1"/>
  <c r="AS26" i="1"/>
  <c r="BE25" i="1"/>
  <c r="BD25" i="1"/>
  <c r="BA25" i="1"/>
  <c r="AW25" i="1"/>
  <c r="AV25" i="1"/>
  <c r="AS25" i="1"/>
  <c r="BE24" i="1"/>
  <c r="BD24" i="1"/>
  <c r="BC24" i="1"/>
  <c r="BA24" i="1"/>
  <c r="AX24" i="1"/>
  <c r="AW24" i="1"/>
  <c r="AV24" i="1"/>
  <c r="AU24" i="1"/>
  <c r="AT24" i="1"/>
  <c r="AS24" i="1"/>
  <c r="BD23" i="1"/>
  <c r="BC23" i="1"/>
  <c r="BB23" i="1"/>
  <c r="BA23" i="1"/>
  <c r="AZ23" i="1"/>
  <c r="AV23" i="1"/>
  <c r="AU23" i="1"/>
  <c r="AS23" i="1"/>
  <c r="BE22" i="1"/>
  <c r="BC22" i="1"/>
  <c r="AZ22" i="1"/>
  <c r="AW22" i="1"/>
  <c r="AU22" i="1"/>
  <c r="BE21" i="1"/>
  <c r="BD21" i="1"/>
  <c r="BC21" i="1"/>
  <c r="BA21" i="1"/>
  <c r="AX21" i="1"/>
  <c r="AW21" i="1"/>
  <c r="AV21" i="1"/>
  <c r="AU21" i="1"/>
  <c r="AT21" i="1"/>
  <c r="BE33" i="6"/>
  <c r="BD33" i="6"/>
  <c r="BA33" i="6"/>
  <c r="AX33" i="6"/>
  <c r="AW33" i="6"/>
  <c r="AS33" i="6"/>
  <c r="BE32" i="6"/>
  <c r="AZ32" i="6"/>
  <c r="AV32" i="6"/>
  <c r="BA31" i="6"/>
  <c r="AS31" i="6"/>
  <c r="BE30" i="6"/>
  <c r="BA30" i="6"/>
  <c r="AX30" i="6"/>
  <c r="AW30" i="6"/>
  <c r="AS30" i="6"/>
  <c r="BE29" i="6"/>
  <c r="BC29" i="6"/>
  <c r="BA29" i="6"/>
  <c r="AY29" i="6"/>
  <c r="AX29" i="6"/>
  <c r="AW29" i="6"/>
  <c r="AU29" i="6"/>
  <c r="AS29" i="6"/>
  <c r="BA28" i="6"/>
  <c r="AV28" i="6"/>
  <c r="BB27" i="6"/>
  <c r="AT27" i="6"/>
  <c r="BE26" i="6"/>
  <c r="BC26" i="6"/>
  <c r="BA26" i="6"/>
  <c r="AY26" i="6"/>
  <c r="AX26" i="6"/>
  <c r="AW26" i="6"/>
  <c r="AU26" i="6"/>
  <c r="AS26" i="6"/>
  <c r="BE25" i="6"/>
  <c r="BB25" i="6"/>
  <c r="BA25" i="6"/>
  <c r="AX25" i="6"/>
  <c r="AW25" i="6"/>
  <c r="AV25" i="6"/>
  <c r="AT25" i="6"/>
  <c r="AS25" i="6"/>
  <c r="AR25" i="6"/>
  <c r="AR41" i="6" s="1"/>
  <c r="BE24" i="6"/>
  <c r="AZ24" i="6"/>
  <c r="AU24" i="6"/>
  <c r="BE23" i="6"/>
  <c r="BA23" i="6"/>
  <c r="AX23" i="6"/>
  <c r="AW23" i="6"/>
  <c r="AV23" i="6"/>
  <c r="AU23" i="6"/>
  <c r="AT23" i="6"/>
  <c r="AS23" i="6"/>
  <c r="BE22" i="6"/>
  <c r="BB22" i="6"/>
  <c r="BA22" i="6"/>
  <c r="AZ22" i="6"/>
  <c r="AX22" i="6"/>
  <c r="AW22" i="6"/>
  <c r="AU22" i="6"/>
  <c r="AT22" i="6"/>
  <c r="AS22" i="6"/>
  <c r="BE21" i="6"/>
  <c r="BC21" i="6"/>
  <c r="BB21" i="6"/>
  <c r="BA21" i="6"/>
  <c r="AY21" i="6"/>
  <c r="AX21" i="6"/>
  <c r="AW21" i="6"/>
  <c r="AU21" i="6"/>
  <c r="AT21" i="6"/>
  <c r="AS21" i="6"/>
  <c r="AR21" i="6"/>
  <c r="AR37" i="6" s="1"/>
  <c r="BE20" i="6"/>
  <c r="BE36" i="6" s="1"/>
  <c r="AQ16" i="6"/>
  <c r="AN16" i="6"/>
  <c r="G16" i="6"/>
  <c r="D16" i="6"/>
  <c r="AQ15" i="6"/>
  <c r="AN15" i="6"/>
  <c r="G15" i="6"/>
  <c r="D15" i="6"/>
  <c r="AQ14" i="6"/>
  <c r="AN14" i="6"/>
  <c r="G14" i="6"/>
  <c r="D14" i="6"/>
  <c r="AQ13" i="6"/>
  <c r="AN13" i="6"/>
  <c r="G13" i="6"/>
  <c r="D13" i="6"/>
  <c r="AQ12" i="6"/>
  <c r="AN12" i="6"/>
  <c r="G12" i="6"/>
  <c r="D12" i="6"/>
  <c r="AQ11" i="6"/>
  <c r="AN11" i="6"/>
  <c r="G11" i="6"/>
  <c r="D11" i="6"/>
  <c r="AQ10" i="6"/>
  <c r="AN10" i="6"/>
  <c r="AO10" i="6" s="1"/>
  <c r="G10" i="6"/>
  <c r="D10" i="6"/>
  <c r="AQ9" i="6"/>
  <c r="AN9" i="6"/>
  <c r="G9" i="6"/>
  <c r="D9" i="6"/>
  <c r="AQ8" i="6"/>
  <c r="AN8" i="6"/>
  <c r="AO8" i="6" s="1"/>
  <c r="G8" i="6"/>
  <c r="D8" i="6"/>
  <c r="AQ7" i="6"/>
  <c r="AN7" i="6"/>
  <c r="G7" i="6"/>
  <c r="D7" i="6"/>
  <c r="AQ6" i="6"/>
  <c r="AN6" i="6"/>
  <c r="G6" i="6"/>
  <c r="D6" i="6"/>
  <c r="AQ5" i="6"/>
  <c r="AN5" i="6"/>
  <c r="G5" i="6"/>
  <c r="D5" i="6"/>
  <c r="AQ4" i="6"/>
  <c r="AN4" i="6"/>
  <c r="G4" i="6"/>
  <c r="D4" i="6"/>
  <c r="AQ3" i="6"/>
  <c r="AN3" i="6"/>
  <c r="G3" i="6"/>
  <c r="D3" i="6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3" i="1"/>
  <c r="M20" i="1" l="1"/>
  <c r="O20" i="1"/>
  <c r="H30" i="1"/>
  <c r="H33" i="1"/>
  <c r="S20" i="1"/>
  <c r="H29" i="1"/>
  <c r="U20" i="1"/>
  <c r="T20" i="1"/>
  <c r="H25" i="1"/>
  <c r="H21" i="1"/>
  <c r="H26" i="1"/>
  <c r="H31" i="1"/>
  <c r="L20" i="1"/>
  <c r="H22" i="1"/>
  <c r="T21" i="1"/>
  <c r="T22" i="1"/>
  <c r="N32" i="1"/>
  <c r="O24" i="1"/>
  <c r="I24" i="1"/>
  <c r="T25" i="1"/>
  <c r="T26" i="1"/>
  <c r="P30" i="1"/>
  <c r="R32" i="1"/>
  <c r="J24" i="1"/>
  <c r="L28" i="1"/>
  <c r="T29" i="1"/>
  <c r="R31" i="1"/>
  <c r="T32" i="1"/>
  <c r="P33" i="1"/>
  <c r="L21" i="1"/>
  <c r="L22" i="1"/>
  <c r="N24" i="1"/>
  <c r="Q24" i="1"/>
  <c r="L26" i="1"/>
  <c r="J32" i="1"/>
  <c r="T33" i="1"/>
  <c r="R24" i="1"/>
  <c r="L29" i="1"/>
  <c r="AS22" i="1"/>
  <c r="BD22" i="1"/>
  <c r="AT25" i="1"/>
  <c r="BA26" i="1"/>
  <c r="AT28" i="1"/>
  <c r="BE28" i="1"/>
  <c r="AW30" i="1"/>
  <c r="AT31" i="1"/>
  <c r="BB32" i="1"/>
  <c r="AX33" i="1"/>
  <c r="BB30" i="1"/>
  <c r="AZ21" i="1"/>
  <c r="AV22" i="1"/>
  <c r="AT26" i="1"/>
  <c r="BC26" i="1"/>
  <c r="AW28" i="1"/>
  <c r="AT29" i="1"/>
  <c r="AZ30" i="1"/>
  <c r="AT32" i="1"/>
  <c r="AZ33" i="1"/>
  <c r="AT23" i="1"/>
  <c r="BB24" i="1"/>
  <c r="AX25" i="1"/>
  <c r="AU26" i="1"/>
  <c r="BD26" i="1"/>
  <c r="AX28" i="1"/>
  <c r="BA30" i="1"/>
  <c r="AX31" i="1"/>
  <c r="BB33" i="1"/>
  <c r="AX26" i="1"/>
  <c r="AU28" i="1"/>
  <c r="BB21" i="1"/>
  <c r="AX22" i="1"/>
  <c r="AZ25" i="1"/>
  <c r="AV26" i="1"/>
  <c r="BE26" i="1"/>
  <c r="AZ28" i="1"/>
  <c r="BC30" i="1"/>
  <c r="AZ31" i="1"/>
  <c r="AV28" i="1"/>
  <c r="BA28" i="1"/>
  <c r="AX23" i="1"/>
  <c r="BB25" i="1"/>
  <c r="AY26" i="1"/>
  <c r="BB27" i="1"/>
  <c r="BB28" i="1"/>
  <c r="AX29" i="1"/>
  <c r="AU30" i="1"/>
  <c r="BE30" i="1"/>
  <c r="AR26" i="6"/>
  <c r="AR42" i="6" s="1"/>
  <c r="AR33" i="6"/>
  <c r="AR49" i="6" s="1"/>
  <c r="AU20" i="6"/>
  <c r="AU36" i="6" s="1"/>
  <c r="AR22" i="6"/>
  <c r="AR38" i="6" s="1"/>
  <c r="AW20" i="6"/>
  <c r="AW36" i="6" s="1"/>
  <c r="AX20" i="6"/>
  <c r="AX36" i="6" s="1"/>
  <c r="BC20" i="6"/>
  <c r="BC36" i="6" s="1"/>
  <c r="BD20" i="6"/>
  <c r="BD36" i="6" s="1"/>
  <c r="AV24" i="6"/>
  <c r="BB28" i="6"/>
  <c r="BD31" i="6"/>
  <c r="BA32" i="6"/>
  <c r="AW24" i="6"/>
  <c r="BD25" i="6"/>
  <c r="AS28" i="6"/>
  <c r="BD28" i="6"/>
  <c r="AS32" i="6"/>
  <c r="BC32" i="6"/>
  <c r="AZ33" i="6"/>
  <c r="AZ21" i="6"/>
  <c r="BD22" i="6"/>
  <c r="AZ23" i="6"/>
  <c r="AX24" i="6"/>
  <c r="AZ26" i="6"/>
  <c r="AT28" i="6"/>
  <c r="BE28" i="6"/>
  <c r="AZ29" i="6"/>
  <c r="AU32" i="6"/>
  <c r="BD32" i="6"/>
  <c r="AV20" i="6"/>
  <c r="AV36" i="6" s="1"/>
  <c r="AV22" i="6"/>
  <c r="BD23" i="6"/>
  <c r="BA24" i="6"/>
  <c r="AW28" i="6"/>
  <c r="AW32" i="6"/>
  <c r="BC24" i="6"/>
  <c r="BD26" i="6"/>
  <c r="AX28" i="6"/>
  <c r="BD29" i="6"/>
  <c r="AV31" i="6"/>
  <c r="AX32" i="6"/>
  <c r="AV21" i="6"/>
  <c r="BD21" i="6"/>
  <c r="AS24" i="6"/>
  <c r="BD24" i="6"/>
  <c r="AZ25" i="6"/>
  <c r="AV26" i="6"/>
  <c r="AZ28" i="6"/>
  <c r="AV29" i="6"/>
  <c r="AZ31" i="6"/>
  <c r="E11" i="6"/>
  <c r="AY23" i="6"/>
  <c r="AT24" i="6"/>
  <c r="BB24" i="6"/>
  <c r="AS27" i="6"/>
  <c r="BA27" i="6"/>
  <c r="AR30" i="6"/>
  <c r="AR46" i="6" s="1"/>
  <c r="AZ30" i="6"/>
  <c r="AU31" i="6"/>
  <c r="BC31" i="6"/>
  <c r="AY20" i="6"/>
  <c r="AY36" i="6" s="1"/>
  <c r="AU27" i="6"/>
  <c r="BC27" i="6"/>
  <c r="AT30" i="6"/>
  <c r="BB30" i="6"/>
  <c r="AW31" i="6"/>
  <c r="BE31" i="6"/>
  <c r="AT33" i="6"/>
  <c r="BB33" i="6"/>
  <c r="AR31" i="6"/>
  <c r="AY22" i="6"/>
  <c r="BB23" i="6"/>
  <c r="AY25" i="6"/>
  <c r="AV27" i="6"/>
  <c r="BD27" i="6"/>
  <c r="AY28" i="6"/>
  <c r="AU30" i="6"/>
  <c r="BC30" i="6"/>
  <c r="AX31" i="6"/>
  <c r="AU33" i="6"/>
  <c r="BC33" i="6"/>
  <c r="BC23" i="6"/>
  <c r="AT26" i="6"/>
  <c r="BB26" i="6"/>
  <c r="AW27" i="6"/>
  <c r="BE27" i="6"/>
  <c r="AT29" i="6"/>
  <c r="BB29" i="6"/>
  <c r="AV30" i="6"/>
  <c r="BD30" i="6"/>
  <c r="AY31" i="6"/>
  <c r="BB32" i="6"/>
  <c r="AY24" i="6"/>
  <c r="AX27" i="6"/>
  <c r="AY27" i="6"/>
  <c r="BC22" i="6"/>
  <c r="AU25" i="6"/>
  <c r="BC25" i="6"/>
  <c r="AZ27" i="6"/>
  <c r="BC28" i="6"/>
  <c r="AT31" i="6"/>
  <c r="AS20" i="6"/>
  <c r="AS36" i="6" s="1"/>
  <c r="BA20" i="6"/>
  <c r="BA36" i="6" s="1"/>
  <c r="AR20" i="6"/>
  <c r="AR36" i="6" s="1"/>
  <c r="AZ20" i="6"/>
  <c r="AZ36" i="6" s="1"/>
  <c r="AR24" i="6"/>
  <c r="AR40" i="6" s="1"/>
  <c r="AR28" i="6"/>
  <c r="AR44" i="6" s="1"/>
  <c r="AR32" i="6"/>
  <c r="AR48" i="6" s="1"/>
  <c r="AT20" i="6"/>
  <c r="AT36" i="6" s="1"/>
  <c r="BB20" i="6"/>
  <c r="AR23" i="6"/>
  <c r="AR39" i="6" s="1"/>
  <c r="AR27" i="6"/>
  <c r="AT22" i="1"/>
  <c r="AW23" i="1"/>
  <c r="AZ24" i="1"/>
  <c r="AU25" i="1"/>
  <c r="AS27" i="1"/>
  <c r="BA27" i="1"/>
  <c r="BD28" i="1"/>
  <c r="AT30" i="1"/>
  <c r="AW31" i="1"/>
  <c r="AU33" i="1"/>
  <c r="AY23" i="1"/>
  <c r="AU27" i="1"/>
  <c r="BC27" i="1"/>
  <c r="AY31" i="1"/>
  <c r="AV27" i="1"/>
  <c r="BD27" i="1"/>
  <c r="AY28" i="1"/>
  <c r="AY25" i="1"/>
  <c r="AW27" i="1"/>
  <c r="BE27" i="1"/>
  <c r="AY33" i="1"/>
  <c r="AY22" i="1"/>
  <c r="AX27" i="1"/>
  <c r="AY30" i="1"/>
  <c r="AY27" i="1"/>
  <c r="AY24" i="1"/>
  <c r="AZ27" i="1"/>
  <c r="N20" i="1"/>
  <c r="K21" i="1"/>
  <c r="S21" i="1"/>
  <c r="M22" i="1"/>
  <c r="U22" i="1"/>
  <c r="P23" i="1"/>
  <c r="K24" i="1"/>
  <c r="S24" i="1"/>
  <c r="O26" i="1"/>
  <c r="J27" i="1"/>
  <c r="R27" i="1"/>
  <c r="M28" i="1"/>
  <c r="U28" i="1"/>
  <c r="O29" i="1"/>
  <c r="I30" i="1"/>
  <c r="Q30" i="1"/>
  <c r="L31" i="1"/>
  <c r="T31" i="1"/>
  <c r="O32" i="1"/>
  <c r="I33" i="1"/>
  <c r="Q33" i="1"/>
  <c r="P26" i="1"/>
  <c r="N28" i="1"/>
  <c r="P29" i="1"/>
  <c r="P32" i="1"/>
  <c r="M21" i="1"/>
  <c r="U21" i="1"/>
  <c r="O22" i="1"/>
  <c r="J23" i="1"/>
  <c r="R23" i="1"/>
  <c r="M24" i="1"/>
  <c r="U24" i="1"/>
  <c r="I26" i="1"/>
  <c r="Q26" i="1"/>
  <c r="L27" i="1"/>
  <c r="T27" i="1"/>
  <c r="O28" i="1"/>
  <c r="I29" i="1"/>
  <c r="Q29" i="1"/>
  <c r="K30" i="1"/>
  <c r="S30" i="1"/>
  <c r="N31" i="1"/>
  <c r="I32" i="1"/>
  <c r="Q32" i="1"/>
  <c r="P22" i="1"/>
  <c r="P25" i="1"/>
  <c r="P28" i="1"/>
  <c r="O21" i="1"/>
  <c r="I22" i="1"/>
  <c r="L23" i="1"/>
  <c r="T23" i="1"/>
  <c r="Q25" i="1"/>
  <c r="K26" i="1"/>
  <c r="S26" i="1"/>
  <c r="N27" i="1"/>
  <c r="I28" i="1"/>
  <c r="Q28" i="1"/>
  <c r="K29" i="1"/>
  <c r="M30" i="1"/>
  <c r="P31" i="1"/>
  <c r="K32" i="1"/>
  <c r="P21" i="1"/>
  <c r="P24" i="1"/>
  <c r="J28" i="1"/>
  <c r="R28" i="1"/>
  <c r="P27" i="1"/>
  <c r="K28" i="1"/>
  <c r="I20" i="1"/>
  <c r="Q20" i="1"/>
  <c r="H20" i="1"/>
  <c r="P20" i="1"/>
  <c r="H24" i="1"/>
  <c r="H28" i="1"/>
  <c r="H32" i="1"/>
  <c r="J20" i="1"/>
  <c r="R20" i="1"/>
  <c r="H23" i="1"/>
  <c r="H27" i="1"/>
  <c r="E14" i="8"/>
  <c r="AZ40" i="8"/>
  <c r="BE37" i="8"/>
  <c r="BE45" i="8"/>
  <c r="E3" i="8"/>
  <c r="F3" i="8" s="1"/>
  <c r="BC33" i="8"/>
  <c r="AU33" i="8"/>
  <c r="BB33" i="8"/>
  <c r="AT33" i="8"/>
  <c r="BA33" i="8"/>
  <c r="AS33" i="8"/>
  <c r="AW33" i="8"/>
  <c r="BE33" i="8"/>
  <c r="BD33" i="8"/>
  <c r="AZ33" i="8"/>
  <c r="AX33" i="8"/>
  <c r="AY33" i="8"/>
  <c r="AV33" i="8"/>
  <c r="E5" i="8"/>
  <c r="F5" i="8" s="1"/>
  <c r="J23" i="8" s="1"/>
  <c r="AZ23" i="8"/>
  <c r="AY23" i="8"/>
  <c r="AX23" i="8"/>
  <c r="BE23" i="8"/>
  <c r="AV23" i="8"/>
  <c r="BD23" i="8"/>
  <c r="AU23" i="8"/>
  <c r="BC23" i="8"/>
  <c r="AT23" i="8"/>
  <c r="BB23" i="8"/>
  <c r="AS23" i="8"/>
  <c r="BA23" i="8"/>
  <c r="E13" i="8"/>
  <c r="F13" i="8" s="1"/>
  <c r="R23" i="8" s="1"/>
  <c r="AY31" i="8"/>
  <c r="AX31" i="8"/>
  <c r="BE31" i="8"/>
  <c r="AW31" i="8"/>
  <c r="BB31" i="8"/>
  <c r="AV31" i="8"/>
  <c r="AU31" i="8"/>
  <c r="AT31" i="8"/>
  <c r="BC31" i="8"/>
  <c r="BD31" i="8"/>
  <c r="BA31" i="8"/>
  <c r="AS31" i="8"/>
  <c r="AU21" i="8"/>
  <c r="E10" i="8"/>
  <c r="BA28" i="8"/>
  <c r="AS28" i="8"/>
  <c r="AZ28" i="8"/>
  <c r="AY28" i="8"/>
  <c r="AW28" i="8"/>
  <c r="BE28" i="8"/>
  <c r="AT28" i="8"/>
  <c r="BD28" i="8"/>
  <c r="BC28" i="8"/>
  <c r="AX28" i="8"/>
  <c r="AV28" i="8"/>
  <c r="BB28" i="8"/>
  <c r="AU28" i="8"/>
  <c r="AZ21" i="8"/>
  <c r="E7" i="8"/>
  <c r="F7" i="8" s="1"/>
  <c r="BB25" i="8"/>
  <c r="AT25" i="8"/>
  <c r="BA25" i="8"/>
  <c r="AS25" i="8"/>
  <c r="AX25" i="8"/>
  <c r="BE25" i="8"/>
  <c r="AU25" i="8"/>
  <c r="BD25" i="8"/>
  <c r="BC25" i="8"/>
  <c r="AY25" i="8"/>
  <c r="AZ25" i="8"/>
  <c r="AV25" i="8"/>
  <c r="E15" i="8"/>
  <c r="F15" i="8" s="1"/>
  <c r="E4" i="8"/>
  <c r="AX22" i="8"/>
  <c r="AY22" i="8"/>
  <c r="AW22" i="8"/>
  <c r="BD22" i="8"/>
  <c r="AU22" i="8"/>
  <c r="BC22" i="8"/>
  <c r="AT22" i="8"/>
  <c r="BB22" i="8"/>
  <c r="AS22" i="8"/>
  <c r="AZ22" i="8"/>
  <c r="E12" i="8"/>
  <c r="F12" i="8" s="1"/>
  <c r="BE30" i="8"/>
  <c r="AW30" i="8"/>
  <c r="BD30" i="8"/>
  <c r="AV30" i="8"/>
  <c r="BC30" i="8"/>
  <c r="AU30" i="8"/>
  <c r="AZ30" i="8"/>
  <c r="AY30" i="8"/>
  <c r="AX30" i="8"/>
  <c r="AS30" i="8"/>
  <c r="BB30" i="8"/>
  <c r="BA30" i="8"/>
  <c r="AT30" i="8"/>
  <c r="AW23" i="8"/>
  <c r="AW25" i="8"/>
  <c r="E9" i="8"/>
  <c r="F9" i="8" s="1"/>
  <c r="AY27" i="8"/>
  <c r="AX27" i="8"/>
  <c r="BE27" i="8"/>
  <c r="AW27" i="8"/>
  <c r="BA27" i="8"/>
  <c r="AU27" i="8"/>
  <c r="AT27" i="8"/>
  <c r="BD27" i="8"/>
  <c r="AS27" i="8"/>
  <c r="BB27" i="8"/>
  <c r="BC27" i="8"/>
  <c r="AZ27" i="8"/>
  <c r="AV27" i="8"/>
  <c r="AV22" i="8"/>
  <c r="K23" i="8"/>
  <c r="Q23" i="8"/>
  <c r="H23" i="8"/>
  <c r="BB24" i="8"/>
  <c r="AT24" i="8"/>
  <c r="AY24" i="8"/>
  <c r="BE24" i="8"/>
  <c r="AW24" i="8"/>
  <c r="BC24" i="8"/>
  <c r="AX24" i="8"/>
  <c r="AV24" i="8"/>
  <c r="AU24" i="8"/>
  <c r="AS24" i="8"/>
  <c r="BD24" i="8"/>
  <c r="BA24" i="8"/>
  <c r="BA32" i="8"/>
  <c r="AS32" i="8"/>
  <c r="AZ32" i="8"/>
  <c r="AY32" i="8"/>
  <c r="AX32" i="8"/>
  <c r="AU32" i="8"/>
  <c r="BE32" i="8"/>
  <c r="AT32" i="8"/>
  <c r="BD32" i="8"/>
  <c r="BB32" i="8"/>
  <c r="BC32" i="8"/>
  <c r="AW32" i="8"/>
  <c r="AV32" i="8"/>
  <c r="BA38" i="8"/>
  <c r="AZ42" i="8"/>
  <c r="BD21" i="8"/>
  <c r="AV21" i="8"/>
  <c r="AX21" i="8"/>
  <c r="AW21" i="8"/>
  <c r="BC21" i="8"/>
  <c r="AT21" i="8"/>
  <c r="BB21" i="8"/>
  <c r="AS21" i="8"/>
  <c r="BA21" i="8"/>
  <c r="AY21" i="8"/>
  <c r="E11" i="8"/>
  <c r="F11" i="8" s="1"/>
  <c r="BC29" i="8"/>
  <c r="AU29" i="8"/>
  <c r="BB29" i="8"/>
  <c r="AT29" i="8"/>
  <c r="BA29" i="8"/>
  <c r="AS29" i="8"/>
  <c r="AV29" i="8"/>
  <c r="BD29" i="8"/>
  <c r="AZ29" i="8"/>
  <c r="AY29" i="8"/>
  <c r="AW29" i="8"/>
  <c r="AX29" i="8"/>
  <c r="BE38" i="8"/>
  <c r="E8" i="8"/>
  <c r="BD26" i="8"/>
  <c r="AV26" i="8"/>
  <c r="BC26" i="8"/>
  <c r="AU26" i="8"/>
  <c r="AX26" i="8"/>
  <c r="BE26" i="8"/>
  <c r="AS26" i="8"/>
  <c r="BB26" i="8"/>
  <c r="BA26" i="8"/>
  <c r="AY26" i="8"/>
  <c r="AW26" i="8"/>
  <c r="AT26" i="8"/>
  <c r="E16" i="8"/>
  <c r="F16" i="8" s="1"/>
  <c r="E11" i="1"/>
  <c r="BB36" i="6"/>
  <c r="AR43" i="6"/>
  <c r="AR47" i="6"/>
  <c r="E7" i="6"/>
  <c r="AO5" i="1"/>
  <c r="E5" i="6"/>
  <c r="AO3" i="6"/>
  <c r="AO12" i="6"/>
  <c r="AO16" i="6"/>
  <c r="AO5" i="6"/>
  <c r="E9" i="6"/>
  <c r="E4" i="6"/>
  <c r="E13" i="6"/>
  <c r="AO7" i="6"/>
  <c r="AO9" i="6"/>
  <c r="AO4" i="6"/>
  <c r="E10" i="6"/>
  <c r="AO14" i="6"/>
  <c r="E6" i="6"/>
  <c r="E15" i="6"/>
  <c r="AO13" i="6"/>
  <c r="E3" i="6"/>
  <c r="AO11" i="6"/>
  <c r="AO6" i="6"/>
  <c r="AO15" i="6"/>
  <c r="E8" i="6"/>
  <c r="E12" i="6"/>
  <c r="E14" i="6"/>
  <c r="E16" i="6"/>
  <c r="AO9" i="1"/>
  <c r="AX42" i="1" s="1"/>
  <c r="AO8" i="1"/>
  <c r="AO3" i="1"/>
  <c r="AO13" i="1"/>
  <c r="AO6" i="1"/>
  <c r="AO16" i="1"/>
  <c r="AO12" i="1"/>
  <c r="E9" i="1"/>
  <c r="E13" i="1"/>
  <c r="AO4" i="1"/>
  <c r="AO11" i="1"/>
  <c r="AO10" i="1"/>
  <c r="AO15" i="1"/>
  <c r="BD48" i="1" s="1"/>
  <c r="AO7" i="1"/>
  <c r="AV40" i="1" s="1"/>
  <c r="AO14" i="1"/>
  <c r="E3" i="1"/>
  <c r="E4" i="1"/>
  <c r="E16" i="1"/>
  <c r="E12" i="1"/>
  <c r="E10" i="1"/>
  <c r="E5" i="1"/>
  <c r="E15" i="1"/>
  <c r="E7" i="1"/>
  <c r="E8" i="1"/>
  <c r="E14" i="1"/>
  <c r="E6" i="1"/>
  <c r="AL41" i="5"/>
  <c r="AK42" i="5"/>
  <c r="AK43" i="5"/>
  <c r="AK44" i="5"/>
  <c r="AK45" i="5"/>
  <c r="AK46" i="5"/>
  <c r="AK41" i="5"/>
  <c r="AJ42" i="5"/>
  <c r="AJ43" i="5"/>
  <c r="AJ44" i="5"/>
  <c r="AJ45" i="5"/>
  <c r="AJ46" i="5"/>
  <c r="AJ41" i="5"/>
  <c r="AI42" i="5"/>
  <c r="AI43" i="5"/>
  <c r="AI44" i="5"/>
  <c r="AI45" i="5"/>
  <c r="AI46" i="5"/>
  <c r="AI41" i="5"/>
  <c r="AH41" i="5"/>
  <c r="X30" i="5"/>
  <c r="AA29" i="5" s="1"/>
  <c r="AB29" i="5"/>
  <c r="X29" i="5"/>
  <c r="AA28" i="5"/>
  <c r="X28" i="5"/>
  <c r="AB26" i="5" s="1"/>
  <c r="AB27" i="5"/>
  <c r="X27" i="5"/>
  <c r="AA26" i="5" s="1"/>
  <c r="X26" i="5"/>
  <c r="AB24" i="5" s="1"/>
  <c r="X25" i="5"/>
  <c r="AA24" i="5" s="1"/>
  <c r="G7" i="5"/>
  <c r="C8" i="5"/>
  <c r="F7" i="5" s="1"/>
  <c r="C4" i="5"/>
  <c r="G2" i="5" s="1"/>
  <c r="C5" i="5"/>
  <c r="G3" i="5" s="1"/>
  <c r="C6" i="5"/>
  <c r="F5" i="5" s="1"/>
  <c r="C7" i="5"/>
  <c r="G5" i="5" s="1"/>
  <c r="C3" i="5"/>
  <c r="F2" i="5" s="1"/>
  <c r="Z19" i="5"/>
  <c r="AA19" i="5"/>
  <c r="AB19" i="5"/>
  <c r="AC19" i="5"/>
  <c r="AD19" i="5"/>
  <c r="F10" i="8" l="1"/>
  <c r="O26" i="8" s="1"/>
  <c r="F4" i="8"/>
  <c r="I21" i="8" s="1"/>
  <c r="F14" i="8"/>
  <c r="S31" i="8" s="1"/>
  <c r="S47" i="8" s="1"/>
  <c r="F8" i="8"/>
  <c r="M29" i="8"/>
  <c r="L29" i="8"/>
  <c r="K29" i="8"/>
  <c r="H33" i="6"/>
  <c r="H49" i="6" s="1"/>
  <c r="H30" i="6"/>
  <c r="H31" i="6"/>
  <c r="H47" i="6" s="1"/>
  <c r="H21" i="6"/>
  <c r="H37" i="6" s="1"/>
  <c r="H29" i="6"/>
  <c r="H45" i="6" s="1"/>
  <c r="H23" i="6"/>
  <c r="H26" i="6"/>
  <c r="H42" i="6" s="1"/>
  <c r="H22" i="6"/>
  <c r="H24" i="6"/>
  <c r="H40" i="6" s="1"/>
  <c r="H25" i="6"/>
  <c r="H41" i="6" s="1"/>
  <c r="H20" i="6"/>
  <c r="H32" i="6"/>
  <c r="H48" i="6" s="1"/>
  <c r="H27" i="6"/>
  <c r="H43" i="6" s="1"/>
  <c r="H28" i="6"/>
  <c r="H44" i="6" s="1"/>
  <c r="N33" i="8"/>
  <c r="U33" i="8"/>
  <c r="M33" i="8"/>
  <c r="T33" i="8"/>
  <c r="L33" i="8"/>
  <c r="H33" i="8"/>
  <c r="R33" i="8"/>
  <c r="P33" i="8"/>
  <c r="J33" i="8"/>
  <c r="Q33" i="8"/>
  <c r="K33" i="8"/>
  <c r="BC40" i="8"/>
  <c r="BE46" i="8"/>
  <c r="BD38" i="8"/>
  <c r="BD41" i="8"/>
  <c r="U24" i="8"/>
  <c r="M24" i="8"/>
  <c r="R24" i="8"/>
  <c r="P24" i="8"/>
  <c r="H24" i="8"/>
  <c r="T24" i="8"/>
  <c r="O24" i="8"/>
  <c r="N24" i="8"/>
  <c r="L24" i="8"/>
  <c r="K24" i="8"/>
  <c r="J24" i="8"/>
  <c r="Q24" i="8"/>
  <c r="AU37" i="8"/>
  <c r="BB39" i="8"/>
  <c r="AY39" i="8"/>
  <c r="BE49" i="8"/>
  <c r="Q20" i="8"/>
  <c r="P20" i="8"/>
  <c r="N20" i="8"/>
  <c r="U20" i="8"/>
  <c r="M20" i="8"/>
  <c r="T20" i="8"/>
  <c r="L20" i="8"/>
  <c r="R20" i="8"/>
  <c r="J20" i="8"/>
  <c r="H20" i="8"/>
  <c r="O20" i="8"/>
  <c r="K20" i="8"/>
  <c r="AX42" i="8"/>
  <c r="H39" i="8"/>
  <c r="AT42" i="8"/>
  <c r="AT37" i="8"/>
  <c r="BD48" i="8"/>
  <c r="AW40" i="8"/>
  <c r="Q39" i="8"/>
  <c r="K39" i="8"/>
  <c r="BD43" i="8"/>
  <c r="N26" i="8"/>
  <c r="P26" i="8"/>
  <c r="M26" i="8"/>
  <c r="L26" i="8"/>
  <c r="T26" i="8"/>
  <c r="J26" i="8"/>
  <c r="U26" i="8"/>
  <c r="K26" i="8"/>
  <c r="H26" i="8"/>
  <c r="R26" i="8"/>
  <c r="Q26" i="8"/>
  <c r="N29" i="8"/>
  <c r="U29" i="8"/>
  <c r="T29" i="8"/>
  <c r="H29" i="8"/>
  <c r="R29" i="8"/>
  <c r="Q29" i="8"/>
  <c r="O29" i="8"/>
  <c r="P29" i="8"/>
  <c r="J29" i="8"/>
  <c r="AW38" i="8"/>
  <c r="AU41" i="8"/>
  <c r="AZ37" i="8"/>
  <c r="BE44" i="8"/>
  <c r="AT39" i="8"/>
  <c r="AZ39" i="8"/>
  <c r="AU42" i="8"/>
  <c r="AW42" i="8"/>
  <c r="BC42" i="8"/>
  <c r="BC37" i="8"/>
  <c r="BA40" i="8"/>
  <c r="BE40" i="8"/>
  <c r="AW41" i="8"/>
  <c r="AZ38" i="8"/>
  <c r="AY38" i="8"/>
  <c r="BE41" i="8"/>
  <c r="BE47" i="8"/>
  <c r="BC39" i="8"/>
  <c r="Q22" i="8"/>
  <c r="N22" i="8"/>
  <c r="T22" i="8"/>
  <c r="K22" i="8"/>
  <c r="J22" i="8"/>
  <c r="R22" i="8"/>
  <c r="H22" i="8"/>
  <c r="M22" i="8"/>
  <c r="P22" i="8"/>
  <c r="U22" i="8"/>
  <c r="L22" i="8"/>
  <c r="AY42" i="8"/>
  <c r="AV42" i="8"/>
  <c r="BC45" i="8"/>
  <c r="AW37" i="8"/>
  <c r="BE48" i="8"/>
  <c r="BD40" i="8"/>
  <c r="AY40" i="8"/>
  <c r="R39" i="8"/>
  <c r="AV38" i="8"/>
  <c r="AW39" i="8"/>
  <c r="AS38" i="8"/>
  <c r="AX38" i="8"/>
  <c r="T32" i="8"/>
  <c r="L32" i="8"/>
  <c r="K32" i="8"/>
  <c r="R32" i="8"/>
  <c r="J32" i="8"/>
  <c r="P32" i="8"/>
  <c r="M32" i="8"/>
  <c r="H32" i="8"/>
  <c r="Q32" i="8"/>
  <c r="O32" i="8"/>
  <c r="N32" i="8"/>
  <c r="U32" i="8"/>
  <c r="AX41" i="8"/>
  <c r="BD47" i="8"/>
  <c r="AU39" i="8"/>
  <c r="BD42" i="8"/>
  <c r="AX37" i="8"/>
  <c r="AS40" i="8"/>
  <c r="AT40" i="8"/>
  <c r="J39" i="8"/>
  <c r="BC46" i="8"/>
  <c r="BB38" i="8"/>
  <c r="O21" i="8"/>
  <c r="M21" i="8"/>
  <c r="L21" i="8"/>
  <c r="R21" i="8"/>
  <c r="Q21" i="8"/>
  <c r="N21" i="8"/>
  <c r="U21" i="8"/>
  <c r="T21" i="8"/>
  <c r="AV41" i="8"/>
  <c r="AS41" i="8"/>
  <c r="BC47" i="8"/>
  <c r="BD39" i="8"/>
  <c r="BB37" i="8"/>
  <c r="BA42" i="8"/>
  <c r="O25" i="8"/>
  <c r="T25" i="8"/>
  <c r="L25" i="8"/>
  <c r="R25" i="8"/>
  <c r="J25" i="8"/>
  <c r="P25" i="8"/>
  <c r="H25" i="8"/>
  <c r="N25" i="8"/>
  <c r="M25" i="8"/>
  <c r="K25" i="8"/>
  <c r="I25" i="8"/>
  <c r="U25" i="8"/>
  <c r="Q25" i="8"/>
  <c r="AY37" i="8"/>
  <c r="AV37" i="8"/>
  <c r="AU40" i="8"/>
  <c r="BB40" i="8"/>
  <c r="T23" i="8"/>
  <c r="AT38" i="8"/>
  <c r="AZ41" i="8"/>
  <c r="BA41" i="8"/>
  <c r="P30" i="8"/>
  <c r="H30" i="8"/>
  <c r="O30" i="8"/>
  <c r="N30" i="8"/>
  <c r="U30" i="8"/>
  <c r="J30" i="8"/>
  <c r="R30" i="8"/>
  <c r="Q30" i="8"/>
  <c r="M30" i="8"/>
  <c r="K30" i="8"/>
  <c r="T30" i="8"/>
  <c r="L30" i="8"/>
  <c r="AV39" i="8"/>
  <c r="T28" i="8"/>
  <c r="L28" i="8"/>
  <c r="K28" i="8"/>
  <c r="R28" i="8"/>
  <c r="J28" i="8"/>
  <c r="H28" i="8"/>
  <c r="U28" i="8"/>
  <c r="P28" i="8"/>
  <c r="Q28" i="8"/>
  <c r="N28" i="8"/>
  <c r="M28" i="8"/>
  <c r="AS42" i="8"/>
  <c r="BD37" i="8"/>
  <c r="AV40" i="8"/>
  <c r="N23" i="8"/>
  <c r="L23" i="8"/>
  <c r="BC43" i="8"/>
  <c r="BE43" i="8"/>
  <c r="BD46" i="8"/>
  <c r="BC38" i="8"/>
  <c r="AY41" i="8"/>
  <c r="AT41" i="8"/>
  <c r="BC44" i="8"/>
  <c r="BA39" i="8"/>
  <c r="BE39" i="8"/>
  <c r="BD45" i="8"/>
  <c r="BB42" i="8"/>
  <c r="BA37" i="8"/>
  <c r="BE42" i="8"/>
  <c r="AS37" i="8"/>
  <c r="BC48" i="8"/>
  <c r="AX40" i="8"/>
  <c r="P23" i="8"/>
  <c r="U23" i="8"/>
  <c r="AU38" i="8"/>
  <c r="BC41" i="8"/>
  <c r="BB41" i="8"/>
  <c r="BD44" i="8"/>
  <c r="Q27" i="8"/>
  <c r="I27" i="8"/>
  <c r="H27" i="8"/>
  <c r="N27" i="8"/>
  <c r="M27" i="8"/>
  <c r="J27" i="8"/>
  <c r="O27" i="8"/>
  <c r="U27" i="8"/>
  <c r="R27" i="8"/>
  <c r="AS39" i="8"/>
  <c r="AX39" i="8"/>
  <c r="BD49" i="8"/>
  <c r="BC49" i="8"/>
  <c r="M23" i="8"/>
  <c r="P43" i="1"/>
  <c r="L43" i="1"/>
  <c r="M43" i="1"/>
  <c r="S43" i="1"/>
  <c r="K43" i="1"/>
  <c r="Q43" i="1"/>
  <c r="I43" i="1"/>
  <c r="P39" i="1"/>
  <c r="O39" i="1"/>
  <c r="M39" i="1"/>
  <c r="S39" i="1"/>
  <c r="R39" i="1"/>
  <c r="J39" i="1"/>
  <c r="T49" i="1"/>
  <c r="L49" i="1"/>
  <c r="S49" i="1"/>
  <c r="R49" i="1"/>
  <c r="J49" i="1"/>
  <c r="Q49" i="1"/>
  <c r="O49" i="1"/>
  <c r="U49" i="1"/>
  <c r="M49" i="1"/>
  <c r="S37" i="1"/>
  <c r="K37" i="1"/>
  <c r="R37" i="1"/>
  <c r="Q37" i="1"/>
  <c r="O37" i="1"/>
  <c r="U37" i="1"/>
  <c r="N46" i="1"/>
  <c r="U46" i="1"/>
  <c r="L46" i="1"/>
  <c r="J46" i="1"/>
  <c r="S46" i="1"/>
  <c r="K46" i="1"/>
  <c r="U42" i="1"/>
  <c r="M42" i="1"/>
  <c r="T42" i="1"/>
  <c r="L42" i="1"/>
  <c r="Q42" i="1"/>
  <c r="I42" i="1"/>
  <c r="O42" i="1"/>
  <c r="N44" i="1"/>
  <c r="I44" i="1"/>
  <c r="O44" i="1"/>
  <c r="T44" i="1"/>
  <c r="S44" i="1"/>
  <c r="K44" i="1"/>
  <c r="L41" i="1"/>
  <c r="R41" i="1"/>
  <c r="J41" i="1"/>
  <c r="I41" i="1"/>
  <c r="P41" i="1"/>
  <c r="U41" i="1"/>
  <c r="R40" i="1"/>
  <c r="J40" i="1"/>
  <c r="Q40" i="1"/>
  <c r="N40" i="1"/>
  <c r="U40" i="1"/>
  <c r="T40" i="1"/>
  <c r="L40" i="1"/>
  <c r="P47" i="1"/>
  <c r="O47" i="1"/>
  <c r="N47" i="1"/>
  <c r="U47" i="1"/>
  <c r="K47" i="1"/>
  <c r="R47" i="1"/>
  <c r="J47" i="1"/>
  <c r="Q47" i="1"/>
  <c r="I47" i="1"/>
  <c r="Q48" i="1"/>
  <c r="I48" i="1"/>
  <c r="P48" i="1"/>
  <c r="N48" i="1"/>
  <c r="O48" i="1"/>
  <c r="T48" i="1"/>
  <c r="L48" i="1"/>
  <c r="S48" i="1"/>
  <c r="T45" i="1"/>
  <c r="L45" i="1"/>
  <c r="R45" i="1"/>
  <c r="J45" i="1"/>
  <c r="Q45" i="1"/>
  <c r="I45" i="1"/>
  <c r="U45" i="1"/>
  <c r="N38" i="1"/>
  <c r="U38" i="1"/>
  <c r="M38" i="1"/>
  <c r="K38" i="1"/>
  <c r="J38" i="1"/>
  <c r="Q38" i="1"/>
  <c r="I38" i="1"/>
  <c r="BC41" i="6"/>
  <c r="AZ43" i="6"/>
  <c r="BA43" i="6"/>
  <c r="AW43" i="6"/>
  <c r="AU41" i="6"/>
  <c r="AS41" i="6"/>
  <c r="AY41" i="6"/>
  <c r="AY43" i="6"/>
  <c r="AW41" i="6"/>
  <c r="AT41" i="6"/>
  <c r="AV41" i="6"/>
  <c r="AU43" i="6"/>
  <c r="BD41" i="6"/>
  <c r="BB43" i="6"/>
  <c r="BD49" i="1"/>
  <c r="AX47" i="1"/>
  <c r="BE42" i="1"/>
  <c r="AX41" i="1"/>
  <c r="AW41" i="1"/>
  <c r="AW49" i="1"/>
  <c r="AW42" i="1"/>
  <c r="AW39" i="1"/>
  <c r="BA41" i="1"/>
  <c r="AU37" i="1"/>
  <c r="AS39" i="1"/>
  <c r="AX37" i="1"/>
  <c r="BC43" i="1"/>
  <c r="AT37" i="1"/>
  <c r="BC41" i="1"/>
  <c r="BE41" i="1"/>
  <c r="AW48" i="1"/>
  <c r="AX48" i="1"/>
  <c r="BD41" i="1"/>
  <c r="BD37" i="1"/>
  <c r="AY39" i="1"/>
  <c r="AS48" i="1"/>
  <c r="AW43" i="1"/>
  <c r="AU48" i="1"/>
  <c r="BC37" i="1"/>
  <c r="AY49" i="1"/>
  <c r="AS42" i="1"/>
  <c r="BA48" i="1"/>
  <c r="BC39" i="1"/>
  <c r="AY42" i="1"/>
  <c r="AX43" i="1"/>
  <c r="AY43" i="1"/>
  <c r="AU47" i="1"/>
  <c r="AY48" i="1"/>
  <c r="AU43" i="1"/>
  <c r="AT40" i="1"/>
  <c r="AY41" i="1"/>
  <c r="BA38" i="1"/>
  <c r="AS41" i="1"/>
  <c r="AY37" i="1"/>
  <c r="AS37" i="1"/>
  <c r="AX45" i="1"/>
  <c r="BE37" i="1"/>
  <c r="BC47" i="1"/>
  <c r="AY40" i="1"/>
  <c r="BE43" i="1"/>
  <c r="AU38" i="1"/>
  <c r="AV49" i="1"/>
  <c r="AV39" i="1"/>
  <c r="AV46" i="1"/>
  <c r="AY45" i="1"/>
  <c r="AU45" i="1"/>
  <c r="BC45" i="1"/>
  <c r="BC40" i="1"/>
  <c r="BD45" i="1"/>
  <c r="AV47" i="1"/>
  <c r="BE39" i="1"/>
  <c r="BD44" i="1"/>
  <c r="AZ45" i="1"/>
  <c r="BA42" i="1"/>
  <c r="AX49" i="1"/>
  <c r="BE49" i="1"/>
  <c r="AU40" i="1"/>
  <c r="AV45" i="1"/>
  <c r="BD47" i="1"/>
  <c r="BE48" i="1"/>
  <c r="BD42" i="1"/>
  <c r="AT43" i="1"/>
  <c r="AV37" i="1"/>
  <c r="AV43" i="1"/>
  <c r="AS40" i="1"/>
  <c r="AS49" i="1"/>
  <c r="BE45" i="1"/>
  <c r="BC49" i="1"/>
  <c r="BD43" i="1"/>
  <c r="AS45" i="1"/>
  <c r="AX40" i="1"/>
  <c r="BE40" i="1"/>
  <c r="AW45" i="1"/>
  <c r="AV41" i="1"/>
  <c r="AS47" i="1"/>
  <c r="BC48" i="1"/>
  <c r="AX39" i="1"/>
  <c r="AU41" i="1"/>
  <c r="AS43" i="1"/>
  <c r="BA37" i="1"/>
  <c r="AV42" i="1"/>
  <c r="BA40" i="1"/>
  <c r="AW37" i="1"/>
  <c r="AT39" i="1"/>
  <c r="AU42" i="1"/>
  <c r="AW40" i="1"/>
  <c r="BD40" i="1"/>
  <c r="AY47" i="1"/>
  <c r="AV48" i="1"/>
  <c r="AU39" i="1"/>
  <c r="BA43" i="1"/>
  <c r="BE44" i="1"/>
  <c r="AT42" i="1"/>
  <c r="AS38" i="1"/>
  <c r="AX38" i="1"/>
  <c r="AZ47" i="1"/>
  <c r="AZ40" i="1"/>
  <c r="AT44" i="1"/>
  <c r="AX44" i="1"/>
  <c r="AZ42" i="1"/>
  <c r="BA44" i="1"/>
  <c r="AZ41" i="1"/>
  <c r="AS44" i="1"/>
  <c r="AY44" i="1"/>
  <c r="AZ48" i="1"/>
  <c r="AY38" i="1"/>
  <c r="AT48" i="1"/>
  <c r="BC44" i="1"/>
  <c r="AZ44" i="1"/>
  <c r="AW44" i="1"/>
  <c r="AZ49" i="1"/>
  <c r="AT38" i="1"/>
  <c r="AZ38" i="1"/>
  <c r="BD38" i="1"/>
  <c r="AV44" i="1"/>
  <c r="AZ43" i="1"/>
  <c r="AU44" i="1"/>
  <c r="AZ37" i="1"/>
  <c r="AZ39" i="1"/>
  <c r="AW46" i="1"/>
  <c r="BE46" i="1"/>
  <c r="BB49" i="1"/>
  <c r="BB42" i="1"/>
  <c r="BB40" i="1"/>
  <c r="AT41" i="1"/>
  <c r="BB48" i="1"/>
  <c r="AT49" i="1"/>
  <c r="BB41" i="1"/>
  <c r="BB39" i="1"/>
  <c r="BA46" i="1"/>
  <c r="BC38" i="1"/>
  <c r="BA47" i="1"/>
  <c r="AW47" i="1"/>
  <c r="BA39" i="1"/>
  <c r="BD39" i="1"/>
  <c r="BB44" i="1"/>
  <c r="BB43" i="1"/>
  <c r="BC42" i="1"/>
  <c r="BD46" i="1"/>
  <c r="AZ46" i="1"/>
  <c r="AU46" i="1"/>
  <c r="BB46" i="1"/>
  <c r="AS46" i="1"/>
  <c r="BC46" i="1"/>
  <c r="AT47" i="1"/>
  <c r="BE47" i="1"/>
  <c r="AU49" i="1"/>
  <c r="BA45" i="1"/>
  <c r="BB45" i="1"/>
  <c r="AT45" i="1"/>
  <c r="BA49" i="1"/>
  <c r="BB37" i="1"/>
  <c r="AY46" i="1"/>
  <c r="AX46" i="1"/>
  <c r="AT46" i="1"/>
  <c r="BB38" i="1"/>
  <c r="BB47" i="1"/>
  <c r="BE38" i="1"/>
  <c r="AV38" i="1"/>
  <c r="AW38" i="1"/>
  <c r="N41" i="1"/>
  <c r="O41" i="1"/>
  <c r="S41" i="1"/>
  <c r="K41" i="1"/>
  <c r="T41" i="1"/>
  <c r="M41" i="1"/>
  <c r="P46" i="1"/>
  <c r="M46" i="1"/>
  <c r="Q46" i="1"/>
  <c r="T46" i="1"/>
  <c r="I46" i="1"/>
  <c r="L37" i="1"/>
  <c r="T37" i="1"/>
  <c r="I37" i="1"/>
  <c r="P37" i="1"/>
  <c r="L47" i="1"/>
  <c r="S47" i="1"/>
  <c r="T47" i="1"/>
  <c r="O38" i="1"/>
  <c r="S38" i="1"/>
  <c r="R38" i="1"/>
  <c r="L38" i="1"/>
  <c r="S45" i="1"/>
  <c r="K45" i="1"/>
  <c r="N45" i="1"/>
  <c r="O45" i="1"/>
  <c r="S40" i="1"/>
  <c r="K40" i="1"/>
  <c r="O40" i="1"/>
  <c r="P40" i="1"/>
  <c r="N49" i="1"/>
  <c r="I49" i="1"/>
  <c r="P49" i="1"/>
  <c r="L44" i="1"/>
  <c r="M44" i="1"/>
  <c r="U44" i="1"/>
  <c r="J44" i="1"/>
  <c r="R44" i="1"/>
  <c r="M48" i="1"/>
  <c r="U48" i="1"/>
  <c r="J48" i="1"/>
  <c r="R48" i="1"/>
  <c r="U39" i="1"/>
  <c r="I39" i="1"/>
  <c r="Q39" i="1"/>
  <c r="T39" i="1"/>
  <c r="S42" i="1"/>
  <c r="K42" i="1"/>
  <c r="N42" i="1"/>
  <c r="N43" i="1"/>
  <c r="J43" i="1"/>
  <c r="O43" i="1"/>
  <c r="R43" i="1"/>
  <c r="AA27" i="5"/>
  <c r="AA25" i="5"/>
  <c r="AH43" i="5"/>
  <c r="AL43" i="5"/>
  <c r="AH42" i="5"/>
  <c r="AL46" i="5"/>
  <c r="AH46" i="5"/>
  <c r="AB25" i="5"/>
  <c r="AB28" i="5"/>
  <c r="AH44" i="5"/>
  <c r="AL42" i="5"/>
  <c r="G4" i="5"/>
  <c r="G6" i="5"/>
  <c r="F6" i="5"/>
  <c r="F4" i="5"/>
  <c r="F3" i="5"/>
  <c r="O24" i="5"/>
  <c r="P21" i="5"/>
  <c r="P24" i="5"/>
  <c r="P22" i="5"/>
  <c r="M24" i="5"/>
  <c r="N24" i="5"/>
  <c r="O21" i="5"/>
  <c r="M22" i="5"/>
  <c r="M19" i="5"/>
  <c r="O19" i="5"/>
  <c r="P19" i="5"/>
  <c r="C23" i="3"/>
  <c r="C22" i="3"/>
  <c r="H21" i="3"/>
  <c r="C21" i="3"/>
  <c r="F22" i="3" s="1"/>
  <c r="C20" i="3"/>
  <c r="H19" i="3"/>
  <c r="C19" i="3"/>
  <c r="C18" i="3"/>
  <c r="F19" i="3" s="1"/>
  <c r="I29" i="8" l="1"/>
  <c r="I45" i="8" s="1"/>
  <c r="K27" i="8"/>
  <c r="K43" i="8" s="1"/>
  <c r="P27" i="8"/>
  <c r="H21" i="8"/>
  <c r="I32" i="8"/>
  <c r="I26" i="8"/>
  <c r="I20" i="8"/>
  <c r="AG22" i="8" s="1"/>
  <c r="AH38" i="8" s="1"/>
  <c r="T27" i="8"/>
  <c r="I28" i="8"/>
  <c r="K21" i="8"/>
  <c r="J21" i="8"/>
  <c r="I22" i="8"/>
  <c r="O33" i="8"/>
  <c r="L27" i="8"/>
  <c r="O28" i="8"/>
  <c r="O44" i="8" s="1"/>
  <c r="P21" i="8"/>
  <c r="S21" i="8"/>
  <c r="O22" i="8"/>
  <c r="O38" i="8" s="1"/>
  <c r="R31" i="8"/>
  <c r="R47" i="8" s="1"/>
  <c r="S32" i="8"/>
  <c r="Q31" i="8"/>
  <c r="Q47" i="8" s="1"/>
  <c r="K31" i="8"/>
  <c r="K47" i="8" s="1"/>
  <c r="I23" i="8"/>
  <c r="I39" i="8" s="1"/>
  <c r="S27" i="8"/>
  <c r="I30" i="8"/>
  <c r="O31" i="8"/>
  <c r="O47" i="8" s="1"/>
  <c r="J31" i="8"/>
  <c r="J47" i="8" s="1"/>
  <c r="N31" i="8"/>
  <c r="S20" i="8"/>
  <c r="S33" i="8"/>
  <c r="S24" i="8"/>
  <c r="I31" i="8"/>
  <c r="P31" i="8"/>
  <c r="S30" i="8"/>
  <c r="T31" i="8"/>
  <c r="T47" i="8" s="1"/>
  <c r="S22" i="8"/>
  <c r="L31" i="8"/>
  <c r="S29" i="8"/>
  <c r="S26" i="8"/>
  <c r="S42" i="8" s="1"/>
  <c r="I24" i="8"/>
  <c r="U31" i="8"/>
  <c r="U47" i="8" s="1"/>
  <c r="I33" i="8"/>
  <c r="I49" i="8" s="1"/>
  <c r="O23" i="8"/>
  <c r="O39" i="8" s="1"/>
  <c r="S28" i="8"/>
  <c r="H31" i="8"/>
  <c r="S25" i="8"/>
  <c r="S41" i="8" s="1"/>
  <c r="S23" i="8"/>
  <c r="S39" i="8" s="1"/>
  <c r="M31" i="8"/>
  <c r="M47" i="8" s="1"/>
  <c r="H38" i="6"/>
  <c r="J29" i="6"/>
  <c r="O22" i="6"/>
  <c r="M22" i="6"/>
  <c r="U22" i="6"/>
  <c r="L22" i="6"/>
  <c r="T22" i="6"/>
  <c r="K22" i="6"/>
  <c r="S22" i="6"/>
  <c r="J22" i="6"/>
  <c r="Q22" i="6"/>
  <c r="Q38" i="6" s="1"/>
  <c r="R22" i="6"/>
  <c r="R38" i="6" s="1"/>
  <c r="I22" i="6"/>
  <c r="N22" i="6"/>
  <c r="P22" i="6"/>
  <c r="U21" i="6"/>
  <c r="T21" i="6"/>
  <c r="S21" i="6"/>
  <c r="J21" i="6"/>
  <c r="R21" i="6"/>
  <c r="I21" i="6"/>
  <c r="Q21" i="6"/>
  <c r="O21" i="6"/>
  <c r="O37" i="6" s="1"/>
  <c r="N21" i="6"/>
  <c r="M21" i="6"/>
  <c r="L21" i="6"/>
  <c r="K21" i="6"/>
  <c r="K37" i="6" s="1"/>
  <c r="P21" i="6"/>
  <c r="P37" i="6" s="1"/>
  <c r="J20" i="6"/>
  <c r="S20" i="6"/>
  <c r="K20" i="6"/>
  <c r="L20" i="6"/>
  <c r="U20" i="6"/>
  <c r="M20" i="6"/>
  <c r="N20" i="6"/>
  <c r="O20" i="6"/>
  <c r="Q20" i="6"/>
  <c r="T20" i="6"/>
  <c r="I20" i="6"/>
  <c r="R20" i="6"/>
  <c r="P20" i="6"/>
  <c r="N32" i="6"/>
  <c r="Q26" i="6"/>
  <c r="Q42" i="6" s="1"/>
  <c r="O26" i="6"/>
  <c r="N26" i="6"/>
  <c r="N42" i="6" s="1"/>
  <c r="M26" i="6"/>
  <c r="U26" i="6"/>
  <c r="L26" i="6"/>
  <c r="T26" i="6"/>
  <c r="K26" i="6"/>
  <c r="S26" i="6"/>
  <c r="S42" i="6" s="1"/>
  <c r="J26" i="6"/>
  <c r="R26" i="6"/>
  <c r="I26" i="6"/>
  <c r="P26" i="6"/>
  <c r="P42" i="6" s="1"/>
  <c r="N31" i="6"/>
  <c r="M31" i="6"/>
  <c r="U31" i="6"/>
  <c r="L31" i="6"/>
  <c r="L47" i="6" s="1"/>
  <c r="T31" i="6"/>
  <c r="K31" i="6"/>
  <c r="K47" i="6" s="1"/>
  <c r="S31" i="6"/>
  <c r="J31" i="6"/>
  <c r="R31" i="6"/>
  <c r="I31" i="6"/>
  <c r="Q31" i="6"/>
  <c r="O31" i="6"/>
  <c r="O47" i="6" s="1"/>
  <c r="P31" i="6"/>
  <c r="P47" i="6" s="1"/>
  <c r="R28" i="6"/>
  <c r="S28" i="6"/>
  <c r="K28" i="6"/>
  <c r="T28" i="6"/>
  <c r="I28" i="6"/>
  <c r="J28" i="6"/>
  <c r="Q28" i="6"/>
  <c r="Q44" i="6" s="1"/>
  <c r="M28" i="6"/>
  <c r="M44" i="6" s="1"/>
  <c r="P28" i="6"/>
  <c r="O28" i="6"/>
  <c r="N28" i="6"/>
  <c r="U28" i="6"/>
  <c r="L28" i="6"/>
  <c r="U25" i="6"/>
  <c r="L25" i="6"/>
  <c r="L41" i="6" s="1"/>
  <c r="S25" i="6"/>
  <c r="J25" i="6"/>
  <c r="R25" i="6"/>
  <c r="I25" i="6"/>
  <c r="Q25" i="6"/>
  <c r="O25" i="6"/>
  <c r="N25" i="6"/>
  <c r="K25" i="6"/>
  <c r="M25" i="6"/>
  <c r="T25" i="6"/>
  <c r="P25" i="6"/>
  <c r="U23" i="6"/>
  <c r="U39" i="6" s="1"/>
  <c r="S23" i="6"/>
  <c r="R23" i="6"/>
  <c r="I23" i="6"/>
  <c r="Q23" i="6"/>
  <c r="O23" i="6"/>
  <c r="N23" i="6"/>
  <c r="K23" i="6"/>
  <c r="J23" i="6"/>
  <c r="J39" i="6" s="1"/>
  <c r="M23" i="6"/>
  <c r="L23" i="6"/>
  <c r="T23" i="6"/>
  <c r="P23" i="6"/>
  <c r="P39" i="6" s="1"/>
  <c r="H46" i="6"/>
  <c r="K32" i="6"/>
  <c r="T32" i="6"/>
  <c r="S32" i="6"/>
  <c r="S48" i="6" s="1"/>
  <c r="Q32" i="6"/>
  <c r="O32" i="6"/>
  <c r="M32" i="6"/>
  <c r="I32" i="6"/>
  <c r="L32" i="6"/>
  <c r="U32" i="6"/>
  <c r="J32" i="6"/>
  <c r="P32" i="6"/>
  <c r="P48" i="6" s="1"/>
  <c r="R32" i="6"/>
  <c r="H39" i="6"/>
  <c r="P30" i="6"/>
  <c r="O30" i="6"/>
  <c r="O46" i="6" s="1"/>
  <c r="I30" i="6"/>
  <c r="S30" i="6"/>
  <c r="S46" i="6" s="1"/>
  <c r="K30" i="6"/>
  <c r="Q30" i="6"/>
  <c r="Q46" i="6" s="1"/>
  <c r="L30" i="6"/>
  <c r="M30" i="6"/>
  <c r="J30" i="6"/>
  <c r="T30" i="6"/>
  <c r="T46" i="6" s="1"/>
  <c r="U30" i="6"/>
  <c r="R30" i="6"/>
  <c r="N30" i="6"/>
  <c r="N46" i="6" s="1"/>
  <c r="H36" i="6"/>
  <c r="O24" i="6"/>
  <c r="N24" i="6"/>
  <c r="M24" i="6"/>
  <c r="U24" i="6"/>
  <c r="U40" i="6" s="1"/>
  <c r="L24" i="6"/>
  <c r="K24" i="6"/>
  <c r="T24" i="6"/>
  <c r="S24" i="6"/>
  <c r="J24" i="6"/>
  <c r="Q24" i="6"/>
  <c r="R24" i="6"/>
  <c r="I24" i="6"/>
  <c r="I40" i="6" s="1"/>
  <c r="P24" i="6"/>
  <c r="N29" i="6"/>
  <c r="L29" i="6"/>
  <c r="U29" i="6"/>
  <c r="U45" i="6" s="1"/>
  <c r="K29" i="6"/>
  <c r="T29" i="6"/>
  <c r="I29" i="6"/>
  <c r="S29" i="6"/>
  <c r="S45" i="6" s="1"/>
  <c r="Q29" i="6"/>
  <c r="O29" i="6"/>
  <c r="M29" i="6"/>
  <c r="P29" i="6"/>
  <c r="R29" i="6"/>
  <c r="S33" i="6"/>
  <c r="I33" i="6"/>
  <c r="R33" i="6"/>
  <c r="R49" i="6" s="1"/>
  <c r="Q33" i="6"/>
  <c r="O33" i="6"/>
  <c r="M33" i="6"/>
  <c r="L33" i="6"/>
  <c r="L49" i="6" s="1"/>
  <c r="U33" i="6"/>
  <c r="K33" i="6"/>
  <c r="T33" i="6"/>
  <c r="J33" i="6"/>
  <c r="P33" i="6"/>
  <c r="N33" i="6"/>
  <c r="T27" i="6"/>
  <c r="L27" i="6"/>
  <c r="S27" i="6"/>
  <c r="S43" i="6" s="1"/>
  <c r="R27" i="6"/>
  <c r="J27" i="6"/>
  <c r="Q27" i="6"/>
  <c r="I27" i="6"/>
  <c r="P27" i="6"/>
  <c r="P43" i="6" s="1"/>
  <c r="O27" i="6"/>
  <c r="N27" i="6"/>
  <c r="K27" i="6"/>
  <c r="K43" i="6" s="1"/>
  <c r="U27" i="6"/>
  <c r="M27" i="6"/>
  <c r="M43" i="8"/>
  <c r="H43" i="8"/>
  <c r="O43" i="8"/>
  <c r="P43" i="8"/>
  <c r="N39" i="8"/>
  <c r="H44" i="8"/>
  <c r="T44" i="8"/>
  <c r="L46" i="8"/>
  <c r="U46" i="8"/>
  <c r="N41" i="8"/>
  <c r="O41" i="8"/>
  <c r="K37" i="8"/>
  <c r="R37" i="8"/>
  <c r="O48" i="8"/>
  <c r="K48" i="8"/>
  <c r="Z32" i="8"/>
  <c r="AA48" i="8" s="1"/>
  <c r="M38" i="8"/>
  <c r="N38" i="8"/>
  <c r="Q45" i="8"/>
  <c r="U45" i="8"/>
  <c r="U42" i="8"/>
  <c r="N42" i="8"/>
  <c r="K36" i="8"/>
  <c r="M36" i="8"/>
  <c r="O40" i="8"/>
  <c r="P49" i="8"/>
  <c r="M49" i="8"/>
  <c r="I41" i="8"/>
  <c r="J43" i="8"/>
  <c r="I43" i="8"/>
  <c r="I47" i="8"/>
  <c r="I44" i="8"/>
  <c r="N46" i="8"/>
  <c r="H41" i="8"/>
  <c r="P37" i="8"/>
  <c r="J37" i="8"/>
  <c r="Q48" i="8"/>
  <c r="S48" i="8"/>
  <c r="I38" i="8"/>
  <c r="L47" i="8"/>
  <c r="R45" i="8"/>
  <c r="N45" i="8"/>
  <c r="J42" i="8"/>
  <c r="O42" i="8"/>
  <c r="O36" i="8"/>
  <c r="U36" i="8"/>
  <c r="I40" i="8"/>
  <c r="R49" i="8"/>
  <c r="U49" i="8"/>
  <c r="M39" i="8"/>
  <c r="T43" i="8"/>
  <c r="Q43" i="8"/>
  <c r="P47" i="8"/>
  <c r="AE31" i="8"/>
  <c r="AF47" i="8" s="1"/>
  <c r="T46" i="8"/>
  <c r="O46" i="8"/>
  <c r="P41" i="8"/>
  <c r="T37" i="8"/>
  <c r="S37" i="8"/>
  <c r="AH21" i="8"/>
  <c r="AI37" i="8" s="1"/>
  <c r="H48" i="8"/>
  <c r="L48" i="8"/>
  <c r="H38" i="8"/>
  <c r="Q38" i="8"/>
  <c r="H45" i="8"/>
  <c r="T42" i="8"/>
  <c r="S36" i="8"/>
  <c r="N36" i="8"/>
  <c r="Q40" i="8"/>
  <c r="T40" i="8"/>
  <c r="H49" i="8"/>
  <c r="N49" i="8"/>
  <c r="K44" i="8"/>
  <c r="L43" i="8"/>
  <c r="M44" i="8"/>
  <c r="J44" i="8"/>
  <c r="K46" i="8"/>
  <c r="H46" i="8"/>
  <c r="Q41" i="8"/>
  <c r="J41" i="8"/>
  <c r="U37" i="8"/>
  <c r="L37" i="8"/>
  <c r="I48" i="8"/>
  <c r="T48" i="8"/>
  <c r="R38" i="8"/>
  <c r="S45" i="8"/>
  <c r="L42" i="8"/>
  <c r="H36" i="8"/>
  <c r="P36" i="8"/>
  <c r="S40" i="8"/>
  <c r="H40" i="8"/>
  <c r="S49" i="8"/>
  <c r="BT23" i="8"/>
  <c r="BT39" i="8" s="1"/>
  <c r="N44" i="8"/>
  <c r="R44" i="8"/>
  <c r="M46" i="8"/>
  <c r="P46" i="8"/>
  <c r="T39" i="8"/>
  <c r="U41" i="8"/>
  <c r="R41" i="8"/>
  <c r="N37" i="8"/>
  <c r="M37" i="8"/>
  <c r="M48" i="8"/>
  <c r="N47" i="8"/>
  <c r="J38" i="8"/>
  <c r="J45" i="8"/>
  <c r="K45" i="8"/>
  <c r="Q42" i="8"/>
  <c r="M42" i="8"/>
  <c r="J36" i="8"/>
  <c r="I36" i="8"/>
  <c r="J40" i="8"/>
  <c r="P40" i="8"/>
  <c r="R43" i="8"/>
  <c r="N43" i="8"/>
  <c r="H37" i="8"/>
  <c r="O37" i="8"/>
  <c r="AD21" i="8"/>
  <c r="AE37" i="8" s="1"/>
  <c r="P48" i="8"/>
  <c r="L38" i="8"/>
  <c r="S38" i="8"/>
  <c r="L45" i="8"/>
  <c r="R42" i="8"/>
  <c r="P42" i="8"/>
  <c r="R36" i="8"/>
  <c r="Q36" i="8"/>
  <c r="K40" i="8"/>
  <c r="R40" i="8"/>
  <c r="K49" i="8"/>
  <c r="O49" i="8"/>
  <c r="U43" i="8"/>
  <c r="S43" i="8"/>
  <c r="U39" i="8"/>
  <c r="P44" i="8"/>
  <c r="S44" i="8"/>
  <c r="R46" i="8"/>
  <c r="K41" i="8"/>
  <c r="L41" i="8"/>
  <c r="Q37" i="8"/>
  <c r="U48" i="8"/>
  <c r="J48" i="8"/>
  <c r="U38" i="8"/>
  <c r="K38" i="8"/>
  <c r="P45" i="8"/>
  <c r="T45" i="8"/>
  <c r="H42" i="8"/>
  <c r="I42" i="8"/>
  <c r="L36" i="8"/>
  <c r="L40" i="8"/>
  <c r="M40" i="8"/>
  <c r="Q49" i="8"/>
  <c r="L49" i="8"/>
  <c r="Q44" i="8"/>
  <c r="Q46" i="8"/>
  <c r="BM25" i="8"/>
  <c r="BM41" i="8" s="1"/>
  <c r="P39" i="8"/>
  <c r="L39" i="8"/>
  <c r="U44" i="8"/>
  <c r="L44" i="8"/>
  <c r="J46" i="8"/>
  <c r="H47" i="8"/>
  <c r="M41" i="8"/>
  <c r="T41" i="8"/>
  <c r="I37" i="8"/>
  <c r="N48" i="8"/>
  <c r="R48" i="8"/>
  <c r="P38" i="8"/>
  <c r="T38" i="8"/>
  <c r="O45" i="8"/>
  <c r="M45" i="8"/>
  <c r="K42" i="8"/>
  <c r="T36" i="8"/>
  <c r="AI20" i="8"/>
  <c r="AJ36" i="8" s="1"/>
  <c r="N40" i="8"/>
  <c r="U40" i="8"/>
  <c r="J49" i="8"/>
  <c r="Y33" i="8"/>
  <c r="Z49" i="8" s="1"/>
  <c r="T49" i="8"/>
  <c r="AE22" i="1"/>
  <c r="AI22" i="1"/>
  <c r="AE29" i="1"/>
  <c r="AE45" i="1" s="1"/>
  <c r="X24" i="1"/>
  <c r="Y26" i="1"/>
  <c r="Y42" i="1" s="1"/>
  <c r="AC23" i="1"/>
  <c r="I40" i="1"/>
  <c r="AF22" i="1"/>
  <c r="AJ22" i="1"/>
  <c r="AF29" i="1"/>
  <c r="Z32" i="1"/>
  <c r="Z48" i="1" s="1"/>
  <c r="W32" i="1"/>
  <c r="W48" i="1" s="1"/>
  <c r="H48" i="1"/>
  <c r="Y31" i="1"/>
  <c r="Y47" i="1" s="1"/>
  <c r="AC31" i="1"/>
  <c r="AC47" i="1" s="1"/>
  <c r="AB24" i="1"/>
  <c r="Y24" i="1"/>
  <c r="AF25" i="1"/>
  <c r="Z28" i="1"/>
  <c r="AE28" i="1"/>
  <c r="AE26" i="1"/>
  <c r="AE42" i="1" s="1"/>
  <c r="AI26" i="1"/>
  <c r="AB20" i="1"/>
  <c r="AB36" i="1" s="1"/>
  <c r="M36" i="1"/>
  <c r="J36" i="1"/>
  <c r="Y20" i="1"/>
  <c r="Y36" i="1" s="1"/>
  <c r="AH30" i="1"/>
  <c r="AH46" i="1" s="1"/>
  <c r="AB21" i="1"/>
  <c r="Y21" i="1"/>
  <c r="Y37" i="1" s="1"/>
  <c r="AC33" i="1"/>
  <c r="Z33" i="1"/>
  <c r="Z49" i="1" s="1"/>
  <c r="Z23" i="1"/>
  <c r="H39" i="1"/>
  <c r="W23" i="1"/>
  <c r="W39" i="1" s="1"/>
  <c r="AI27" i="1"/>
  <c r="AI43" i="1" s="1"/>
  <c r="T43" i="1"/>
  <c r="P42" i="1"/>
  <c r="T38" i="1"/>
  <c r="Q41" i="1"/>
  <c r="Y22" i="1"/>
  <c r="Y38" i="1" s="1"/>
  <c r="AC22" i="1"/>
  <c r="W29" i="1"/>
  <c r="W45" i="1" s="1"/>
  <c r="H45" i="1"/>
  <c r="AH32" i="1"/>
  <c r="AE32" i="1"/>
  <c r="AG31" i="1"/>
  <c r="AD31" i="1"/>
  <c r="AD47" i="1" s="1"/>
  <c r="AJ24" i="1"/>
  <c r="AJ40" i="1" s="1"/>
  <c r="AG24" i="1"/>
  <c r="W25" i="1"/>
  <c r="W41" i="1" s="1"/>
  <c r="H41" i="1"/>
  <c r="AH28" i="1"/>
  <c r="X28" i="1"/>
  <c r="X44" i="1" s="1"/>
  <c r="X26" i="1"/>
  <c r="X42" i="1" s="1"/>
  <c r="AB26" i="1"/>
  <c r="AJ20" i="1"/>
  <c r="AJ36" i="1" s="1"/>
  <c r="U36" i="1"/>
  <c r="R36" i="1"/>
  <c r="AG20" i="1"/>
  <c r="AG36" i="1" s="1"/>
  <c r="Y30" i="1"/>
  <c r="AJ21" i="1"/>
  <c r="AG21" i="1"/>
  <c r="AG37" i="1" s="1"/>
  <c r="AD33" i="1"/>
  <c r="AD49" i="1" s="1"/>
  <c r="AH33" i="1"/>
  <c r="AH49" i="1" s="1"/>
  <c r="AH23" i="1"/>
  <c r="AE23" i="1"/>
  <c r="AB27" i="1"/>
  <c r="AB43" i="1" s="1"/>
  <c r="Q36" i="1"/>
  <c r="AF20" i="1"/>
  <c r="AF36" i="1" s="1"/>
  <c r="X31" i="1"/>
  <c r="X47" i="1" s="1"/>
  <c r="AD28" i="1"/>
  <c r="AD44" i="1" s="1"/>
  <c r="W21" i="1"/>
  <c r="W37" i="1" s="1"/>
  <c r="H37" i="1"/>
  <c r="AB29" i="1"/>
  <c r="AA32" i="1"/>
  <c r="AA48" i="1" s="1"/>
  <c r="H47" i="1"/>
  <c r="W31" i="1"/>
  <c r="W47" i="1" s="1"/>
  <c r="Y25" i="1"/>
  <c r="Y41" i="1" s="1"/>
  <c r="AF26" i="1"/>
  <c r="AF42" i="1" s="1"/>
  <c r="N36" i="1"/>
  <c r="AC20" i="1"/>
  <c r="AC36" i="1" s="1"/>
  <c r="AC21" i="1"/>
  <c r="AA33" i="1"/>
  <c r="AA49" i="1" s="1"/>
  <c r="AA23" i="1"/>
  <c r="L39" i="1"/>
  <c r="AJ29" i="1"/>
  <c r="AJ45" i="1" s="1"/>
  <c r="AH31" i="1"/>
  <c r="AH47" i="1" s="1"/>
  <c r="AI28" i="1"/>
  <c r="AI44" i="1" s="1"/>
  <c r="AF33" i="1"/>
  <c r="AB31" i="1"/>
  <c r="AJ30" i="1"/>
  <c r="Y29" i="1"/>
  <c r="Z31" i="1"/>
  <c r="Z47" i="1" s="1"/>
  <c r="AB25" i="1"/>
  <c r="AB41" i="1" s="1"/>
  <c r="AF28" i="1"/>
  <c r="AF44" i="1" s="1"/>
  <c r="AD30" i="1"/>
  <c r="AD46" i="1" s="1"/>
  <c r="Z21" i="1"/>
  <c r="AJ27" i="1"/>
  <c r="K48" i="1"/>
  <c r="N37" i="1"/>
  <c r="AG29" i="1"/>
  <c r="AG45" i="1" s="1"/>
  <c r="AF32" i="1"/>
  <c r="AF48" i="1" s="1"/>
  <c r="AG25" i="1"/>
  <c r="AG41" i="1" s="1"/>
  <c r="AG26" i="1"/>
  <c r="AG42" i="1" s="1"/>
  <c r="O36" i="1"/>
  <c r="AD20" i="1"/>
  <c r="AD36" i="1" s="1"/>
  <c r="H46" i="1"/>
  <c r="W30" i="1"/>
  <c r="W46" i="1" s="1"/>
  <c r="AD21" i="1"/>
  <c r="AF27" i="1"/>
  <c r="AF43" i="1" s="1"/>
  <c r="J42" i="1"/>
  <c r="K39" i="1"/>
  <c r="N39" i="1"/>
  <c r="Q44" i="1"/>
  <c r="P38" i="1"/>
  <c r="M37" i="1"/>
  <c r="O46" i="1"/>
  <c r="AD22" i="1"/>
  <c r="AD38" i="1" s="1"/>
  <c r="AH22" i="1"/>
  <c r="AH38" i="1" s="1"/>
  <c r="AC29" i="1"/>
  <c r="AC45" i="1" s="1"/>
  <c r="Z29" i="1"/>
  <c r="AB32" i="1"/>
  <c r="AB48" i="1" s="1"/>
  <c r="Y32" i="1"/>
  <c r="Y48" i="1" s="1"/>
  <c r="AA31" i="1"/>
  <c r="Z24" i="1"/>
  <c r="Z40" i="1" s="1"/>
  <c r="W24" i="1"/>
  <c r="W40" i="1" s="1"/>
  <c r="H40" i="1"/>
  <c r="AC25" i="1"/>
  <c r="AC41" i="1" s="1"/>
  <c r="Z25" i="1"/>
  <c r="AB28" i="1"/>
  <c r="Y28" i="1"/>
  <c r="Y44" i="1" s="1"/>
  <c r="Z26" i="1"/>
  <c r="Z20" i="1"/>
  <c r="Z36" i="1" s="1"/>
  <c r="K36" i="1"/>
  <c r="AD24" i="1"/>
  <c r="AD40" i="1" s="1"/>
  <c r="W20" i="1"/>
  <c r="W36" i="1" s="1"/>
  <c r="H36" i="1"/>
  <c r="BP29" i="1"/>
  <c r="BT30" i="1"/>
  <c r="BT46" i="1" s="1"/>
  <c r="BI32" i="1"/>
  <c r="BI48" i="1" s="1"/>
  <c r="BR33" i="1"/>
  <c r="BH32" i="1"/>
  <c r="BH48" i="1" s="1"/>
  <c r="BP33" i="1"/>
  <c r="BP49" i="1" s="1"/>
  <c r="BI22" i="1"/>
  <c r="BI38" i="1" s="1"/>
  <c r="BP27" i="1"/>
  <c r="BH30" i="1"/>
  <c r="BH46" i="1" s="1"/>
  <c r="BN31" i="1"/>
  <c r="BI33" i="1"/>
  <c r="BI49" i="1" s="1"/>
  <c r="BP22" i="1"/>
  <c r="BP38" i="1" s="1"/>
  <c r="BT26" i="1"/>
  <c r="BT42" i="1" s="1"/>
  <c r="BL22" i="1"/>
  <c r="BL38" i="1" s="1"/>
  <c r="BK22" i="1"/>
  <c r="BK38" i="1" s="1"/>
  <c r="BS27" i="1"/>
  <c r="BT32" i="1"/>
  <c r="BT48" i="1" s="1"/>
  <c r="BH28" i="1"/>
  <c r="BH44" i="1" s="1"/>
  <c r="BI23" i="1"/>
  <c r="BI39" i="1" s="1"/>
  <c r="BP25" i="1"/>
  <c r="BP41" i="1" s="1"/>
  <c r="BN33" i="1"/>
  <c r="BN49" i="1" s="1"/>
  <c r="BO28" i="1"/>
  <c r="BO44" i="1" s="1"/>
  <c r="BP23" i="1"/>
  <c r="BP39" i="1" s="1"/>
  <c r="BP32" i="1"/>
  <c r="BO31" i="1"/>
  <c r="BO47" i="1" s="1"/>
  <c r="BN24" i="1"/>
  <c r="BN40" i="1" s="1"/>
  <c r="BL24" i="1"/>
  <c r="BL40" i="1" s="1"/>
  <c r="BK24" i="1"/>
  <c r="BK40" i="1" s="1"/>
  <c r="BJ30" i="1"/>
  <c r="BJ46" i="1" s="1"/>
  <c r="BN28" i="1"/>
  <c r="BN44" i="1" s="1"/>
  <c r="BO30" i="1"/>
  <c r="BO46" i="1" s="1"/>
  <c r="BK31" i="1"/>
  <c r="BQ32" i="1"/>
  <c r="BQ48" i="1" s="1"/>
  <c r="BL21" i="1"/>
  <c r="BL37" i="1" s="1"/>
  <c r="BP24" i="1"/>
  <c r="BT28" i="1"/>
  <c r="BT44" i="1" s="1"/>
  <c r="BQ30" i="1"/>
  <c r="BQ46" i="1" s="1"/>
  <c r="BJ32" i="1"/>
  <c r="BH22" i="1"/>
  <c r="BH38" i="1" s="1"/>
  <c r="BR24" i="1"/>
  <c r="BI29" i="1"/>
  <c r="BI45" i="1" s="1"/>
  <c r="BJ28" i="1"/>
  <c r="BJ44" i="1" s="1"/>
  <c r="BH27" i="1"/>
  <c r="BL32" i="1"/>
  <c r="BL48" i="1" s="1"/>
  <c r="BM27" i="1"/>
  <c r="BM43" i="1" s="1"/>
  <c r="BN22" i="1"/>
  <c r="BN38" i="1" s="1"/>
  <c r="BH25" i="1"/>
  <c r="BH41" i="1" s="1"/>
  <c r="BS32" i="1"/>
  <c r="BT27" i="1"/>
  <c r="BH23" i="1"/>
  <c r="BH39" i="1" s="1"/>
  <c r="BI30" i="1"/>
  <c r="BI46" i="1" s="1"/>
  <c r="BM25" i="1"/>
  <c r="BM41" i="1" s="1"/>
  <c r="BK21" i="1"/>
  <c r="BK37" i="1" s="1"/>
  <c r="BR29" i="1"/>
  <c r="BR45" i="1" s="1"/>
  <c r="BQ23" i="1"/>
  <c r="BQ39" i="1" s="1"/>
  <c r="BH33" i="1"/>
  <c r="BS31" i="1"/>
  <c r="BM33" i="1"/>
  <c r="BM49" i="1" s="1"/>
  <c r="BL30" i="1"/>
  <c r="BT31" i="1"/>
  <c r="BT47" i="1" s="1"/>
  <c r="BL33" i="1"/>
  <c r="BL49" i="1" s="1"/>
  <c r="BH21" i="1"/>
  <c r="BH37" i="1" s="1"/>
  <c r="BP26" i="1"/>
  <c r="BP42" i="1" s="1"/>
  <c r="BT29" i="1"/>
  <c r="BM31" i="1"/>
  <c r="BM47" i="1" s="1"/>
  <c r="BO24" i="1"/>
  <c r="BO40" i="1" s="1"/>
  <c r="BL28" i="1"/>
  <c r="BL44" i="1" s="1"/>
  <c r="BK28" i="1"/>
  <c r="BK44" i="1" s="1"/>
  <c r="BI27" i="1"/>
  <c r="BI43" i="1" s="1"/>
  <c r="BT25" i="1"/>
  <c r="BT41" i="1" s="1"/>
  <c r="BQ31" i="1"/>
  <c r="BQ47" i="1" s="1"/>
  <c r="BR26" i="1"/>
  <c r="BL29" i="1"/>
  <c r="BL45" i="1" s="1"/>
  <c r="BM24" i="1"/>
  <c r="BM40" i="1" s="1"/>
  <c r="BK32" i="1"/>
  <c r="BL27" i="1"/>
  <c r="BL43" i="1" s="1"/>
  <c r="BS25" i="1"/>
  <c r="BS41" i="1" s="1"/>
  <c r="BQ21" i="1"/>
  <c r="BQ37" i="1" s="1"/>
  <c r="BJ24" i="1"/>
  <c r="BJ40" i="1" s="1"/>
  <c r="BS26" i="1"/>
  <c r="BK26" i="1"/>
  <c r="BQ27" i="1"/>
  <c r="BQ43" i="1" s="1"/>
  <c r="BO23" i="1"/>
  <c r="BO39" i="1" s="1"/>
  <c r="BO29" i="1"/>
  <c r="BO45" i="1" s="1"/>
  <c r="BJ31" i="1"/>
  <c r="BJ47" i="1" s="1"/>
  <c r="BO32" i="1"/>
  <c r="BO48" i="1" s="1"/>
  <c r="BI21" i="1"/>
  <c r="BI37" i="1" s="1"/>
  <c r="BT23" i="1"/>
  <c r="BS28" i="1"/>
  <c r="BS44" i="1" s="1"/>
  <c r="BP30" i="1"/>
  <c r="BP46" i="1" s="1"/>
  <c r="BM22" i="1"/>
  <c r="BM38" i="1" s="1"/>
  <c r="BK27" i="1"/>
  <c r="BK43" i="1" s="1"/>
  <c r="BJ27" i="1"/>
  <c r="BJ43" i="1" s="1"/>
  <c r="BH26" i="1"/>
  <c r="BH42" i="1" s="1"/>
  <c r="BI25" i="1"/>
  <c r="BI41" i="1" s="1"/>
  <c r="BI31" i="1"/>
  <c r="BJ26" i="1"/>
  <c r="BJ42" i="1" s="1"/>
  <c r="BQ28" i="1"/>
  <c r="BQ44" i="1" s="1"/>
  <c r="BR23" i="1"/>
  <c r="BR39" i="1" s="1"/>
  <c r="BP31" i="1"/>
  <c r="BP47" i="1" s="1"/>
  <c r="BQ26" i="1"/>
  <c r="BQ42" i="1" s="1"/>
  <c r="BQ33" i="1"/>
  <c r="BQ49" i="1" s="1"/>
  <c r="BP21" i="1"/>
  <c r="BP37" i="1" s="1"/>
  <c r="BR22" i="1"/>
  <c r="BM28" i="1"/>
  <c r="BM44" i="1" s="1"/>
  <c r="BK30" i="1"/>
  <c r="BK46" i="1" s="1"/>
  <c r="BR31" i="1"/>
  <c r="BR47" i="1" s="1"/>
  <c r="BK33" i="1"/>
  <c r="BT21" i="1"/>
  <c r="BT37" i="1" s="1"/>
  <c r="BO26" i="1"/>
  <c r="BO42" i="1" s="1"/>
  <c r="BQ29" i="1"/>
  <c r="BQ45" i="1" s="1"/>
  <c r="BS22" i="1"/>
  <c r="BM26" i="1"/>
  <c r="BM42" i="1" s="1"/>
  <c r="BL26" i="1"/>
  <c r="BL42" i="1" s="1"/>
  <c r="BJ25" i="1"/>
  <c r="BH24" i="1"/>
  <c r="BH40" i="1" s="1"/>
  <c r="BN30" i="1"/>
  <c r="BN46" i="1" s="1"/>
  <c r="BO25" i="1"/>
  <c r="BO41" i="1" s="1"/>
  <c r="BI28" i="1"/>
  <c r="BI44" i="1" s="1"/>
  <c r="BJ23" i="1"/>
  <c r="BH31" i="1"/>
  <c r="BH47" i="1" s="1"/>
  <c r="BI26" i="1"/>
  <c r="BI42" i="1" s="1"/>
  <c r="BR27" i="1"/>
  <c r="BR43" i="1" s="1"/>
  <c r="BN26" i="1"/>
  <c r="BN42" i="1" s="1"/>
  <c r="BK29" i="1"/>
  <c r="BK45" i="1" s="1"/>
  <c r="BS24" i="1"/>
  <c r="BS40" i="1" s="1"/>
  <c r="BJ29" i="1"/>
  <c r="BJ45" i="1" s="1"/>
  <c r="BL31" i="1"/>
  <c r="BL47" i="1" s="1"/>
  <c r="BO21" i="1"/>
  <c r="BO37" i="1" s="1"/>
  <c r="BR25" i="1"/>
  <c r="BR41" i="1" s="1"/>
  <c r="BN29" i="1"/>
  <c r="BN45" i="1" s="1"/>
  <c r="BS30" i="1"/>
  <c r="BS46" i="1" s="1"/>
  <c r="BN32" i="1"/>
  <c r="BN48" i="1" s="1"/>
  <c r="BT33" i="1"/>
  <c r="BT49" i="1" s="1"/>
  <c r="BS23" i="1"/>
  <c r="BS39" i="1" s="1"/>
  <c r="BR28" i="1"/>
  <c r="BO27" i="1"/>
  <c r="BO43" i="1" s="1"/>
  <c r="BL25" i="1"/>
  <c r="BL41" i="1" s="1"/>
  <c r="BK25" i="1"/>
  <c r="BK41" i="1" s="1"/>
  <c r="BI24" i="1"/>
  <c r="BI40" i="1" s="1"/>
  <c r="BT22" i="1"/>
  <c r="BT38" i="1" s="1"/>
  <c r="BS21" i="1"/>
  <c r="BS37" i="1" s="1"/>
  <c r="BS29" i="1"/>
  <c r="BS45" i="1" s="1"/>
  <c r="BT24" i="1"/>
  <c r="BT40" i="1" s="1"/>
  <c r="BN27" i="1"/>
  <c r="BN43" i="1" s="1"/>
  <c r="BO22" i="1"/>
  <c r="BO38" i="1" s="1"/>
  <c r="BM30" i="1"/>
  <c r="BM46" i="1" s="1"/>
  <c r="BN25" i="1"/>
  <c r="BN41" i="1" s="1"/>
  <c r="BQ24" i="1"/>
  <c r="BQ40" i="1" s="1"/>
  <c r="BJ33" i="1"/>
  <c r="BJ49" i="1" s="1"/>
  <c r="BK23" i="1"/>
  <c r="BK39" i="1" s="1"/>
  <c r="BR21" i="1"/>
  <c r="BP28" i="1"/>
  <c r="BP44" i="1" s="1"/>
  <c r="BM29" i="1"/>
  <c r="BM45" i="1" s="1"/>
  <c r="BM21" i="1"/>
  <c r="BM37" i="1" s="1"/>
  <c r="BR32" i="1"/>
  <c r="BR48" i="1" s="1"/>
  <c r="BN21" i="1"/>
  <c r="BN37" i="1" s="1"/>
  <c r="BQ25" i="1"/>
  <c r="BQ41" i="1" s="1"/>
  <c r="BH29" i="1"/>
  <c r="BH45" i="1" s="1"/>
  <c r="BR30" i="1"/>
  <c r="BR46" i="1" s="1"/>
  <c r="BM32" i="1"/>
  <c r="BM48" i="1" s="1"/>
  <c r="BS33" i="1"/>
  <c r="BS49" i="1" s="1"/>
  <c r="BQ22" i="1"/>
  <c r="BQ38" i="1" s="1"/>
  <c r="BN23" i="1"/>
  <c r="BN39" i="1" s="1"/>
  <c r="BM23" i="1"/>
  <c r="BM39" i="1" s="1"/>
  <c r="BL23" i="1"/>
  <c r="BL39" i="1" s="1"/>
  <c r="BJ22" i="1"/>
  <c r="BJ38" i="1" s="1"/>
  <c r="BO33" i="1"/>
  <c r="BO49" i="1" s="1"/>
  <c r="BJ21" i="1"/>
  <c r="BJ37" i="1" s="1"/>
  <c r="AE30" i="1"/>
  <c r="AE46" i="1" s="1"/>
  <c r="AI30" i="1"/>
  <c r="AI46" i="1" s="1"/>
  <c r="AE21" i="1"/>
  <c r="AE37" i="1" s="1"/>
  <c r="AA21" i="1"/>
  <c r="AA37" i="1" s="1"/>
  <c r="AE33" i="1"/>
  <c r="AE49" i="1" s="1"/>
  <c r="X23" i="1"/>
  <c r="X39" i="1" s="1"/>
  <c r="AI23" i="1"/>
  <c r="Y27" i="1"/>
  <c r="Y43" i="1" s="1"/>
  <c r="AC27" i="1"/>
  <c r="AC43" i="1" s="1"/>
  <c r="AA24" i="1"/>
  <c r="AD26" i="1"/>
  <c r="AD42" i="1" s="1"/>
  <c r="Y23" i="1"/>
  <c r="Y39" i="1" s="1"/>
  <c r="M47" i="1"/>
  <c r="Z22" i="1"/>
  <c r="X32" i="1"/>
  <c r="AC24" i="1"/>
  <c r="AC40" i="1" s="1"/>
  <c r="AA28" i="1"/>
  <c r="AA44" i="1" s="1"/>
  <c r="AJ26" i="1"/>
  <c r="AJ42" i="1" s="1"/>
  <c r="AG30" i="1"/>
  <c r="AG46" i="1" s="1"/>
  <c r="H49" i="1"/>
  <c r="W33" i="1"/>
  <c r="W49" i="1" s="1"/>
  <c r="X27" i="1"/>
  <c r="AG22" i="1"/>
  <c r="AI32" i="1"/>
  <c r="AI48" i="1" s="1"/>
  <c r="AE31" i="1"/>
  <c r="AE47" i="1" s="1"/>
  <c r="AJ25" i="1"/>
  <c r="AJ41" i="1" s="1"/>
  <c r="AC28" i="1"/>
  <c r="AC44" i="1" s="1"/>
  <c r="AC26" i="1"/>
  <c r="AC42" i="1" s="1"/>
  <c r="AA30" i="1"/>
  <c r="AA46" i="1" s="1"/>
  <c r="AH21" i="1"/>
  <c r="AH37" i="1" s="1"/>
  <c r="AI33" i="1"/>
  <c r="AB23" i="1"/>
  <c r="AB39" i="1" s="1"/>
  <c r="AA27" i="1"/>
  <c r="AA43" i="1" s="1"/>
  <c r="U43" i="1"/>
  <c r="R42" i="1"/>
  <c r="P44" i="1"/>
  <c r="K49" i="1"/>
  <c r="M40" i="1"/>
  <c r="P45" i="1"/>
  <c r="M45" i="1"/>
  <c r="J37" i="1"/>
  <c r="R46" i="1"/>
  <c r="H38" i="1"/>
  <c r="W22" i="1"/>
  <c r="W38" i="1" s="1"/>
  <c r="AA22" i="1"/>
  <c r="AA38" i="1" s="1"/>
  <c r="AD29" i="1"/>
  <c r="AD45" i="1" s="1"/>
  <c r="AH29" i="1"/>
  <c r="AJ32" i="1"/>
  <c r="AJ48" i="1" s="1"/>
  <c r="AG32" i="1"/>
  <c r="AG48" i="1" s="1"/>
  <c r="AI31" i="1"/>
  <c r="AI47" i="1" s="1"/>
  <c r="AH24" i="1"/>
  <c r="AH40" i="1" s="1"/>
  <c r="AE24" i="1"/>
  <c r="AE40" i="1" s="1"/>
  <c r="AD25" i="1"/>
  <c r="AD41" i="1" s="1"/>
  <c r="AH25" i="1"/>
  <c r="AH41" i="1" s="1"/>
  <c r="AJ28" i="1"/>
  <c r="AG28" i="1"/>
  <c r="AG44" i="1" s="1"/>
  <c r="AH26" i="1"/>
  <c r="AH42" i="1" s="1"/>
  <c r="AH20" i="1"/>
  <c r="AH36" i="1" s="1"/>
  <c r="S36" i="1"/>
  <c r="P36" i="1"/>
  <c r="AE20" i="1"/>
  <c r="AE36" i="1" s="1"/>
  <c r="X30" i="1"/>
  <c r="X46" i="1" s="1"/>
  <c r="AB30" i="1"/>
  <c r="X21" i="1"/>
  <c r="X37" i="1" s="1"/>
  <c r="AI21" i="1"/>
  <c r="AI37" i="1" s="1"/>
  <c r="X33" i="1"/>
  <c r="X49" i="1" s="1"/>
  <c r="AF23" i="1"/>
  <c r="AF39" i="1" s="1"/>
  <c r="AJ23" i="1"/>
  <c r="AJ39" i="1" s="1"/>
  <c r="AG27" i="1"/>
  <c r="AG43" i="1" s="1"/>
  <c r="AD27" i="1"/>
  <c r="AD43" i="1" s="1"/>
  <c r="AD32" i="1"/>
  <c r="AD48" i="1" s="1"/>
  <c r="AA25" i="1"/>
  <c r="AA41" i="1" s="1"/>
  <c r="L36" i="1"/>
  <c r="AA20" i="1"/>
  <c r="AA36" i="1" s="1"/>
  <c r="AF30" i="1"/>
  <c r="AF46" i="1" s="1"/>
  <c r="AB33" i="1"/>
  <c r="AB49" i="1" s="1"/>
  <c r="Z27" i="1"/>
  <c r="Z43" i="1" s="1"/>
  <c r="H43" i="1"/>
  <c r="W27" i="1"/>
  <c r="W43" i="1" s="1"/>
  <c r="AA29" i="1"/>
  <c r="AA45" i="1" s="1"/>
  <c r="AE25" i="1"/>
  <c r="AE41" i="1" s="1"/>
  <c r="Y33" i="1"/>
  <c r="Y49" i="1" s="1"/>
  <c r="X22" i="1"/>
  <c r="X38" i="1" s="1"/>
  <c r="AB22" i="1"/>
  <c r="AB38" i="1" s="1"/>
  <c r="X29" i="1"/>
  <c r="X45" i="1" s="1"/>
  <c r="AI29" i="1"/>
  <c r="AI45" i="1" s="1"/>
  <c r="AC32" i="1"/>
  <c r="AC48" i="1" s="1"/>
  <c r="AF31" i="1"/>
  <c r="AF47" i="1" s="1"/>
  <c r="AJ31" i="1"/>
  <c r="AJ47" i="1" s="1"/>
  <c r="AI24" i="1"/>
  <c r="AI40" i="1" s="1"/>
  <c r="AF24" i="1"/>
  <c r="AF40" i="1" s="1"/>
  <c r="X25" i="1"/>
  <c r="X41" i="1" s="1"/>
  <c r="AI25" i="1"/>
  <c r="AI41" i="1" s="1"/>
  <c r="W28" i="1"/>
  <c r="W44" i="1" s="1"/>
  <c r="H44" i="1"/>
  <c r="H42" i="1"/>
  <c r="W26" i="1"/>
  <c r="W42" i="1" s="1"/>
  <c r="AA26" i="1"/>
  <c r="AA42" i="1" s="1"/>
  <c r="T36" i="1"/>
  <c r="AI20" i="1"/>
  <c r="AI36" i="1" s="1"/>
  <c r="X20" i="1"/>
  <c r="X36" i="1" s="1"/>
  <c r="I36" i="1"/>
  <c r="Z30" i="1"/>
  <c r="AC30" i="1"/>
  <c r="AC46" i="1" s="1"/>
  <c r="AF21" i="1"/>
  <c r="AF37" i="1" s="1"/>
  <c r="AJ33" i="1"/>
  <c r="AJ49" i="1" s="1"/>
  <c r="AG33" i="1"/>
  <c r="AG49" i="1" s="1"/>
  <c r="AG23" i="1"/>
  <c r="AG39" i="1" s="1"/>
  <c r="AD23" i="1"/>
  <c r="AD39" i="1" s="1"/>
  <c r="AH27" i="1"/>
  <c r="AH43" i="1" s="1"/>
  <c r="AE27" i="1"/>
  <c r="AE43" i="1" s="1"/>
  <c r="S44" i="6"/>
  <c r="BE37" i="6"/>
  <c r="AT37" i="6"/>
  <c r="R48" i="6"/>
  <c r="M47" i="6"/>
  <c r="S47" i="6"/>
  <c r="BE49" i="6"/>
  <c r="BB49" i="6"/>
  <c r="BD47" i="6"/>
  <c r="S39" i="6"/>
  <c r="I43" i="6"/>
  <c r="BD46" i="6"/>
  <c r="K49" i="6"/>
  <c r="BC45" i="6"/>
  <c r="AY45" i="6"/>
  <c r="BC44" i="6"/>
  <c r="AZ44" i="6"/>
  <c r="I37" i="6"/>
  <c r="T45" i="6"/>
  <c r="AZ38" i="6"/>
  <c r="BB38" i="6"/>
  <c r="AZ39" i="6"/>
  <c r="BB39" i="6"/>
  <c r="L42" i="6"/>
  <c r="AU48" i="6"/>
  <c r="BB40" i="6"/>
  <c r="U41" i="6"/>
  <c r="BE42" i="6"/>
  <c r="I44" i="6"/>
  <c r="BB37" i="6"/>
  <c r="M48" i="6"/>
  <c r="K48" i="6"/>
  <c r="AV49" i="6"/>
  <c r="BA47" i="6"/>
  <c r="AX47" i="6"/>
  <c r="M39" i="6"/>
  <c r="Q43" i="6"/>
  <c r="AS46" i="6"/>
  <c r="AX46" i="6"/>
  <c r="U49" i="6"/>
  <c r="S49" i="6"/>
  <c r="AS45" i="6"/>
  <c r="BE44" i="6"/>
  <c r="AT44" i="6"/>
  <c r="L37" i="6"/>
  <c r="U46" i="6"/>
  <c r="L46" i="6"/>
  <c r="AV38" i="6"/>
  <c r="AS38" i="6"/>
  <c r="BD39" i="6"/>
  <c r="AU39" i="6"/>
  <c r="T42" i="6"/>
  <c r="AW48" i="6"/>
  <c r="AZ48" i="6"/>
  <c r="AS40" i="6"/>
  <c r="P41" i="6"/>
  <c r="AS42" i="6"/>
  <c r="AZ42" i="6"/>
  <c r="AX43" i="6"/>
  <c r="AV37" i="6"/>
  <c r="AS37" i="6"/>
  <c r="O48" i="6"/>
  <c r="Q47" i="6"/>
  <c r="T47" i="6"/>
  <c r="BE43" i="6"/>
  <c r="BD49" i="6"/>
  <c r="AW47" i="6"/>
  <c r="AY47" i="6"/>
  <c r="T39" i="6"/>
  <c r="N39" i="6"/>
  <c r="O43" i="6"/>
  <c r="L43" i="6"/>
  <c r="AU46" i="6"/>
  <c r="AY46" i="6"/>
  <c r="I49" i="6"/>
  <c r="AU45" i="6"/>
  <c r="AZ45" i="6"/>
  <c r="AS44" i="6"/>
  <c r="BB44" i="6"/>
  <c r="I46" i="6"/>
  <c r="P45" i="6"/>
  <c r="AW38" i="6"/>
  <c r="AU38" i="6"/>
  <c r="BE39" i="6"/>
  <c r="BC39" i="6"/>
  <c r="BA48" i="6"/>
  <c r="AT48" i="6"/>
  <c r="AU40" i="6"/>
  <c r="I41" i="6"/>
  <c r="AU42" i="6"/>
  <c r="AT42" i="6"/>
  <c r="AS43" i="6"/>
  <c r="AX37" i="6"/>
  <c r="AU37" i="6"/>
  <c r="Q48" i="6"/>
  <c r="L48" i="6"/>
  <c r="N47" i="6"/>
  <c r="AU49" i="6"/>
  <c r="AX49" i="6"/>
  <c r="M40" i="6"/>
  <c r="BC47" i="6"/>
  <c r="K38" i="6"/>
  <c r="I39" i="6"/>
  <c r="T43" i="6"/>
  <c r="AW46" i="6"/>
  <c r="M49" i="6"/>
  <c r="T49" i="6"/>
  <c r="AW45" i="6"/>
  <c r="AT45" i="6"/>
  <c r="AV44" i="6"/>
  <c r="Q37" i="6"/>
  <c r="J45" i="6"/>
  <c r="BD38" i="6"/>
  <c r="BC38" i="6"/>
  <c r="AX39" i="6"/>
  <c r="N44" i="6"/>
  <c r="AX41" i="6"/>
  <c r="BC48" i="6"/>
  <c r="BB48" i="6"/>
  <c r="AZ40" i="6"/>
  <c r="BC40" i="6"/>
  <c r="Q41" i="6"/>
  <c r="AW42" i="6"/>
  <c r="BB42" i="6"/>
  <c r="AW37" i="6"/>
  <c r="BC37" i="6"/>
  <c r="U48" i="6"/>
  <c r="T48" i="6"/>
  <c r="AZ41" i="6"/>
  <c r="AS49" i="6"/>
  <c r="AY49" i="6"/>
  <c r="BE47" i="6"/>
  <c r="AZ47" i="6"/>
  <c r="N43" i="6"/>
  <c r="BA46" i="6"/>
  <c r="AZ46" i="6"/>
  <c r="BA45" i="6"/>
  <c r="BB45" i="6"/>
  <c r="BD44" i="6"/>
  <c r="P46" i="6"/>
  <c r="I45" i="6"/>
  <c r="R45" i="6"/>
  <c r="AT43" i="6"/>
  <c r="AX38" i="6"/>
  <c r="AY39" i="6"/>
  <c r="J42" i="6"/>
  <c r="AV48" i="6"/>
  <c r="AX40" i="6"/>
  <c r="AV40" i="6"/>
  <c r="T41" i="6"/>
  <c r="J41" i="6"/>
  <c r="AV42" i="6"/>
  <c r="AZ37" i="6"/>
  <c r="N48" i="6"/>
  <c r="J47" i="6"/>
  <c r="BA41" i="6"/>
  <c r="AW49" i="6"/>
  <c r="AS47" i="6"/>
  <c r="AT47" i="6"/>
  <c r="L39" i="6"/>
  <c r="R39" i="6"/>
  <c r="BC46" i="6"/>
  <c r="AT46" i="6"/>
  <c r="P49" i="6"/>
  <c r="R44" i="6"/>
  <c r="AV45" i="6"/>
  <c r="R40" i="6"/>
  <c r="AW44" i="6"/>
  <c r="AX44" i="6"/>
  <c r="T37" i="6"/>
  <c r="S37" i="6"/>
  <c r="J46" i="6"/>
  <c r="M45" i="6"/>
  <c r="K45" i="6"/>
  <c r="BC43" i="6"/>
  <c r="AY38" i="6"/>
  <c r="AS39" i="6"/>
  <c r="U42" i="6"/>
  <c r="BD48" i="6"/>
  <c r="AY40" i="6"/>
  <c r="BD40" i="6"/>
  <c r="N41" i="6"/>
  <c r="R41" i="6"/>
  <c r="BD42" i="6"/>
  <c r="AY37" i="6"/>
  <c r="BB41" i="6"/>
  <c r="U47" i="6"/>
  <c r="R47" i="6"/>
  <c r="BA49" i="6"/>
  <c r="AZ49" i="6"/>
  <c r="I38" i="6"/>
  <c r="AU47" i="6"/>
  <c r="BB47" i="6"/>
  <c r="Q40" i="6"/>
  <c r="J43" i="6"/>
  <c r="BE46" i="6"/>
  <c r="BB46" i="6"/>
  <c r="J49" i="6"/>
  <c r="AV43" i="6"/>
  <c r="BD45" i="6"/>
  <c r="AU44" i="6"/>
  <c r="AY44" i="6"/>
  <c r="M37" i="6"/>
  <c r="BE38" i="6"/>
  <c r="BA38" i="6"/>
  <c r="AV39" i="6"/>
  <c r="BA39" i="6"/>
  <c r="I42" i="6"/>
  <c r="K42" i="6"/>
  <c r="BE48" i="6"/>
  <c r="AX48" i="6"/>
  <c r="BA40" i="6"/>
  <c r="AW40" i="6"/>
  <c r="BC42" i="6"/>
  <c r="AX42" i="6"/>
  <c r="BD37" i="6"/>
  <c r="BA37" i="6"/>
  <c r="BE41" i="6"/>
  <c r="J48" i="6"/>
  <c r="I47" i="6"/>
  <c r="BC49" i="6"/>
  <c r="AT49" i="6"/>
  <c r="AV47" i="6"/>
  <c r="K39" i="6"/>
  <c r="BD43" i="6"/>
  <c r="M43" i="6"/>
  <c r="AV46" i="6"/>
  <c r="Q49" i="6"/>
  <c r="BE45" i="6"/>
  <c r="AX45" i="6"/>
  <c r="BA44" i="6"/>
  <c r="U37" i="6"/>
  <c r="N37" i="6"/>
  <c r="M46" i="6"/>
  <c r="Q45" i="6"/>
  <c r="L45" i="6"/>
  <c r="AT38" i="6"/>
  <c r="AW39" i="6"/>
  <c r="AT39" i="6"/>
  <c r="M42" i="6"/>
  <c r="AS48" i="6"/>
  <c r="AY48" i="6"/>
  <c r="AT40" i="6"/>
  <c r="BE40" i="6"/>
  <c r="O41" i="6"/>
  <c r="BA42" i="6"/>
  <c r="AY42" i="6"/>
  <c r="X43" i="1"/>
  <c r="AB42" i="1"/>
  <c r="AE44" i="1"/>
  <c r="AC38" i="1"/>
  <c r="AJ38" i="1"/>
  <c r="AA47" i="1"/>
  <c r="BS42" i="1"/>
  <c r="BH43" i="1"/>
  <c r="BR40" i="1"/>
  <c r="AI38" i="1"/>
  <c r="Z42" i="1"/>
  <c r="AB40" i="1"/>
  <c r="Z45" i="1"/>
  <c r="Z38" i="1"/>
  <c r="Z37" i="1"/>
  <c r="AB46" i="1"/>
  <c r="BJ41" i="1"/>
  <c r="BT39" i="1"/>
  <c r="BS47" i="1"/>
  <c r="BH49" i="1"/>
  <c r="BP45" i="1"/>
  <c r="AI49" i="1"/>
  <c r="AH45" i="1"/>
  <c r="AB47" i="1"/>
  <c r="AJ46" i="1"/>
  <c r="BR42" i="1"/>
  <c r="BS43" i="1"/>
  <c r="AE39" i="1"/>
  <c r="Z44" i="1"/>
  <c r="Y40" i="1"/>
  <c r="AB45" i="1"/>
  <c r="AE38" i="1"/>
  <c r="AD37" i="1"/>
  <c r="Z46" i="1"/>
  <c r="BK47" i="1"/>
  <c r="BK42" i="1"/>
  <c r="BR49" i="1"/>
  <c r="BR44" i="1"/>
  <c r="BL46" i="1"/>
  <c r="AI42" i="1"/>
  <c r="BK49" i="1"/>
  <c r="X48" i="1"/>
  <c r="AJ43" i="1"/>
  <c r="AA39" i="1"/>
  <c r="Z39" i="1"/>
  <c r="AJ44" i="1"/>
  <c r="AH44" i="1"/>
  <c r="AG40" i="1"/>
  <c r="X40" i="1"/>
  <c r="Y45" i="1"/>
  <c r="AC37" i="1"/>
  <c r="AF41" i="1"/>
  <c r="BS48" i="1"/>
  <c r="BT45" i="1"/>
  <c r="BT43" i="1"/>
  <c r="BP40" i="1"/>
  <c r="BJ48" i="1"/>
  <c r="BS38" i="1"/>
  <c r="BJ39" i="1"/>
  <c r="BR38" i="1"/>
  <c r="AF49" i="1"/>
  <c r="AI39" i="1"/>
  <c r="AC39" i="1"/>
  <c r="AE48" i="1"/>
  <c r="AB44" i="1"/>
  <c r="AG38" i="1"/>
  <c r="AG47" i="1"/>
  <c r="AJ37" i="1"/>
  <c r="AB37" i="1"/>
  <c r="Z41" i="1"/>
  <c r="BK48" i="1"/>
  <c r="BP48" i="1"/>
  <c r="BP43" i="1"/>
  <c r="AH39" i="1"/>
  <c r="AH48" i="1"/>
  <c r="AC49" i="1"/>
  <c r="AA40" i="1"/>
  <c r="AF45" i="1"/>
  <c r="AF38" i="1"/>
  <c r="Y46" i="1"/>
  <c r="BI47" i="1"/>
  <c r="BR37" i="1"/>
  <c r="BN47" i="1"/>
  <c r="AH45" i="5"/>
  <c r="AL44" i="5"/>
  <c r="AL45" i="5"/>
  <c r="N19" i="5"/>
  <c r="M20" i="5"/>
  <c r="P20" i="5"/>
  <c r="N23" i="5"/>
  <c r="N20" i="5"/>
  <c r="N22" i="5"/>
  <c r="Q23" i="5"/>
  <c r="Q19" i="5"/>
  <c r="Q20" i="5"/>
  <c r="Q24" i="5"/>
  <c r="M23" i="5"/>
  <c r="O23" i="5"/>
  <c r="Q21" i="5"/>
  <c r="M21" i="5"/>
  <c r="O22" i="5"/>
  <c r="O20" i="5"/>
  <c r="N21" i="5"/>
  <c r="Q22" i="5"/>
  <c r="P23" i="5"/>
  <c r="I19" i="3"/>
  <c r="J20" i="3"/>
  <c r="H23" i="3"/>
  <c r="J23" i="3"/>
  <c r="J21" i="3"/>
  <c r="J24" i="3"/>
  <c r="K20" i="3"/>
  <c r="K24" i="3"/>
  <c r="G22" i="3"/>
  <c r="I23" i="3"/>
  <c r="J19" i="3"/>
  <c r="F21" i="3"/>
  <c r="H22" i="3"/>
  <c r="K19" i="3"/>
  <c r="G21" i="3"/>
  <c r="I22" i="3"/>
  <c r="K23" i="3"/>
  <c r="F20" i="3"/>
  <c r="F24" i="3"/>
  <c r="K22" i="3"/>
  <c r="G24" i="3"/>
  <c r="F23" i="3"/>
  <c r="H24" i="3"/>
  <c r="J22" i="3"/>
  <c r="G20" i="3"/>
  <c r="I21" i="3"/>
  <c r="H20" i="3"/>
  <c r="G19" i="3"/>
  <c r="I20" i="3"/>
  <c r="K21" i="3"/>
  <c r="G23" i="3"/>
  <c r="I24" i="3"/>
  <c r="AG32" i="8" l="1"/>
  <c r="AH48" i="8" s="1"/>
  <c r="BJ29" i="8"/>
  <c r="BJ45" i="8" s="1"/>
  <c r="BR22" i="8"/>
  <c r="BR38" i="8" s="1"/>
  <c r="BT33" i="8"/>
  <c r="BT49" i="8" s="1"/>
  <c r="BM22" i="8"/>
  <c r="BM38" i="8" s="1"/>
  <c r="BL26" i="8"/>
  <c r="BL42" i="8" s="1"/>
  <c r="Z28" i="8"/>
  <c r="AA44" i="8" s="1"/>
  <c r="BI26" i="8"/>
  <c r="BI42" i="8" s="1"/>
  <c r="BM21" i="8"/>
  <c r="BM37" i="8" s="1"/>
  <c r="AA28" i="8"/>
  <c r="AB44" i="8" s="1"/>
  <c r="BO23" i="8"/>
  <c r="BO39" i="8" s="1"/>
  <c r="AH25" i="8"/>
  <c r="AI41" i="8" s="1"/>
  <c r="AA29" i="8"/>
  <c r="AB45" i="8" s="1"/>
  <c r="X32" i="8"/>
  <c r="Y48" i="8" s="1"/>
  <c r="BL24" i="8"/>
  <c r="BL40" i="8" s="1"/>
  <c r="W26" i="8"/>
  <c r="X42" i="8" s="1"/>
  <c r="AJ32" i="8"/>
  <c r="AK48" i="8" s="1"/>
  <c r="BH27" i="8"/>
  <c r="BH43" i="8" s="1"/>
  <c r="AB26" i="8"/>
  <c r="AC42" i="8" s="1"/>
  <c r="BL22" i="8"/>
  <c r="BL38" i="8" s="1"/>
  <c r="AF27" i="8"/>
  <c r="AG43" i="8" s="1"/>
  <c r="AD29" i="8"/>
  <c r="AE45" i="8" s="1"/>
  <c r="AH28" i="8"/>
  <c r="AI44" i="8" s="1"/>
  <c r="Z30" i="8"/>
  <c r="AA46" i="8" s="1"/>
  <c r="BP31" i="8"/>
  <c r="BP47" i="8" s="1"/>
  <c r="BO28" i="8"/>
  <c r="BO44" i="8" s="1"/>
  <c r="BM31" i="8"/>
  <c r="BM47" i="8" s="1"/>
  <c r="BK29" i="8"/>
  <c r="BK45" i="8" s="1"/>
  <c r="BO25" i="8"/>
  <c r="BO41" i="8" s="1"/>
  <c r="BR30" i="8"/>
  <c r="BR46" i="8" s="1"/>
  <c r="BT31" i="8"/>
  <c r="BT47" i="8" s="1"/>
  <c r="AG27" i="8"/>
  <c r="AH43" i="8" s="1"/>
  <c r="AA26" i="8"/>
  <c r="AB42" i="8" s="1"/>
  <c r="BO27" i="8"/>
  <c r="BO43" i="8" s="1"/>
  <c r="BN26" i="8"/>
  <c r="BN42" i="8" s="1"/>
  <c r="BP25" i="8"/>
  <c r="BP41" i="8" s="1"/>
  <c r="BP21" i="8"/>
  <c r="BP37" i="8" s="1"/>
  <c r="AF21" i="8"/>
  <c r="AG37" i="8" s="1"/>
  <c r="BN31" i="8"/>
  <c r="BN47" i="8" s="1"/>
  <c r="BT27" i="8"/>
  <c r="BT43" i="8" s="1"/>
  <c r="AA32" i="8"/>
  <c r="AB48" i="8" s="1"/>
  <c r="X28" i="8"/>
  <c r="Y44" i="8" s="1"/>
  <c r="BM24" i="8"/>
  <c r="BM40" i="8" s="1"/>
  <c r="AC26" i="8"/>
  <c r="AD42" i="8" s="1"/>
  <c r="BP30" i="8"/>
  <c r="BP46" i="8" s="1"/>
  <c r="BS28" i="8"/>
  <c r="BS44" i="8" s="1"/>
  <c r="BH21" i="8"/>
  <c r="BH37" i="8" s="1"/>
  <c r="BS22" i="8"/>
  <c r="BS38" i="8" s="1"/>
  <c r="BS29" i="8"/>
  <c r="BS45" i="8" s="1"/>
  <c r="AH31" i="8"/>
  <c r="AI47" i="8" s="1"/>
  <c r="BL21" i="8"/>
  <c r="BL37" i="8" s="1"/>
  <c r="X27" i="8"/>
  <c r="Y43" i="8" s="1"/>
  <c r="BL27" i="8"/>
  <c r="BL43" i="8" s="1"/>
  <c r="BR24" i="8"/>
  <c r="BR40" i="8" s="1"/>
  <c r="AC32" i="8"/>
  <c r="AD48" i="8" s="1"/>
  <c r="AI25" i="8"/>
  <c r="AJ41" i="8" s="1"/>
  <c r="AJ28" i="8"/>
  <c r="AK44" i="8" s="1"/>
  <c r="AE23" i="8"/>
  <c r="AF39" i="8" s="1"/>
  <c r="AI29" i="8"/>
  <c r="AJ45" i="8" s="1"/>
  <c r="BS31" i="8"/>
  <c r="BS47" i="8" s="1"/>
  <c r="AE28" i="8"/>
  <c r="AF44" i="8" s="1"/>
  <c r="BL30" i="8"/>
  <c r="BL46" i="8" s="1"/>
  <c r="BK23" i="8"/>
  <c r="BK39" i="8" s="1"/>
  <c r="AG24" i="8"/>
  <c r="AH40" i="8" s="1"/>
  <c r="X29" i="8"/>
  <c r="Y45" i="8" s="1"/>
  <c r="W21" i="8"/>
  <c r="X37" i="8" s="1"/>
  <c r="X23" i="8"/>
  <c r="Y39" i="8" s="1"/>
  <c r="AF26" i="8"/>
  <c r="AG42" i="8" s="1"/>
  <c r="Y22" i="8"/>
  <c r="Z38" i="8" s="1"/>
  <c r="BP27" i="8"/>
  <c r="BP43" i="8" s="1"/>
  <c r="BO24" i="8"/>
  <c r="BO40" i="8" s="1"/>
  <c r="BH33" i="8"/>
  <c r="BH49" i="8" s="1"/>
  <c r="BS26" i="8"/>
  <c r="BS42" i="8" s="1"/>
  <c r="BM33" i="8"/>
  <c r="BM49" i="8" s="1"/>
  <c r="BT26" i="8"/>
  <c r="BT42" i="8" s="1"/>
  <c r="BS21" i="8"/>
  <c r="BS37" i="8" s="1"/>
  <c r="BS27" i="8"/>
  <c r="BS43" i="8" s="1"/>
  <c r="BR26" i="8"/>
  <c r="BR42" i="8" s="1"/>
  <c r="W32" i="8"/>
  <c r="X48" i="8" s="1"/>
  <c r="AI21" i="8"/>
  <c r="AJ37" i="8" s="1"/>
  <c r="AD30" i="8"/>
  <c r="AE46" i="8" s="1"/>
  <c r="BP28" i="8"/>
  <c r="BP44" i="8" s="1"/>
  <c r="AI27" i="8"/>
  <c r="AJ43" i="8" s="1"/>
  <c r="BN22" i="8"/>
  <c r="BN38" i="8" s="1"/>
  <c r="AG23" i="8"/>
  <c r="AH39" i="8" s="1"/>
  <c r="BM28" i="8"/>
  <c r="BM44" i="8" s="1"/>
  <c r="BH26" i="8"/>
  <c r="BH42" i="8" s="1"/>
  <c r="AB33" i="8"/>
  <c r="AC49" i="8" s="1"/>
  <c r="BN23" i="8"/>
  <c r="BN39" i="8" s="1"/>
  <c r="BN29" i="8"/>
  <c r="BN45" i="8" s="1"/>
  <c r="AD32" i="8"/>
  <c r="AE48" i="8" s="1"/>
  <c r="Z31" i="8"/>
  <c r="AA47" i="8" s="1"/>
  <c r="W28" i="8"/>
  <c r="X44" i="8" s="1"/>
  <c r="AE27" i="8"/>
  <c r="AF43" i="8" s="1"/>
  <c r="BK21" i="8"/>
  <c r="BK37" i="8" s="1"/>
  <c r="BO21" i="8"/>
  <c r="BO37" i="8" s="1"/>
  <c r="W31" i="8"/>
  <c r="X47" i="8" s="1"/>
  <c r="BI33" i="8"/>
  <c r="BI49" i="8" s="1"/>
  <c r="Y24" i="8"/>
  <c r="Z40" i="8" s="1"/>
  <c r="AB30" i="8"/>
  <c r="AC46" i="8" s="1"/>
  <c r="BP32" i="8"/>
  <c r="BP48" i="8" s="1"/>
  <c r="AC29" i="8"/>
  <c r="AD45" i="8" s="1"/>
  <c r="BI28" i="8"/>
  <c r="BI44" i="8" s="1"/>
  <c r="BJ22" i="8"/>
  <c r="BJ38" i="8" s="1"/>
  <c r="Y31" i="8"/>
  <c r="Z47" i="8" s="1"/>
  <c r="BT30" i="8"/>
  <c r="BT46" i="8" s="1"/>
  <c r="BH31" i="8"/>
  <c r="BH47" i="8" s="1"/>
  <c r="AE22" i="8"/>
  <c r="AF38" i="8" s="1"/>
  <c r="BH28" i="8"/>
  <c r="BH44" i="8" s="1"/>
  <c r="AF28" i="8"/>
  <c r="AG44" i="8" s="1"/>
  <c r="AB24" i="8"/>
  <c r="AC40" i="8" s="1"/>
  <c r="BM26" i="8"/>
  <c r="BM42" i="8" s="1"/>
  <c r="Z22" i="8"/>
  <c r="AA38" i="8" s="1"/>
  <c r="BP33" i="8"/>
  <c r="BP49" i="8" s="1"/>
  <c r="Z25" i="8"/>
  <c r="AA41" i="8" s="1"/>
  <c r="AH27" i="8"/>
  <c r="AI43" i="8" s="1"/>
  <c r="BS33" i="8"/>
  <c r="BS49" i="8" s="1"/>
  <c r="BS32" i="8"/>
  <c r="BS48" i="8" s="1"/>
  <c r="AA22" i="8"/>
  <c r="AB38" i="8" s="1"/>
  <c r="X33" i="8"/>
  <c r="Y49" i="8" s="1"/>
  <c r="X20" i="8"/>
  <c r="Y36" i="8" s="1"/>
  <c r="AB21" i="8"/>
  <c r="AC37" i="8" s="1"/>
  <c r="BK32" i="8"/>
  <c r="BK48" i="8" s="1"/>
  <c r="AG28" i="8"/>
  <c r="AH44" i="8" s="1"/>
  <c r="AH33" i="8"/>
  <c r="AI49" i="8" s="1"/>
  <c r="AE20" i="8"/>
  <c r="AF36" i="8" s="1"/>
  <c r="BI23" i="8"/>
  <c r="BI39" i="8" s="1"/>
  <c r="BR29" i="8"/>
  <c r="BR45" i="8" s="1"/>
  <c r="AA21" i="8"/>
  <c r="AB37" i="8" s="1"/>
  <c r="Y25" i="8"/>
  <c r="Z41" i="8" s="1"/>
  <c r="Y28" i="8"/>
  <c r="Z44" i="8" s="1"/>
  <c r="AA27" i="8"/>
  <c r="AB43" i="8" s="1"/>
  <c r="AC33" i="8"/>
  <c r="AD49" i="8" s="1"/>
  <c r="BQ23" i="8"/>
  <c r="BQ39" i="8" s="1"/>
  <c r="AI26" i="8"/>
  <c r="AJ42" i="8" s="1"/>
  <c r="BI27" i="8"/>
  <c r="BI43" i="8" s="1"/>
  <c r="BO33" i="8"/>
  <c r="BO49" i="8" s="1"/>
  <c r="AD20" i="8"/>
  <c r="AE36" i="8" s="1"/>
  <c r="BL28" i="8"/>
  <c r="BL44" i="8" s="1"/>
  <c r="BJ30" i="8"/>
  <c r="BJ46" i="8" s="1"/>
  <c r="AE21" i="8"/>
  <c r="AF37" i="8" s="1"/>
  <c r="AC30" i="8"/>
  <c r="AD46" i="8" s="1"/>
  <c r="BK24" i="8"/>
  <c r="BK40" i="8" s="1"/>
  <c r="Y27" i="8"/>
  <c r="Z43" i="8" s="1"/>
  <c r="AJ26" i="8"/>
  <c r="AK42" i="8" s="1"/>
  <c r="AC22" i="8"/>
  <c r="AD38" i="8" s="1"/>
  <c r="Z21" i="8"/>
  <c r="AA37" i="8" s="1"/>
  <c r="AJ30" i="8"/>
  <c r="AK46" i="8" s="1"/>
  <c r="AC23" i="8"/>
  <c r="AD39" i="8" s="1"/>
  <c r="BQ25" i="8"/>
  <c r="BQ41" i="8" s="1"/>
  <c r="AF31" i="8"/>
  <c r="AG47" i="8" s="1"/>
  <c r="AF30" i="8"/>
  <c r="AG46" i="8" s="1"/>
  <c r="AA25" i="8"/>
  <c r="AB41" i="8" s="1"/>
  <c r="AG20" i="8"/>
  <c r="AH36" i="8" s="1"/>
  <c r="AJ25" i="8"/>
  <c r="AK41" i="8" s="1"/>
  <c r="BI22" i="8"/>
  <c r="BI38" i="8" s="1"/>
  <c r="BM32" i="8"/>
  <c r="BM48" i="8" s="1"/>
  <c r="BH30" i="8"/>
  <c r="BH46" i="8" s="1"/>
  <c r="AH26" i="8"/>
  <c r="AI42" i="8" s="1"/>
  <c r="AJ24" i="8"/>
  <c r="AK40" i="8" s="1"/>
  <c r="Z26" i="8"/>
  <c r="AA42" i="8" s="1"/>
  <c r="BL33" i="8"/>
  <c r="BL49" i="8" s="1"/>
  <c r="AB25" i="8"/>
  <c r="AC41" i="8" s="1"/>
  <c r="Y30" i="8"/>
  <c r="Z46" i="8" s="1"/>
  <c r="BH29" i="8"/>
  <c r="BH45" i="8" s="1"/>
  <c r="BR25" i="8"/>
  <c r="BR41" i="8" s="1"/>
  <c r="BI21" i="8"/>
  <c r="BI37" i="8" s="1"/>
  <c r="AE29" i="8"/>
  <c r="AF45" i="8" s="1"/>
  <c r="AJ22" i="8"/>
  <c r="AK38" i="8" s="1"/>
  <c r="BJ32" i="8"/>
  <c r="BJ48" i="8" s="1"/>
  <c r="BI25" i="8"/>
  <c r="BI41" i="8" s="1"/>
  <c r="AD33" i="8"/>
  <c r="AE49" i="8" s="1"/>
  <c r="Z24" i="8"/>
  <c r="AA40" i="8" s="1"/>
  <c r="AE26" i="8"/>
  <c r="AF42" i="8" s="1"/>
  <c r="BJ25" i="8"/>
  <c r="BJ41" i="8" s="1"/>
  <c r="BK25" i="8"/>
  <c r="BK41" i="8" s="1"/>
  <c r="Z29" i="8"/>
  <c r="AA45" i="8" s="1"/>
  <c r="AC31" i="8"/>
  <c r="AD47" i="8" s="1"/>
  <c r="AI23" i="8"/>
  <c r="AJ39" i="8" s="1"/>
  <c r="BO26" i="8"/>
  <c r="BO42" i="8" s="1"/>
  <c r="BN24" i="8"/>
  <c r="BN40" i="8" s="1"/>
  <c r="AF25" i="8"/>
  <c r="AG41" i="8" s="1"/>
  <c r="AC20" i="8"/>
  <c r="AD36" i="8" s="1"/>
  <c r="AF22" i="8"/>
  <c r="AG38" i="8" s="1"/>
  <c r="BQ28" i="8"/>
  <c r="BQ44" i="8" s="1"/>
  <c r="BK28" i="8"/>
  <c r="BK44" i="8" s="1"/>
  <c r="AI30" i="8"/>
  <c r="AJ46" i="8" s="1"/>
  <c r="BQ26" i="8"/>
  <c r="BQ42" i="8" s="1"/>
  <c r="AG33" i="8"/>
  <c r="AH49" i="8" s="1"/>
  <c r="AG29" i="8"/>
  <c r="AH45" i="8" s="1"/>
  <c r="X22" i="8"/>
  <c r="Y38" i="8" s="1"/>
  <c r="AH32" i="8"/>
  <c r="AI48" i="8" s="1"/>
  <c r="BQ30" i="8"/>
  <c r="BQ46" i="8" s="1"/>
  <c r="AE33" i="8"/>
  <c r="AF49" i="8" s="1"/>
  <c r="AB20" i="8"/>
  <c r="AC36" i="8" s="1"/>
  <c r="BN28" i="8"/>
  <c r="BN44" i="8" s="1"/>
  <c r="AD27" i="8"/>
  <c r="AE43" i="8" s="1"/>
  <c r="AB27" i="8"/>
  <c r="AC43" i="8" s="1"/>
  <c r="BR21" i="8"/>
  <c r="BR37" i="8" s="1"/>
  <c r="AI22" i="8"/>
  <c r="AJ38" i="8" s="1"/>
  <c r="AF33" i="8"/>
  <c r="AG49" i="8" s="1"/>
  <c r="AJ23" i="8"/>
  <c r="AK39" i="8" s="1"/>
  <c r="AH22" i="8"/>
  <c r="AI38" i="8" s="1"/>
  <c r="BQ21" i="8"/>
  <c r="BQ37" i="8" s="1"/>
  <c r="BI32" i="8"/>
  <c r="BI48" i="8" s="1"/>
  <c r="BJ26" i="8"/>
  <c r="BJ42" i="8" s="1"/>
  <c r="AG21" i="8"/>
  <c r="AH37" i="8" s="1"/>
  <c r="BP24" i="8"/>
  <c r="BP40" i="8" s="1"/>
  <c r="BK26" i="8"/>
  <c r="BK42" i="8" s="1"/>
  <c r="X21" i="8"/>
  <c r="Y37" i="8" s="1"/>
  <c r="AA23" i="8"/>
  <c r="AB39" i="8" s="1"/>
  <c r="Z27" i="8"/>
  <c r="AA43" i="8" s="1"/>
  <c r="BR27" i="8"/>
  <c r="BR43" i="8" s="1"/>
  <c r="AA24" i="8"/>
  <c r="AB40" i="8" s="1"/>
  <c r="AF23" i="8"/>
  <c r="AG39" i="8" s="1"/>
  <c r="BK27" i="8"/>
  <c r="BK43" i="8" s="1"/>
  <c r="BI31" i="8"/>
  <c r="BI47" i="8" s="1"/>
  <c r="BP23" i="8"/>
  <c r="BP39" i="8" s="1"/>
  <c r="AJ27" i="8"/>
  <c r="AK43" i="8" s="1"/>
  <c r="BL31" i="8"/>
  <c r="BL47" i="8" s="1"/>
  <c r="BO29" i="8"/>
  <c r="BO45" i="8" s="1"/>
  <c r="BQ24" i="8"/>
  <c r="BQ40" i="8" s="1"/>
  <c r="AJ31" i="8"/>
  <c r="AK47" i="8" s="1"/>
  <c r="Y20" i="8"/>
  <c r="Z36" i="8" s="1"/>
  <c r="AC21" i="8"/>
  <c r="AD37" i="8" s="1"/>
  <c r="AC28" i="8"/>
  <c r="AD44" i="8" s="1"/>
  <c r="BQ32" i="8"/>
  <c r="BQ48" i="8" s="1"/>
  <c r="W20" i="8"/>
  <c r="X36" i="8" s="1"/>
  <c r="AH23" i="8"/>
  <c r="AI39" i="8" s="1"/>
  <c r="BL23" i="8"/>
  <c r="BL39" i="8" s="1"/>
  <c r="AB28" i="8"/>
  <c r="AC44" i="8" s="1"/>
  <c r="BK31" i="8"/>
  <c r="BK47" i="8" s="1"/>
  <c r="W33" i="8"/>
  <c r="X49" i="8" s="1"/>
  <c r="BN30" i="8"/>
  <c r="BN46" i="8" s="1"/>
  <c r="BJ23" i="8"/>
  <c r="BJ39" i="8" s="1"/>
  <c r="BP26" i="8"/>
  <c r="BP42" i="8" s="1"/>
  <c r="BO32" i="8"/>
  <c r="BO48" i="8" s="1"/>
  <c r="AB23" i="8"/>
  <c r="AC39" i="8" s="1"/>
  <c r="BH32" i="8"/>
  <c r="BH48" i="8" s="1"/>
  <c r="AD26" i="8"/>
  <c r="AE42" i="8" s="1"/>
  <c r="AA31" i="8"/>
  <c r="AB47" i="8" s="1"/>
  <c r="BS23" i="8"/>
  <c r="BS39" i="8" s="1"/>
  <c r="AH30" i="8"/>
  <c r="AI46" i="8" s="1"/>
  <c r="BT22" i="8"/>
  <c r="BT38" i="8" s="1"/>
  <c r="BJ27" i="8"/>
  <c r="BJ43" i="8" s="1"/>
  <c r="Z20" i="8"/>
  <c r="AA36" i="8" s="1"/>
  <c r="AJ29" i="8"/>
  <c r="AK45" i="8" s="1"/>
  <c r="AB22" i="8"/>
  <c r="AC38" i="8" s="1"/>
  <c r="BK33" i="8"/>
  <c r="BK49" i="8" s="1"/>
  <c r="AD25" i="8"/>
  <c r="AE41" i="8" s="1"/>
  <c r="AA30" i="8"/>
  <c r="AB46" i="8" s="1"/>
  <c r="BN25" i="8"/>
  <c r="BN41" i="8" s="1"/>
  <c r="BQ27" i="8"/>
  <c r="BQ43" i="8" s="1"/>
  <c r="BN33" i="8"/>
  <c r="BN49" i="8" s="1"/>
  <c r="AA20" i="8"/>
  <c r="AB36" i="8" s="1"/>
  <c r="BR23" i="8"/>
  <c r="BR39" i="8" s="1"/>
  <c r="AH29" i="8"/>
  <c r="AI45" i="8" s="1"/>
  <c r="AF24" i="8"/>
  <c r="AG40" i="8" s="1"/>
  <c r="AJ33" i="8"/>
  <c r="AK49" i="8" s="1"/>
  <c r="BN32" i="8"/>
  <c r="BN48" i="8" s="1"/>
  <c r="AI33" i="8"/>
  <c r="AJ49" i="8" s="1"/>
  <c r="AC24" i="8"/>
  <c r="AD40" i="8" s="1"/>
  <c r="AB29" i="8"/>
  <c r="AC45" i="8" s="1"/>
  <c r="BL25" i="8"/>
  <c r="BL41" i="8" s="1"/>
  <c r="BK22" i="8"/>
  <c r="BK38" i="8" s="1"/>
  <c r="AI31" i="8"/>
  <c r="AJ47" i="8" s="1"/>
  <c r="BN21" i="8"/>
  <c r="BN37" i="8" s="1"/>
  <c r="X30" i="8"/>
  <c r="Y46" i="8" s="1"/>
  <c r="AB31" i="8"/>
  <c r="AC47" i="8" s="1"/>
  <c r="X26" i="8"/>
  <c r="Y42" i="8" s="1"/>
  <c r="BT29" i="8"/>
  <c r="BT45" i="8" s="1"/>
  <c r="Y32" i="8"/>
  <c r="Z48" i="8" s="1"/>
  <c r="BQ22" i="8"/>
  <c r="BQ38" i="8" s="1"/>
  <c r="AG30" i="8"/>
  <c r="AH46" i="8" s="1"/>
  <c r="BI29" i="8"/>
  <c r="BI45" i="8" s="1"/>
  <c r="Z33" i="8"/>
  <c r="AA49" i="8" s="1"/>
  <c r="BQ31" i="8"/>
  <c r="BQ47" i="8" s="1"/>
  <c r="AG26" i="8"/>
  <c r="AH42" i="8" s="1"/>
  <c r="BM29" i="8"/>
  <c r="BM45" i="8" s="1"/>
  <c r="Y29" i="8"/>
  <c r="Z45" i="8" s="1"/>
  <c r="AB32" i="8"/>
  <c r="AC48" i="8" s="1"/>
  <c r="BK30" i="8"/>
  <c r="BK46" i="8" s="1"/>
  <c r="BN27" i="8"/>
  <c r="BN43" i="8" s="1"/>
  <c r="BO22" i="8"/>
  <c r="BO38" i="8" s="1"/>
  <c r="AI32" i="8"/>
  <c r="AJ48" i="8" s="1"/>
  <c r="AJ21" i="8"/>
  <c r="AK37" i="8" s="1"/>
  <c r="W30" i="8"/>
  <c r="X46" i="8" s="1"/>
  <c r="BR33" i="8"/>
  <c r="BR49" i="8" s="1"/>
  <c r="AH20" i="8"/>
  <c r="AI36" i="8" s="1"/>
  <c r="W29" i="8"/>
  <c r="X45" i="8" s="1"/>
  <c r="W22" i="8"/>
  <c r="X38" i="8" s="1"/>
  <c r="BI24" i="8"/>
  <c r="BI40" i="8" s="1"/>
  <c r="AE25" i="8"/>
  <c r="AF41" i="8" s="1"/>
  <c r="AD28" i="8"/>
  <c r="AE44" i="8" s="1"/>
  <c r="BM27" i="8"/>
  <c r="BM43" i="8" s="1"/>
  <c r="BH23" i="8"/>
  <c r="BH39" i="8" s="1"/>
  <c r="BM30" i="8"/>
  <c r="BM46" i="8" s="1"/>
  <c r="AD22" i="8"/>
  <c r="AE38" i="8" s="1"/>
  <c r="AF32" i="8"/>
  <c r="AG48" i="8" s="1"/>
  <c r="W25" i="8"/>
  <c r="X41" i="8" s="1"/>
  <c r="S46" i="8"/>
  <c r="BP29" i="8"/>
  <c r="BP45" i="8" s="1"/>
  <c r="BS25" i="8"/>
  <c r="BS41" i="8" s="1"/>
  <c r="BP22" i="8"/>
  <c r="BP38" i="8" s="1"/>
  <c r="BJ31" i="8"/>
  <c r="BJ47" i="8" s="1"/>
  <c r="W27" i="8"/>
  <c r="X43" i="8" s="1"/>
  <c r="BS24" i="8"/>
  <c r="BS40" i="8" s="1"/>
  <c r="BR32" i="8"/>
  <c r="BR48" i="8" s="1"/>
  <c r="BT24" i="8"/>
  <c r="BT40" i="8" s="1"/>
  <c r="BH24" i="8"/>
  <c r="BH40" i="8" s="1"/>
  <c r="AH24" i="8"/>
  <c r="AI40" i="8" s="1"/>
  <c r="AD23" i="8"/>
  <c r="AE39" i="8" s="1"/>
  <c r="AJ20" i="8"/>
  <c r="AK36" i="8" s="1"/>
  <c r="Y21" i="8"/>
  <c r="Z37" i="8" s="1"/>
  <c r="AG31" i="8"/>
  <c r="AH47" i="8" s="1"/>
  <c r="BH22" i="8"/>
  <c r="BH38" i="8" s="1"/>
  <c r="BJ24" i="8"/>
  <c r="BJ40" i="8" s="1"/>
  <c r="I46" i="8"/>
  <c r="BS30" i="8"/>
  <c r="BS46" i="8" s="1"/>
  <c r="BM23" i="8"/>
  <c r="BM39" i="8" s="1"/>
  <c r="AA33" i="8"/>
  <c r="AB49" i="8" s="1"/>
  <c r="BJ21" i="8"/>
  <c r="BJ37" i="8" s="1"/>
  <c r="BQ29" i="8"/>
  <c r="BQ45" i="8" s="1"/>
  <c r="BO31" i="8"/>
  <c r="BO47" i="8" s="1"/>
  <c r="BT25" i="8"/>
  <c r="BT41" i="8" s="1"/>
  <c r="AF20" i="8"/>
  <c r="AG36" i="8" s="1"/>
  <c r="BO30" i="8"/>
  <c r="BO46" i="8" s="1"/>
  <c r="AE32" i="8"/>
  <c r="AF48" i="8" s="1"/>
  <c r="AC27" i="8"/>
  <c r="AD43" i="8" s="1"/>
  <c r="AE24" i="8"/>
  <c r="AF40" i="8" s="1"/>
  <c r="Z23" i="8"/>
  <c r="AA39" i="8" s="1"/>
  <c r="AG25" i="8"/>
  <c r="AH41" i="8" s="1"/>
  <c r="AE30" i="8"/>
  <c r="AF46" i="8" s="1"/>
  <c r="BR28" i="8"/>
  <c r="BR44" i="8" s="1"/>
  <c r="W24" i="8"/>
  <c r="X40" i="8" s="1"/>
  <c r="BJ28" i="8"/>
  <c r="BJ44" i="8" s="1"/>
  <c r="BH25" i="8"/>
  <c r="BH41" i="8" s="1"/>
  <c r="BL32" i="8"/>
  <c r="BL48" i="8" s="1"/>
  <c r="BT21" i="8"/>
  <c r="BT37" i="8" s="1"/>
  <c r="AI24" i="8"/>
  <c r="AJ40" i="8" s="1"/>
  <c r="BI30" i="8"/>
  <c r="BI46" i="8" s="1"/>
  <c r="AD31" i="8"/>
  <c r="AE47" i="8" s="1"/>
  <c r="BR31" i="8"/>
  <c r="BR47" i="8" s="1"/>
  <c r="X24" i="8"/>
  <c r="Y40" i="8" s="1"/>
  <c r="Y26" i="8"/>
  <c r="Z42" i="8" s="1"/>
  <c r="BT28" i="8"/>
  <c r="BT44" i="8" s="1"/>
  <c r="BQ33" i="8"/>
  <c r="BQ49" i="8" s="1"/>
  <c r="X31" i="8"/>
  <c r="Y47" i="8" s="1"/>
  <c r="X25" i="8"/>
  <c r="Y41" i="8" s="1"/>
  <c r="AD24" i="8"/>
  <c r="AE40" i="8" s="1"/>
  <c r="BL29" i="8"/>
  <c r="BL45" i="8" s="1"/>
  <c r="AF29" i="8"/>
  <c r="AG45" i="8" s="1"/>
  <c r="BT32" i="8"/>
  <c r="BT48" i="8" s="1"/>
  <c r="Y23" i="8"/>
  <c r="Z39" i="8" s="1"/>
  <c r="AC25" i="8"/>
  <c r="AD41" i="8" s="1"/>
  <c r="AI28" i="8"/>
  <c r="AJ44" i="8" s="1"/>
  <c r="BJ33" i="8"/>
  <c r="BJ49" i="8" s="1"/>
  <c r="W23" i="8"/>
  <c r="X39" i="8" s="1"/>
  <c r="BQ26" i="6"/>
  <c r="BQ42" i="6" s="1"/>
  <c r="BP28" i="6"/>
  <c r="BP44" i="6" s="1"/>
  <c r="BK33" i="6"/>
  <c r="BK49" i="6" s="1"/>
  <c r="BO28" i="6"/>
  <c r="BO44" i="6" s="1"/>
  <c r="AC33" i="6"/>
  <c r="AC49" i="6" s="1"/>
  <c r="N49" i="6"/>
  <c r="AD33" i="6"/>
  <c r="AD49" i="6" s="1"/>
  <c r="O49" i="6"/>
  <c r="BO23" i="6"/>
  <c r="BO39" i="6" s="1"/>
  <c r="BQ24" i="6"/>
  <c r="BQ40" i="6" s="1"/>
  <c r="AJ27" i="6"/>
  <c r="AJ43" i="6" s="1"/>
  <c r="U43" i="6"/>
  <c r="AG27" i="6"/>
  <c r="AG43" i="6" s="1"/>
  <c r="BT22" i="6"/>
  <c r="BT38" i="6" s="1"/>
  <c r="BH29" i="6"/>
  <c r="BH45" i="6" s="1"/>
  <c r="R43" i="6"/>
  <c r="BL26" i="6"/>
  <c r="BL42" i="6" s="1"/>
  <c r="BP25" i="6"/>
  <c r="BP41" i="6" s="1"/>
  <c r="AC29" i="6"/>
  <c r="AC45" i="6" s="1"/>
  <c r="AB25" i="6"/>
  <c r="AB41" i="6" s="1"/>
  <c r="BT29" i="6"/>
  <c r="BT45" i="6" s="1"/>
  <c r="Q36" i="6"/>
  <c r="AF20" i="6"/>
  <c r="AF36" i="6" s="1"/>
  <c r="AB22" i="6"/>
  <c r="AB38" i="6" s="1"/>
  <c r="BN21" i="6"/>
  <c r="BN37" i="6" s="1"/>
  <c r="AF33" i="6"/>
  <c r="AF49" i="6" s="1"/>
  <c r="BJ24" i="6"/>
  <c r="BJ40" i="6" s="1"/>
  <c r="AG30" i="6"/>
  <c r="AG46" i="6" s="1"/>
  <c r="W31" i="6"/>
  <c r="W47" i="6" s="1"/>
  <c r="AE23" i="6"/>
  <c r="AE39" i="6" s="1"/>
  <c r="BO26" i="6"/>
  <c r="BO42" i="6" s="1"/>
  <c r="AI31" i="6"/>
  <c r="AI47" i="6" s="1"/>
  <c r="Y21" i="6"/>
  <c r="Y37" i="6" s="1"/>
  <c r="M38" i="6"/>
  <c r="R46" i="6"/>
  <c r="J37" i="6"/>
  <c r="AB27" i="6"/>
  <c r="AB43" i="6" s="1"/>
  <c r="Y27" i="6"/>
  <c r="Y43" i="6" s="1"/>
  <c r="BQ23" i="6"/>
  <c r="BQ39" i="6" s="1"/>
  <c r="BR31" i="6"/>
  <c r="BR47" i="6" s="1"/>
  <c r="BI20" i="6"/>
  <c r="BP32" i="6"/>
  <c r="BP48" i="6" s="1"/>
  <c r="AB33" i="6"/>
  <c r="AB49" i="6" s="1"/>
  <c r="AB29" i="6"/>
  <c r="AB45" i="6" s="1"/>
  <c r="AA29" i="6"/>
  <c r="AA45" i="6" s="1"/>
  <c r="T40" i="6"/>
  <c r="AI24" i="6"/>
  <c r="AI40" i="6" s="1"/>
  <c r="BO21" i="6"/>
  <c r="BO37" i="6" s="1"/>
  <c r="BG24" i="6"/>
  <c r="BR22" i="6"/>
  <c r="BR38" i="6" s="1"/>
  <c r="BP23" i="6"/>
  <c r="BP39" i="6" s="1"/>
  <c r="AF30" i="6"/>
  <c r="AF46" i="6" s="1"/>
  <c r="BJ30" i="6"/>
  <c r="BJ46" i="6" s="1"/>
  <c r="BS29" i="6"/>
  <c r="BS45" i="6" s="1"/>
  <c r="BO24" i="6"/>
  <c r="BO40" i="6" s="1"/>
  <c r="BP29" i="6"/>
  <c r="BP45" i="6" s="1"/>
  <c r="AA32" i="6"/>
  <c r="AA48" i="6" s="1"/>
  <c r="W30" i="6"/>
  <c r="W46" i="6" s="1"/>
  <c r="AC23" i="6"/>
  <c r="AC39" i="6" s="1"/>
  <c r="AI25" i="6"/>
  <c r="AI41" i="6" s="1"/>
  <c r="Y25" i="6"/>
  <c r="Y41" i="6" s="1"/>
  <c r="BI24" i="6"/>
  <c r="BI40" i="6" s="1"/>
  <c r="BQ25" i="6"/>
  <c r="BQ41" i="6" s="1"/>
  <c r="BN22" i="6"/>
  <c r="BN38" i="6" s="1"/>
  <c r="P44" i="6"/>
  <c r="AE28" i="6"/>
  <c r="AE44" i="6" s="1"/>
  <c r="AG28" i="6"/>
  <c r="AG44" i="6" s="1"/>
  <c r="AH31" i="6"/>
  <c r="AH47" i="6" s="1"/>
  <c r="X26" i="6"/>
  <c r="X42" i="6" s="1"/>
  <c r="AB26" i="6"/>
  <c r="AB42" i="6" s="1"/>
  <c r="T36" i="6"/>
  <c r="AI20" i="6"/>
  <c r="AI36" i="6" s="1"/>
  <c r="S36" i="6"/>
  <c r="AH20" i="6"/>
  <c r="AH36" i="6" s="1"/>
  <c r="BI21" i="6"/>
  <c r="BI37" i="6" s="1"/>
  <c r="X21" i="6"/>
  <c r="X37" i="6" s="1"/>
  <c r="X22" i="6"/>
  <c r="X38" i="6" s="1"/>
  <c r="AJ22" i="6"/>
  <c r="AJ38" i="6" s="1"/>
  <c r="U38" i="6"/>
  <c r="AC30" i="6"/>
  <c r="AC46" i="6" s="1"/>
  <c r="X32" i="6"/>
  <c r="X48" i="6" s="1"/>
  <c r="J36" i="6"/>
  <c r="Y20" i="6"/>
  <c r="Y36" i="6" s="1"/>
  <c r="BH20" i="6"/>
  <c r="BO31" i="6"/>
  <c r="BO47" i="6" s="1"/>
  <c r="M41" i="6"/>
  <c r="AC27" i="6"/>
  <c r="AC43" i="6" s="1"/>
  <c r="AA27" i="6"/>
  <c r="AA43" i="6" s="1"/>
  <c r="BN23" i="6"/>
  <c r="BN39" i="6" s="1"/>
  <c r="BG30" i="6"/>
  <c r="BH22" i="6"/>
  <c r="BH38" i="6" s="1"/>
  <c r="Y33" i="6"/>
  <c r="Y49" i="6" s="1"/>
  <c r="AG33" i="6"/>
  <c r="AG49" i="6" s="1"/>
  <c r="AH29" i="6"/>
  <c r="AH45" i="6" s="1"/>
  <c r="X24" i="6"/>
  <c r="X40" i="6" s="1"/>
  <c r="AJ24" i="6"/>
  <c r="AJ40" i="6" s="1"/>
  <c r="BS28" i="6"/>
  <c r="BS44" i="6" s="1"/>
  <c r="BL29" i="6"/>
  <c r="BL45" i="6" s="1"/>
  <c r="BG21" i="6"/>
  <c r="BT26" i="6"/>
  <c r="BT42" i="6" s="1"/>
  <c r="AJ30" i="6"/>
  <c r="AJ46" i="6" s="1"/>
  <c r="X30" i="6"/>
  <c r="X46" i="6" s="1"/>
  <c r="BM33" i="6"/>
  <c r="BM49" i="6" s="1"/>
  <c r="BM23" i="6"/>
  <c r="BM39" i="6" s="1"/>
  <c r="BN30" i="6"/>
  <c r="BN46" i="6" s="1"/>
  <c r="BS23" i="6"/>
  <c r="BS39" i="6" s="1"/>
  <c r="AD32" i="6"/>
  <c r="AD48" i="6" s="1"/>
  <c r="AI23" i="6"/>
  <c r="AI39" i="6" s="1"/>
  <c r="X23" i="6"/>
  <c r="X39" i="6" s="1"/>
  <c r="AC25" i="6"/>
  <c r="AC41" i="6" s="1"/>
  <c r="AJ25" i="6"/>
  <c r="AJ41" i="6" s="1"/>
  <c r="BM21" i="6"/>
  <c r="BM37" i="6" s="1"/>
  <c r="BI25" i="6"/>
  <c r="BI41" i="6" s="1"/>
  <c r="BI32" i="6"/>
  <c r="BI48" i="6" s="1"/>
  <c r="J44" i="6"/>
  <c r="Y28" i="6"/>
  <c r="Y44" i="6" s="1"/>
  <c r="AD31" i="6"/>
  <c r="AD47" i="6" s="1"/>
  <c r="AH26" i="6"/>
  <c r="AH42" i="6" s="1"/>
  <c r="AF26" i="6"/>
  <c r="AF42" i="6" s="1"/>
  <c r="N36" i="6"/>
  <c r="AC20" i="6"/>
  <c r="AC36" i="6" s="1"/>
  <c r="BQ27" i="6"/>
  <c r="BQ43" i="6" s="1"/>
  <c r="BJ27" i="6"/>
  <c r="BJ43" i="6" s="1"/>
  <c r="AA21" i="6"/>
  <c r="AA37" i="6" s="1"/>
  <c r="AH21" i="6"/>
  <c r="AH37" i="6" s="1"/>
  <c r="Y22" i="6"/>
  <c r="Y38" i="6" s="1"/>
  <c r="J38" i="6"/>
  <c r="Y29" i="6"/>
  <c r="Y45" i="6" s="1"/>
  <c r="AD29" i="6"/>
  <c r="AD45" i="6" s="1"/>
  <c r="Z30" i="6"/>
  <c r="Z46" i="6" s="1"/>
  <c r="AD23" i="6"/>
  <c r="AD39" i="6" s="1"/>
  <c r="BP26" i="6"/>
  <c r="BP42" i="6" s="1"/>
  <c r="AC26" i="6"/>
  <c r="AC42" i="6" s="1"/>
  <c r="AG21" i="6"/>
  <c r="AG37" i="6" s="1"/>
  <c r="Z27" i="6"/>
  <c r="Z43" i="6" s="1"/>
  <c r="AH27" i="6"/>
  <c r="AH43" i="6" s="1"/>
  <c r="AE33" i="6"/>
  <c r="AE49" i="6" s="1"/>
  <c r="BJ23" i="6"/>
  <c r="BJ39" i="6" s="1"/>
  <c r="AH30" i="6"/>
  <c r="AH46" i="6" s="1"/>
  <c r="AB32" i="6"/>
  <c r="AB48" i="6" s="1"/>
  <c r="AF23" i="6"/>
  <c r="AF39" i="6" s="1"/>
  <c r="Z25" i="6"/>
  <c r="Z41" i="6" s="1"/>
  <c r="AA25" i="6"/>
  <c r="AA41" i="6" s="1"/>
  <c r="AF28" i="6"/>
  <c r="AF44" i="6" s="1"/>
  <c r="AD26" i="6"/>
  <c r="AD42" i="6" s="1"/>
  <c r="AF22" i="6"/>
  <c r="AF38" i="6" s="1"/>
  <c r="K46" i="6"/>
  <c r="AD27" i="6"/>
  <c r="AD43" i="6" s="1"/>
  <c r="AI27" i="6"/>
  <c r="AI43" i="6" s="1"/>
  <c r="BM29" i="6"/>
  <c r="BM45" i="6" s="1"/>
  <c r="BM20" i="6"/>
  <c r="BM24" i="6"/>
  <c r="BM40" i="6" s="1"/>
  <c r="AI33" i="6"/>
  <c r="AI49" i="6" s="1"/>
  <c r="X33" i="6"/>
  <c r="X49" i="6" s="1"/>
  <c r="X29" i="6"/>
  <c r="X45" i="6" s="1"/>
  <c r="AG24" i="6"/>
  <c r="AG40" i="6" s="1"/>
  <c r="AB24" i="6"/>
  <c r="AB40" i="6" s="1"/>
  <c r="BJ33" i="6"/>
  <c r="BJ49" i="6" s="1"/>
  <c r="BL27" i="6"/>
  <c r="BL43" i="6" s="1"/>
  <c r="BQ28" i="6"/>
  <c r="BQ44" i="6" s="1"/>
  <c r="BN20" i="6"/>
  <c r="AI30" i="6"/>
  <c r="AI46" i="6" s="1"/>
  <c r="AD30" i="6"/>
  <c r="AD46" i="6" s="1"/>
  <c r="BH27" i="6"/>
  <c r="BH43" i="6" s="1"/>
  <c r="W29" i="6"/>
  <c r="W45" i="6" s="1"/>
  <c r="BT30" i="6"/>
  <c r="BT46" i="6" s="1"/>
  <c r="AG32" i="6"/>
  <c r="AG48" i="6" s="1"/>
  <c r="AF32" i="6"/>
  <c r="AF48" i="6" s="1"/>
  <c r="AA23" i="6"/>
  <c r="AA39" i="6" s="1"/>
  <c r="AG23" i="6"/>
  <c r="AG39" i="6" s="1"/>
  <c r="AD25" i="6"/>
  <c r="AD41" i="6" s="1"/>
  <c r="BS27" i="6"/>
  <c r="BS43" i="6" s="1"/>
  <c r="BG33" i="6"/>
  <c r="W27" i="6"/>
  <c r="W43" i="6" s="1"/>
  <c r="AA28" i="6"/>
  <c r="AA44" i="6" s="1"/>
  <c r="L44" i="6"/>
  <c r="AA31" i="6"/>
  <c r="AA47" i="6" s="1"/>
  <c r="X28" i="6"/>
  <c r="X44" i="6" s="1"/>
  <c r="AF31" i="6"/>
  <c r="AF47" i="6" s="1"/>
  <c r="AJ31" i="6"/>
  <c r="AJ47" i="6" s="1"/>
  <c r="Z26" i="6"/>
  <c r="Z42" i="6" s="1"/>
  <c r="AC32" i="6"/>
  <c r="AC48" i="6" s="1"/>
  <c r="M36" i="6"/>
  <c r="AB20" i="6"/>
  <c r="AB36" i="6" s="1"/>
  <c r="BG25" i="6"/>
  <c r="BQ33" i="6"/>
  <c r="BQ49" i="6" s="1"/>
  <c r="AB21" i="6"/>
  <c r="AB37" i="6" s="1"/>
  <c r="AI21" i="6"/>
  <c r="AI37" i="6" s="1"/>
  <c r="S38" i="6"/>
  <c r="AH22" i="6"/>
  <c r="AH38" i="6" s="1"/>
  <c r="BJ26" i="6"/>
  <c r="BJ42" i="6" s="1"/>
  <c r="Z24" i="6"/>
  <c r="Z40" i="6" s="1"/>
  <c r="BO22" i="6"/>
  <c r="BO38" i="6" s="1"/>
  <c r="BK31" i="6"/>
  <c r="BK47" i="6" s="1"/>
  <c r="AB28" i="6"/>
  <c r="AB44" i="6" s="1"/>
  <c r="AG26" i="6"/>
  <c r="AG42" i="6" s="1"/>
  <c r="AE21" i="6"/>
  <c r="AE37" i="6" s="1"/>
  <c r="O39" i="6"/>
  <c r="BT21" i="6"/>
  <c r="BT37" i="6" s="1"/>
  <c r="AF29" i="6"/>
  <c r="AF45" i="6" s="1"/>
  <c r="AA24" i="6"/>
  <c r="AA40" i="6" s="1"/>
  <c r="L40" i="6"/>
  <c r="BH25" i="6"/>
  <c r="BH41" i="6" s="1"/>
  <c r="BM30" i="6"/>
  <c r="BM46" i="6" s="1"/>
  <c r="AE31" i="6"/>
  <c r="AE47" i="6" s="1"/>
  <c r="O36" i="6"/>
  <c r="AD20" i="6"/>
  <c r="AD36" i="6" s="1"/>
  <c r="O38" i="6"/>
  <c r="AD22" i="6"/>
  <c r="AD38" i="6" s="1"/>
  <c r="O42" i="6"/>
  <c r="I48" i="6"/>
  <c r="AE27" i="6"/>
  <c r="AE43" i="6" s="1"/>
  <c r="BR23" i="6"/>
  <c r="BR39" i="6" s="1"/>
  <c r="BR33" i="6"/>
  <c r="BR49" i="6" s="1"/>
  <c r="BN32" i="6"/>
  <c r="BN48" i="6" s="1"/>
  <c r="BM25" i="6"/>
  <c r="BM41" i="6" s="1"/>
  <c r="Z33" i="6"/>
  <c r="Z49" i="6" s="1"/>
  <c r="AH33" i="6"/>
  <c r="AH49" i="6" s="1"/>
  <c r="AI29" i="6"/>
  <c r="AI45" i="6" s="1"/>
  <c r="AF24" i="6"/>
  <c r="AF40" i="6" s="1"/>
  <c r="AC24" i="6"/>
  <c r="AC40" i="6" s="1"/>
  <c r="N40" i="6"/>
  <c r="BR26" i="6"/>
  <c r="BR42" i="6" s="1"/>
  <c r="BL24" i="6"/>
  <c r="BL40" i="6" s="1"/>
  <c r="BK30" i="6"/>
  <c r="BK46" i="6" s="1"/>
  <c r="BM27" i="6"/>
  <c r="BM43" i="6" s="1"/>
  <c r="Y30" i="6"/>
  <c r="Y46" i="6" s="1"/>
  <c r="AE30" i="6"/>
  <c r="AE46" i="6" s="1"/>
  <c r="BT27" i="6"/>
  <c r="BT43" i="6" s="1"/>
  <c r="BJ20" i="6"/>
  <c r="BK26" i="6"/>
  <c r="BK42" i="6" s="1"/>
  <c r="AE32" i="6"/>
  <c r="AE48" i="6" s="1"/>
  <c r="AH32" i="6"/>
  <c r="AH48" i="6" s="1"/>
  <c r="AB23" i="6"/>
  <c r="AB39" i="6" s="1"/>
  <c r="AH23" i="6"/>
  <c r="AH39" i="6" s="1"/>
  <c r="AF25" i="6"/>
  <c r="AF41" i="6" s="1"/>
  <c r="BR27" i="6"/>
  <c r="BR43" i="6" s="1"/>
  <c r="BM31" i="6"/>
  <c r="BM47" i="6" s="1"/>
  <c r="BG26" i="6"/>
  <c r="U44" i="6"/>
  <c r="AJ28" i="6"/>
  <c r="AJ44" i="6" s="1"/>
  <c r="AI28" i="6"/>
  <c r="AI44" i="6" s="1"/>
  <c r="T44" i="6"/>
  <c r="X31" i="6"/>
  <c r="X47" i="6" s="1"/>
  <c r="AB31" i="6"/>
  <c r="AB47" i="6" s="1"/>
  <c r="AI26" i="6"/>
  <c r="AI42" i="6" s="1"/>
  <c r="AE20" i="6"/>
  <c r="AE36" i="6" s="1"/>
  <c r="P36" i="6"/>
  <c r="U36" i="6"/>
  <c r="AJ20" i="6"/>
  <c r="AJ36" i="6" s="1"/>
  <c r="BM22" i="6"/>
  <c r="BM38" i="6" s="1"/>
  <c r="BI22" i="6"/>
  <c r="BI38" i="6" s="1"/>
  <c r="AC21" i="6"/>
  <c r="AC37" i="6" s="1"/>
  <c r="AJ21" i="6"/>
  <c r="AJ37" i="6" s="1"/>
  <c r="Z22" i="6"/>
  <c r="Z38" i="6" s="1"/>
  <c r="W22" i="6"/>
  <c r="W38" i="6" s="1"/>
  <c r="BK27" i="6"/>
  <c r="BK43" i="6" s="1"/>
  <c r="AH25" i="6"/>
  <c r="AH41" i="6" s="1"/>
  <c r="BN26" i="6"/>
  <c r="BN42" i="6" s="1"/>
  <c r="BT23" i="6"/>
  <c r="BT39" i="6" s="1"/>
  <c r="P40" i="6"/>
  <c r="AE24" i="6"/>
  <c r="AE40" i="6" s="1"/>
  <c r="BL25" i="6"/>
  <c r="BL41" i="6" s="1"/>
  <c r="BL30" i="6"/>
  <c r="BL46" i="6" s="1"/>
  <c r="K40" i="6"/>
  <c r="O45" i="6"/>
  <c r="S41" i="6"/>
  <c r="N45" i="6"/>
  <c r="Q39" i="6"/>
  <c r="X27" i="6"/>
  <c r="X43" i="6" s="1"/>
  <c r="BR24" i="6"/>
  <c r="BR40" i="6" s="1"/>
  <c r="BN24" i="6"/>
  <c r="BN40" i="6" s="1"/>
  <c r="BJ31" i="6"/>
  <c r="BJ47" i="6" s="1"/>
  <c r="BR21" i="6"/>
  <c r="BR37" i="6" s="1"/>
  <c r="AJ33" i="6"/>
  <c r="AJ49" i="6" s="1"/>
  <c r="AG29" i="6"/>
  <c r="AG45" i="6" s="1"/>
  <c r="Z29" i="6"/>
  <c r="Z45" i="6" s="1"/>
  <c r="Y24" i="6"/>
  <c r="Y40" i="6" s="1"/>
  <c r="J40" i="6"/>
  <c r="AD24" i="6"/>
  <c r="AD40" i="6" s="1"/>
  <c r="O40" i="6"/>
  <c r="BP33" i="6"/>
  <c r="BP49" i="6" s="1"/>
  <c r="BP20" i="6"/>
  <c r="BO32" i="6"/>
  <c r="BO48" i="6" s="1"/>
  <c r="BH32" i="6"/>
  <c r="BH48" i="6" s="1"/>
  <c r="AB30" i="6"/>
  <c r="AB46" i="6" s="1"/>
  <c r="W23" i="6"/>
  <c r="W39" i="6" s="1"/>
  <c r="BN25" i="6"/>
  <c r="BN41" i="6" s="1"/>
  <c r="BS33" i="6"/>
  <c r="BS49" i="6" s="1"/>
  <c r="BL31" i="6"/>
  <c r="BL47" i="6" s="1"/>
  <c r="Y32" i="6"/>
  <c r="Y48" i="6" s="1"/>
  <c r="AI32" i="6"/>
  <c r="AI48" i="6" s="1"/>
  <c r="Y23" i="6"/>
  <c r="Y39" i="6" s="1"/>
  <c r="AJ23" i="6"/>
  <c r="AJ39" i="6" s="1"/>
  <c r="X25" i="6"/>
  <c r="X41" i="6" s="1"/>
  <c r="BO20" i="6"/>
  <c r="BR20" i="6"/>
  <c r="BQ32" i="6"/>
  <c r="BQ48" i="6" s="1"/>
  <c r="AC28" i="6"/>
  <c r="AC44" i="6" s="1"/>
  <c r="Z28" i="6"/>
  <c r="Z44" i="6" s="1"/>
  <c r="K44" i="6"/>
  <c r="AG31" i="6"/>
  <c r="AG47" i="6" s="1"/>
  <c r="AC31" i="6"/>
  <c r="AC47" i="6" s="1"/>
  <c r="AA26" i="6"/>
  <c r="AA42" i="6" s="1"/>
  <c r="R36" i="6"/>
  <c r="AG20" i="6"/>
  <c r="AG36" i="6" s="1"/>
  <c r="L36" i="6"/>
  <c r="AA20" i="6"/>
  <c r="AA36" i="6" s="1"/>
  <c r="BG22" i="6"/>
  <c r="AD21" i="6"/>
  <c r="AD37" i="6" s="1"/>
  <c r="P38" i="6"/>
  <c r="AE22" i="6"/>
  <c r="AE38" i="6" s="1"/>
  <c r="T38" i="6"/>
  <c r="AI22" i="6"/>
  <c r="AI38" i="6" s="1"/>
  <c r="BJ32" i="6"/>
  <c r="BJ48" i="6" s="1"/>
  <c r="BP22" i="6"/>
  <c r="BP38" i="6" s="1"/>
  <c r="Z31" i="6"/>
  <c r="Z47" i="6" s="1"/>
  <c r="AG22" i="6"/>
  <c r="AG38" i="6" s="1"/>
  <c r="R42" i="6"/>
  <c r="BQ20" i="6"/>
  <c r="BN31" i="6"/>
  <c r="BN47" i="6" s="1"/>
  <c r="BJ21" i="6"/>
  <c r="BJ37" i="6" s="1"/>
  <c r="Y26" i="6"/>
  <c r="Y42" i="6" s="1"/>
  <c r="Z21" i="6"/>
  <c r="Z37" i="6" s="1"/>
  <c r="R37" i="6"/>
  <c r="K41" i="6"/>
  <c r="AF27" i="6"/>
  <c r="AF43" i="6" s="1"/>
  <c r="BK32" i="6"/>
  <c r="BK48" i="6" s="1"/>
  <c r="BH33" i="6"/>
  <c r="BH49" i="6" s="1"/>
  <c r="BS21" i="6"/>
  <c r="BS37" i="6" s="1"/>
  <c r="BH26" i="6"/>
  <c r="BH42" i="6" s="1"/>
  <c r="AA33" i="6"/>
  <c r="AA49" i="6" s="1"/>
  <c r="AE29" i="6"/>
  <c r="AE45" i="6" s="1"/>
  <c r="AJ29" i="6"/>
  <c r="AJ45" i="6" s="1"/>
  <c r="AH24" i="6"/>
  <c r="AH40" i="6" s="1"/>
  <c r="S40" i="6"/>
  <c r="BG23" i="6"/>
  <c r="BL32" i="6"/>
  <c r="BL48" i="6" s="1"/>
  <c r="BP31" i="6"/>
  <c r="BP47" i="6" s="1"/>
  <c r="BG31" i="6"/>
  <c r="BS25" i="6"/>
  <c r="BS41" i="6" s="1"/>
  <c r="AA30" i="6"/>
  <c r="AA46" i="6" s="1"/>
  <c r="BM32" i="6"/>
  <c r="BM48" i="6" s="1"/>
  <c r="BG28" i="6"/>
  <c r="BN29" i="6"/>
  <c r="BN45" i="6" s="1"/>
  <c r="AJ32" i="6"/>
  <c r="AJ48" i="6" s="1"/>
  <c r="Z32" i="6"/>
  <c r="Z48" i="6" s="1"/>
  <c r="Z23" i="6"/>
  <c r="Z39" i="6" s="1"/>
  <c r="AE25" i="6"/>
  <c r="AE41" i="6" s="1"/>
  <c r="AG25" i="6"/>
  <c r="AG41" i="6" s="1"/>
  <c r="BO29" i="6"/>
  <c r="BO45" i="6" s="1"/>
  <c r="BK29" i="6"/>
  <c r="BK45" i="6" s="1"/>
  <c r="BJ22" i="6"/>
  <c r="BJ38" i="6" s="1"/>
  <c r="O44" i="6"/>
  <c r="AD28" i="6"/>
  <c r="AD44" i="6" s="1"/>
  <c r="AH28" i="6"/>
  <c r="AH44" i="6" s="1"/>
  <c r="Y31" i="6"/>
  <c r="Y47" i="6" s="1"/>
  <c r="AE26" i="6"/>
  <c r="AE42" i="6" s="1"/>
  <c r="AJ26" i="6"/>
  <c r="AJ42" i="6" s="1"/>
  <c r="I36" i="6"/>
  <c r="BP27" i="6"/>
  <c r="BP43" i="6" s="1"/>
  <c r="BL22" i="6"/>
  <c r="BL38" i="6" s="1"/>
  <c r="BR30" i="6"/>
  <c r="BR46" i="6" s="1"/>
  <c r="BT28" i="6"/>
  <c r="BT44" i="6" s="1"/>
  <c r="BH31" i="6"/>
  <c r="BH47" i="6" s="1"/>
  <c r="BK23" i="6"/>
  <c r="BK39" i="6" s="1"/>
  <c r="BG32" i="6"/>
  <c r="BK28" i="6"/>
  <c r="BK44" i="6" s="1"/>
  <c r="BJ28" i="6"/>
  <c r="BJ44" i="6" s="1"/>
  <c r="BH21" i="6"/>
  <c r="BH37" i="6" s="1"/>
  <c r="BQ30" i="6"/>
  <c r="BQ46" i="6" s="1"/>
  <c r="BS26" i="6"/>
  <c r="BS42" i="6" s="1"/>
  <c r="BT32" i="6"/>
  <c r="BT48" i="6" s="1"/>
  <c r="W24" i="6"/>
  <c r="W40" i="6" s="1"/>
  <c r="BO27" i="6"/>
  <c r="BO43" i="6" s="1"/>
  <c r="BT20" i="6"/>
  <c r="BL28" i="6"/>
  <c r="BL44" i="6" s="1"/>
  <c r="BL21" i="6"/>
  <c r="BL37" i="6" s="1"/>
  <c r="BT25" i="6"/>
  <c r="BT41" i="6" s="1"/>
  <c r="BK24" i="6"/>
  <c r="BK40" i="6" s="1"/>
  <c r="BR29" i="6"/>
  <c r="BR45" i="6" s="1"/>
  <c r="BL33" i="6"/>
  <c r="BL49" i="6" s="1"/>
  <c r="BI27" i="6"/>
  <c r="BI43" i="6" s="1"/>
  <c r="W33" i="6"/>
  <c r="W49" i="6" s="1"/>
  <c r="BK21" i="6"/>
  <c r="BK37" i="6" s="1"/>
  <c r="X20" i="6"/>
  <c r="X36" i="6" s="1"/>
  <c r="BR25" i="6"/>
  <c r="BR41" i="6" s="1"/>
  <c r="BG27" i="6"/>
  <c r="BK25" i="6"/>
  <c r="BK41" i="6" s="1"/>
  <c r="BH23" i="6"/>
  <c r="BH39" i="6" s="1"/>
  <c r="BQ22" i="6"/>
  <c r="BQ38" i="6" s="1"/>
  <c r="BK22" i="6"/>
  <c r="BK38" i="6" s="1"/>
  <c r="BI29" i="6"/>
  <c r="BI45" i="6" s="1"/>
  <c r="BM28" i="6"/>
  <c r="BM44" i="6" s="1"/>
  <c r="W25" i="6"/>
  <c r="W41" i="6" s="1"/>
  <c r="BO30" i="6"/>
  <c r="BO46" i="6" s="1"/>
  <c r="BH28" i="6"/>
  <c r="BH44" i="6" s="1"/>
  <c r="BO25" i="6"/>
  <c r="BO41" i="6" s="1"/>
  <c r="BI26" i="6"/>
  <c r="BI42" i="6" s="1"/>
  <c r="BI31" i="6"/>
  <c r="BI47" i="6" s="1"/>
  <c r="BQ31" i="6"/>
  <c r="BQ47" i="6" s="1"/>
  <c r="BG20" i="6"/>
  <c r="BQ29" i="6"/>
  <c r="BQ45" i="6" s="1"/>
  <c r="BT24" i="6"/>
  <c r="BT40" i="6" s="1"/>
  <c r="BN27" i="6"/>
  <c r="BN43" i="6" s="1"/>
  <c r="BH24" i="6"/>
  <c r="BH40" i="6" s="1"/>
  <c r="BJ29" i="6"/>
  <c r="BJ45" i="6" s="1"/>
  <c r="W28" i="6"/>
  <c r="W44" i="6" s="1"/>
  <c r="BQ21" i="6"/>
  <c r="BQ37" i="6" s="1"/>
  <c r="BT31" i="6"/>
  <c r="BT47" i="6" s="1"/>
  <c r="BS30" i="6"/>
  <c r="BS46" i="6" s="1"/>
  <c r="BS31" i="6"/>
  <c r="BS47" i="6" s="1"/>
  <c r="BR32" i="6"/>
  <c r="BR48" i="6" s="1"/>
  <c r="BK20" i="6"/>
  <c r="BP24" i="6"/>
  <c r="BP40" i="6" s="1"/>
  <c r="BP21" i="6"/>
  <c r="BP37" i="6" s="1"/>
  <c r="BH30" i="6"/>
  <c r="BH46" i="6" s="1"/>
  <c r="BJ25" i="6"/>
  <c r="BJ41" i="6" s="1"/>
  <c r="BI33" i="6"/>
  <c r="BI49" i="6" s="1"/>
  <c r="BT33" i="6"/>
  <c r="BT49" i="6" s="1"/>
  <c r="BL20" i="6"/>
  <c r="BI28" i="6"/>
  <c r="BI44" i="6" s="1"/>
  <c r="BL23" i="6"/>
  <c r="BL39" i="6" s="1"/>
  <c r="W32" i="6"/>
  <c r="W48" i="6" s="1"/>
  <c r="BS22" i="6"/>
  <c r="BS38" i="6" s="1"/>
  <c r="BO33" i="6"/>
  <c r="BO49" i="6" s="1"/>
  <c r="W26" i="6"/>
  <c r="W42" i="6" s="1"/>
  <c r="W20" i="6"/>
  <c r="W36" i="6" s="1"/>
  <c r="BG29" i="6"/>
  <c r="BP30" i="6"/>
  <c r="BP46" i="6" s="1"/>
  <c r="BM26" i="6"/>
  <c r="BM42" i="6" s="1"/>
  <c r="BS24" i="6"/>
  <c r="BS40" i="6" s="1"/>
  <c r="W21" i="6"/>
  <c r="W37" i="6" s="1"/>
  <c r="BS32" i="6"/>
  <c r="BS48" i="6" s="1"/>
  <c r="BI23" i="6"/>
  <c r="BI39" i="6" s="1"/>
  <c r="BR28" i="6"/>
  <c r="BR44" i="6" s="1"/>
  <c r="BI30" i="6"/>
  <c r="BI46" i="6" s="1"/>
  <c r="K36" i="6"/>
  <c r="Z20" i="6"/>
  <c r="Z36" i="6" s="1"/>
  <c r="BS20" i="6"/>
  <c r="BN28" i="6"/>
  <c r="BN44" i="6" s="1"/>
  <c r="AF21" i="6"/>
  <c r="AF37" i="6" s="1"/>
  <c r="AC22" i="6"/>
  <c r="AC38" i="6" s="1"/>
  <c r="N38" i="6"/>
  <c r="L38" i="6"/>
  <c r="AA22" i="6"/>
  <c r="AA38" i="6" s="1"/>
  <c r="BN33" i="6"/>
  <c r="BN49" i="6" s="1"/>
</calcChain>
</file>

<file path=xl/sharedStrings.xml><?xml version="1.0" encoding="utf-8"?>
<sst xmlns="http://schemas.openxmlformats.org/spreadsheetml/2006/main" count="335" uniqueCount="83">
  <si>
    <t>Date</t>
  </si>
  <si>
    <t>Price</t>
  </si>
  <si>
    <t>s1</t>
  </si>
  <si>
    <t>s2</t>
  </si>
  <si>
    <t>s3</t>
  </si>
  <si>
    <t>s4</t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</si>
  <si>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</si>
  <si>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</si>
  <si>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</si>
  <si>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</si>
  <si>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</si>
  <si>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</si>
  <si>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</si>
  <si>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</si>
  <si>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</si>
  <si>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</si>
  <si>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</si>
  <si>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</si>
  <si>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</si>
  <si>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</si>
  <si>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</si>
  <si>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</si>
  <si>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</si>
  <si>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</si>
  <si>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</si>
  <si>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</si>
  <si>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</si>
  <si>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</si>
  <si>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</si>
  <si>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</si>
  <si>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</si>
  <si>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</si>
  <si>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</si>
  <si>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t>State</t>
  </si>
  <si>
    <t>s5</t>
  </si>
  <si>
    <t>s6</t>
  </si>
  <si>
    <t>Distances</t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</si>
  <si>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 (x1,x2)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</si>
  <si>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2 (x2, x3)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</si>
  <si>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3 (x3,x4)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</si>
  <si>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4 (x4,x5)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</si>
  <si>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5 (x5,x6)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</si>
  <si>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6 (x7,x8)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</si>
  <si>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6 (x6,x7)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</si>
  <si>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</si>
  <si>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15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</si>
  <si>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16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</si>
  <si>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17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</si>
  <si>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18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</si>
  <si>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</si>
  <si>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</si>
  <si>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</si>
  <si>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</si>
  <si>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t>Ret</t>
  </si>
  <si>
    <r>
      <t>s1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 (x1,x2)</t>
    </r>
  </si>
  <si>
    <t>Scaled</t>
  </si>
  <si>
    <t>t</t>
  </si>
  <si>
    <t>angle</t>
  </si>
  <si>
    <t>r</t>
  </si>
  <si>
    <t>GASF</t>
  </si>
  <si>
    <t>Return</t>
  </si>
  <si>
    <t>GADF</t>
  </si>
  <si>
    <t>radius</t>
  </si>
  <si>
    <t>Angle</t>
  </si>
  <si>
    <t>Series (scaled [-1,1])</t>
  </si>
  <si>
    <t>1) Scaled Time Series</t>
  </si>
  <si>
    <t>2) Transformation to Polar Coordinates</t>
  </si>
  <si>
    <t>3) Gramian Angular Field</t>
  </si>
  <si>
    <r>
      <t>t</t>
    </r>
    <r>
      <rPr>
        <b/>
        <vertAlign val="subscript"/>
        <sz val="18"/>
        <color theme="1"/>
        <rFont val="Roboto"/>
        <charset val="238"/>
      </rPr>
      <t>1</t>
    </r>
  </si>
  <si>
    <r>
      <t>t</t>
    </r>
    <r>
      <rPr>
        <b/>
        <vertAlign val="subscript"/>
        <sz val="18"/>
        <color theme="1"/>
        <rFont val="Roboto"/>
        <charset val="238"/>
      </rPr>
      <t>2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</si>
  <si>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18"/>
        <color theme="1"/>
        <rFont val="Roboto"/>
        <charset val="238"/>
      </rPr>
      <t>3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</si>
  <si>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18"/>
        <color theme="1"/>
        <rFont val="Roboto"/>
        <charset val="238"/>
      </rPr>
      <t>4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</si>
  <si>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18"/>
        <color theme="1"/>
        <rFont val="Roboto"/>
        <charset val="238"/>
      </rPr>
      <t>5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</si>
  <si>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18"/>
        <color theme="1"/>
        <rFont val="Roboto"/>
        <charset val="238"/>
      </rPr>
      <t>6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</si>
  <si>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18"/>
        <color theme="1"/>
        <rFont val="Roboto"/>
        <charset val="238"/>
      </rPr>
      <t>7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</si>
  <si>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18"/>
        <color theme="1"/>
        <rFont val="Roboto"/>
        <charset val="238"/>
      </rPr>
      <t>8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</si>
  <si>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18"/>
        <color theme="1"/>
        <rFont val="Roboto"/>
        <charset val="238"/>
      </rPr>
      <t>9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</si>
  <si>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18"/>
        <color theme="1"/>
        <rFont val="Roboto"/>
        <charset val="238"/>
      </rPr>
      <t>10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</si>
  <si>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18"/>
        <color theme="1"/>
        <rFont val="Roboto"/>
        <charset val="238"/>
      </rPr>
      <t>11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</si>
  <si>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18"/>
        <color theme="1"/>
        <rFont val="Roboto"/>
        <charset val="238"/>
      </rPr>
      <t>12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</si>
  <si>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18"/>
        <color theme="1"/>
        <rFont val="Roboto"/>
        <charset val="238"/>
      </rPr>
      <t>13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</si>
  <si>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18"/>
        <color theme="1"/>
        <rFont val="Roboto"/>
        <charset val="238"/>
      </rPr>
      <t>14</t>
    </r>
    <r>
      <rPr>
        <sz val="11"/>
        <color theme="1"/>
        <rFont val="Calibri"/>
        <family val="2"/>
        <scheme val="minor"/>
      </rPr>
      <t/>
    </r>
  </si>
  <si>
    <t>4) Min-Max Scaled Gramian Angular Field [0,1]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</si>
</sst>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8"/>
      <color theme="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8"/>
      <color theme="0"/>
      <name val="Calibri"/>
      <family val="2"/>
      <charset val="238"/>
      <scheme val="minor"/>
    </font>
    <font>
      <b/>
      <sz val="11"/>
      <color theme="1"/>
      <name val="Roboto"/>
      <charset val="238"/>
    </font>
    <font>
      <b/>
      <sz val="18"/>
      <color theme="1"/>
      <name val="Roboto"/>
      <charset val="238"/>
    </font>
    <font>
      <b/>
      <vertAlign val="subscript"/>
      <sz val="18"/>
      <color theme="1"/>
      <name val="Roboto"/>
      <charset val="238"/>
    </font>
    <font>
      <sz val="14"/>
      <color theme="0"/>
      <name val="Roboto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2" fontId="3" fillId="0" borderId="0" xfId="0" applyNumberFormat="1" applyFont="1" applyAlignment="1">
      <alignment horizontal="center" vertical="center"/>
    </xf>
    <xf numFmtId="0" fontId="0" fillId="2" borderId="0" xfId="0" applyFill="1"/>
    <xf numFmtId="2" fontId="3" fillId="0" borderId="1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4" fillId="2" borderId="0" xfId="0" applyFont="1" applyFill="1"/>
    <xf numFmtId="2" fontId="5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0" fillId="0" borderId="0" xfId="0" applyNumberFormat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right" vertical="center"/>
    </xf>
    <xf numFmtId="2" fontId="9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GASF!$D$1</c:f>
              <c:strCache>
                <c:ptCount val="1"/>
                <c:pt idx="0">
                  <c:v>Return</c:v>
                </c:pt>
              </c:strCache>
            </c:strRef>
          </c:tx>
          <c:cat>
            <c:strRef>
              <c:f>GASF!$A$3:$A$16</c:f>
              <c:strCache>
                <c:ptCount val="14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</c:strCache>
            </c:strRef>
          </c:cat>
          <c:val>
            <c:numRef>
              <c:f>GASF!$D$3:$D$16</c:f>
              <c:numCache>
                <c:formatCode>General</c:formatCode>
                <c:ptCount val="14"/>
                <c:pt idx="0">
                  <c:v>1</c:v>
                </c:pt>
                <c:pt idx="1">
                  <c:v>0.5</c:v>
                </c:pt>
                <c:pt idx="2">
                  <c:v>0.33333333333333326</c:v>
                </c:pt>
                <c:pt idx="3">
                  <c:v>0.25</c:v>
                </c:pt>
                <c:pt idx="4">
                  <c:v>0.19999999999999996</c:v>
                </c:pt>
                <c:pt idx="5">
                  <c:v>0.16666666666666674</c:v>
                </c:pt>
                <c:pt idx="6">
                  <c:v>0.14285714285714279</c:v>
                </c:pt>
                <c:pt idx="7">
                  <c:v>0.125</c:v>
                </c:pt>
                <c:pt idx="8">
                  <c:v>0.11111111111111116</c:v>
                </c:pt>
                <c:pt idx="9">
                  <c:v>0.10000000000000009</c:v>
                </c:pt>
                <c:pt idx="10">
                  <c:v>9.0909090909090828E-2</c:v>
                </c:pt>
                <c:pt idx="11">
                  <c:v>8.3333333333333259E-2</c:v>
                </c:pt>
                <c:pt idx="12">
                  <c:v>7.6923076923076872E-2</c:v>
                </c:pt>
                <c:pt idx="13">
                  <c:v>7.1428571428571397E-2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45-42EF-A1ED-19D72B0A1BC4}"/>
            </c:ext>
          </c:extLst>
        </c:ser>
        <c:ser>
          <c:idx val="3"/>
          <c:order val="1"/>
          <c:tx>
            <c:strRef>
              <c:f>GASF!$D$1</c:f>
              <c:strCache>
                <c:ptCount val="1"/>
                <c:pt idx="0">
                  <c:v>Return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cat>
            <c:strRef>
              <c:f>GASF!$A$3:$A$16</c:f>
              <c:strCache>
                <c:ptCount val="14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</c:strCache>
            </c:strRef>
          </c:cat>
          <c:val>
            <c:numRef>
              <c:f>GASF!$D$3:$D$16</c:f>
              <c:numCache>
                <c:formatCode>General</c:formatCode>
                <c:ptCount val="14"/>
                <c:pt idx="0">
                  <c:v>1</c:v>
                </c:pt>
                <c:pt idx="1">
                  <c:v>0.5</c:v>
                </c:pt>
                <c:pt idx="2">
                  <c:v>0.33333333333333326</c:v>
                </c:pt>
                <c:pt idx="3">
                  <c:v>0.25</c:v>
                </c:pt>
                <c:pt idx="4">
                  <c:v>0.19999999999999996</c:v>
                </c:pt>
                <c:pt idx="5">
                  <c:v>0.16666666666666674</c:v>
                </c:pt>
                <c:pt idx="6">
                  <c:v>0.14285714285714279</c:v>
                </c:pt>
                <c:pt idx="7">
                  <c:v>0.125</c:v>
                </c:pt>
                <c:pt idx="8">
                  <c:v>0.11111111111111116</c:v>
                </c:pt>
                <c:pt idx="9">
                  <c:v>0.10000000000000009</c:v>
                </c:pt>
                <c:pt idx="10">
                  <c:v>9.0909090909090828E-2</c:v>
                </c:pt>
                <c:pt idx="11">
                  <c:v>8.3333333333333259E-2</c:v>
                </c:pt>
                <c:pt idx="12">
                  <c:v>7.6923076923076872E-2</c:v>
                </c:pt>
                <c:pt idx="13">
                  <c:v>7.1428571428571397E-2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645-42EF-A1ED-19D72B0A1BC4}"/>
            </c:ext>
          </c:extLst>
        </c:ser>
        <c:ser>
          <c:idx val="1"/>
          <c:order val="2"/>
          <c:tx>
            <c:strRef>
              <c:f>GASF!$D$1</c:f>
              <c:strCache>
                <c:ptCount val="1"/>
                <c:pt idx="0">
                  <c:v>Return</c:v>
                </c:pt>
              </c:strCache>
            </c:strRef>
          </c:tx>
          <c:cat>
            <c:strRef>
              <c:f>GASF!$A$3:$A$16</c:f>
              <c:strCache>
                <c:ptCount val="14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</c:strCache>
            </c:strRef>
          </c:cat>
          <c:val>
            <c:numRef>
              <c:f>GASF!$D$3:$D$16</c:f>
              <c:numCache>
                <c:formatCode>General</c:formatCode>
                <c:ptCount val="14"/>
                <c:pt idx="0">
                  <c:v>1</c:v>
                </c:pt>
                <c:pt idx="1">
                  <c:v>0.5</c:v>
                </c:pt>
                <c:pt idx="2">
                  <c:v>0.33333333333333326</c:v>
                </c:pt>
                <c:pt idx="3">
                  <c:v>0.25</c:v>
                </c:pt>
                <c:pt idx="4">
                  <c:v>0.19999999999999996</c:v>
                </c:pt>
                <c:pt idx="5">
                  <c:v>0.16666666666666674</c:v>
                </c:pt>
                <c:pt idx="6">
                  <c:v>0.14285714285714279</c:v>
                </c:pt>
                <c:pt idx="7">
                  <c:v>0.125</c:v>
                </c:pt>
                <c:pt idx="8">
                  <c:v>0.11111111111111116</c:v>
                </c:pt>
                <c:pt idx="9">
                  <c:v>0.10000000000000009</c:v>
                </c:pt>
                <c:pt idx="10">
                  <c:v>9.0909090909090828E-2</c:v>
                </c:pt>
                <c:pt idx="11">
                  <c:v>8.3333333333333259E-2</c:v>
                </c:pt>
                <c:pt idx="12">
                  <c:v>7.6923076923076872E-2</c:v>
                </c:pt>
                <c:pt idx="13">
                  <c:v>7.1428571428571397E-2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45-42EF-A1ED-19D72B0A1BC4}"/>
            </c:ext>
          </c:extLst>
        </c:ser>
        <c:ser>
          <c:idx val="0"/>
          <c:order val="3"/>
          <c:tx>
            <c:strRef>
              <c:f>GASF!$D$1</c:f>
              <c:strCache>
                <c:ptCount val="1"/>
                <c:pt idx="0">
                  <c:v>Return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GASF!$A$3:$A$16</c:f>
              <c:strCache>
                <c:ptCount val="14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</c:strCache>
            </c:strRef>
          </c:cat>
          <c:val>
            <c:numRef>
              <c:f>GASF!$D$3:$D$16</c:f>
              <c:numCache>
                <c:formatCode>General</c:formatCode>
                <c:ptCount val="14"/>
                <c:pt idx="0">
                  <c:v>1</c:v>
                </c:pt>
                <c:pt idx="1">
                  <c:v>0.5</c:v>
                </c:pt>
                <c:pt idx="2">
                  <c:v>0.33333333333333326</c:v>
                </c:pt>
                <c:pt idx="3">
                  <c:v>0.25</c:v>
                </c:pt>
                <c:pt idx="4">
                  <c:v>0.19999999999999996</c:v>
                </c:pt>
                <c:pt idx="5">
                  <c:v>0.16666666666666674</c:v>
                </c:pt>
                <c:pt idx="6">
                  <c:v>0.14285714285714279</c:v>
                </c:pt>
                <c:pt idx="7">
                  <c:v>0.125</c:v>
                </c:pt>
                <c:pt idx="8">
                  <c:v>0.11111111111111116</c:v>
                </c:pt>
                <c:pt idx="9">
                  <c:v>0.10000000000000009</c:v>
                </c:pt>
                <c:pt idx="10">
                  <c:v>9.0909090909090828E-2</c:v>
                </c:pt>
                <c:pt idx="11">
                  <c:v>8.3333333333333259E-2</c:v>
                </c:pt>
                <c:pt idx="12">
                  <c:v>7.6923076923076872E-2</c:v>
                </c:pt>
                <c:pt idx="13">
                  <c:v>7.1428571428571397E-2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45-42EF-A1ED-19D72B0A1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GADF!$AN$1</c:f>
              <c:strCache>
                <c:ptCount val="1"/>
                <c:pt idx="0">
                  <c:v>Return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GADF!$A$3:$A$16</c:f>
              <c:strCache>
                <c:ptCount val="14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</c:strCache>
            </c:strRef>
          </c:cat>
          <c:val>
            <c:numRef>
              <c:f>GADF!$AN$3:$AN$16</c:f>
              <c:numCache>
                <c:formatCode>General</c:formatCode>
                <c:ptCount val="14"/>
                <c:pt idx="0">
                  <c:v>-6.6666666666666652E-2</c:v>
                </c:pt>
                <c:pt idx="1">
                  <c:v>-7.1428571428571397E-2</c:v>
                </c:pt>
                <c:pt idx="2">
                  <c:v>-7.6923076923076872E-2</c:v>
                </c:pt>
                <c:pt idx="3">
                  <c:v>-8.333333333333337E-2</c:v>
                </c:pt>
                <c:pt idx="4">
                  <c:v>-9.0909090909090939E-2</c:v>
                </c:pt>
                <c:pt idx="5">
                  <c:v>-9.9999999999999978E-2</c:v>
                </c:pt>
                <c:pt idx="6">
                  <c:v>-0.11111111111111116</c:v>
                </c:pt>
                <c:pt idx="7">
                  <c:v>-0.125</c:v>
                </c:pt>
                <c:pt idx="8">
                  <c:v>-0.1428571428571429</c:v>
                </c:pt>
                <c:pt idx="9">
                  <c:v>-0.16666666666666663</c:v>
                </c:pt>
                <c:pt idx="10">
                  <c:v>-0.19999999999999996</c:v>
                </c:pt>
                <c:pt idx="11">
                  <c:v>-0.25</c:v>
                </c:pt>
                <c:pt idx="12">
                  <c:v>-0.33333333333333337</c:v>
                </c:pt>
                <c:pt idx="13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0-41B6-B5A1-9763B1F3B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GADF!$C$1</c:f>
              <c:strCache>
                <c:ptCount val="1"/>
                <c:pt idx="0">
                  <c:v>Price</c:v>
                </c:pt>
              </c:strCache>
            </c:strRef>
          </c:tx>
          <c:cat>
            <c:strRef>
              <c:f>GADF!$A$3:$A$16</c:f>
              <c:strCache>
                <c:ptCount val="14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</c:strCache>
            </c:strRef>
          </c:cat>
          <c:val>
            <c:numRef>
              <c:f>GADF!$C$2:$C$16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EA-42D1-A4F0-59680D79A738}"/>
            </c:ext>
          </c:extLst>
        </c:ser>
        <c:ser>
          <c:idx val="0"/>
          <c:order val="1"/>
          <c:tx>
            <c:strRef>
              <c:f>GADF!$C$1</c:f>
              <c:strCache>
                <c:ptCount val="1"/>
                <c:pt idx="0">
                  <c:v>Price</c:v>
                </c:pt>
              </c:strCache>
            </c:strRef>
          </c:tx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GADF!$A$3:$A$16</c:f>
              <c:strCache>
                <c:ptCount val="14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</c:strCache>
            </c:strRef>
          </c:cat>
          <c:val>
            <c:numRef>
              <c:f>GADF!$C$2:$C$16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EA-42D1-A4F0-59680D79A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GADF!$C$1</c:f>
              <c:strCache>
                <c:ptCount val="1"/>
                <c:pt idx="0">
                  <c:v>Price</c:v>
                </c:pt>
              </c:strCache>
            </c:strRef>
          </c:tx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GADF!$A$3:$A$16</c:f>
              <c:strCache>
                <c:ptCount val="14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</c:strCache>
            </c:strRef>
          </c:cat>
          <c:val>
            <c:numRef>
              <c:f>GADF!$AM$2:$AM$16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B7-46F4-9CB0-E6C45ACCE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Price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'Sheet1 (2)'!$A$2:$A$8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cat>
          <c:val>
            <c:numRef>
              <c:f>'Sheet1 (2)'!$B$2:$B$8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2-4332-8542-BDB955052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'Sheet1 (2)'!$B$18:$B$30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xVal>
          <c:yVal>
            <c:numRef>
              <c:f>'Sheet1 (2)'!$C$18:$C$30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C5-45C7-A571-E469CC8725BF}"/>
            </c:ext>
          </c:extLst>
        </c:ser>
        <c:ser>
          <c:idx val="3"/>
          <c:order val="1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'Sheet1 (2)'!$B$18:$B$30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xVal>
          <c:yVal>
            <c:numRef>
              <c:f>'Sheet1 (2)'!$C$18:$C$30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C5-45C7-A571-E469CC8725BF}"/>
            </c:ext>
          </c:extLst>
        </c:ser>
        <c:ser>
          <c:idx val="1"/>
          <c:order val="2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'Sheet1 (2)'!$B$18:$B$30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xVal>
          <c:yVal>
            <c:numRef>
              <c:f>'Sheet1 (2)'!$C$18:$C$30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C5-45C7-A571-E469CC8725BF}"/>
            </c:ext>
          </c:extLst>
        </c:ser>
        <c:ser>
          <c:idx val="0"/>
          <c:order val="3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CB7ACB-2691-4C31-B4C8-599B626737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DC5-45C7-A571-E469CC8725B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AA44211-25CD-45E2-B6DA-671D1BF98B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DC5-45C7-A571-E469CC8725B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C7B36A8-D942-4448-B996-733B4A8499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DC5-45C7-A571-E469CC8725B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79A5ACD-3181-48EA-B1D7-653176D8D8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DC5-45C7-A571-E469CC8725B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B7D3AC6-F5C4-4CB9-A102-6C3FFAAAC0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DC5-45C7-A571-E469CC8725B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884E45A-3FFD-49AD-A69D-FB62B7D734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DC5-45C7-A571-E469CC8725B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DC5-45C7-A571-E469CC8725B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DC5-45C7-A571-E469CC8725B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s5, s9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DC5-45C7-A571-E469CC8725B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DC5-45C7-A571-E469CC8725B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DC5-45C7-A571-E469CC8725B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DC5-45C7-A571-E469CC8725B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s11, </a:t>
                    </a:r>
                    <a:fld id="{65110FC9-441F-4F94-B59A-838937949C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9DC5-45C7-A571-E469CC8725B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'Sheet1 (2)'!$B$18:$B$30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xVal>
          <c:yVal>
            <c:numRef>
              <c:f>'Sheet1 (2)'!$C$18:$C$30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'Sheet1 (2)'!$A$18:$A$30</c15:f>
                <c15:dlblRangeCache>
                  <c:ptCount val="13"/>
                  <c:pt idx="0">
                    <c:v>s1 (x1,x2)</c:v>
                  </c:pt>
                  <c:pt idx="1">
                    <c:v>s2 (x2, x3)</c:v>
                  </c:pt>
                  <c:pt idx="2">
                    <c:v>s3 (x3,x4)</c:v>
                  </c:pt>
                  <c:pt idx="3">
                    <c:v>s4 (x4,x5)</c:v>
                  </c:pt>
                  <c:pt idx="4">
                    <c:v>s5 (x5,x6)</c:v>
                  </c:pt>
                  <c:pt idx="5">
                    <c:v>s6 (x6,x7)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9DC5-45C7-A571-E469CC872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46608"/>
        <c:axId val="505246928"/>
      </c:scatterChart>
      <c:valAx>
        <c:axId val="50524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6928"/>
        <c:crosses val="autoZero"/>
        <c:crossBetween val="midCat"/>
        <c:majorUnit val="1"/>
      </c:valAx>
      <c:valAx>
        <c:axId val="505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66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'Sheet1 (2)'!$B$18:$B$30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xVal>
          <c:yVal>
            <c:numRef>
              <c:f>'Sheet1 (2)'!$C$18:$C$30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2E-4A73-B6B8-581922CDE688}"/>
            </c:ext>
          </c:extLst>
        </c:ser>
        <c:ser>
          <c:idx val="3"/>
          <c:order val="1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'Sheet1 (2)'!$B$18:$B$30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xVal>
          <c:yVal>
            <c:numRef>
              <c:f>'Sheet1 (2)'!$C$18:$C$30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2E-4A73-B6B8-581922CDE688}"/>
            </c:ext>
          </c:extLst>
        </c:ser>
        <c:ser>
          <c:idx val="1"/>
          <c:order val="2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'Sheet1 (2)'!$B$18:$B$30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xVal>
          <c:yVal>
            <c:numRef>
              <c:f>'Sheet1 (2)'!$C$18:$C$30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2E-4A73-B6B8-581922CDE688}"/>
            </c:ext>
          </c:extLst>
        </c:ser>
        <c:ser>
          <c:idx val="0"/>
          <c:order val="3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9057519057519057"/>
                  <c:y val="-7.0729635600111065E-17"/>
                </c:manualLayout>
              </c:layout>
              <c:tx>
                <c:rich>
                  <a:bodyPr/>
                  <a:lstStyle/>
                  <a:p>
                    <a:fld id="{A6C3A9D9-E2C6-4054-8E3D-C14E6856E3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42E-4A73-B6B8-581922CDE688}"/>
                </c:ext>
              </c:extLst>
            </c:dLbl>
            <c:dLbl>
              <c:idx val="1"/>
              <c:layout>
                <c:manualLayout>
                  <c:x val="-0.21829521829521834"/>
                  <c:y val="2.3148148148148147E-2"/>
                </c:manualLayout>
              </c:layout>
              <c:tx>
                <c:rich>
                  <a:bodyPr/>
                  <a:lstStyle/>
                  <a:p>
                    <a:fld id="{03D9659D-9832-422F-A055-963AD2E6F9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42E-4A73-B6B8-581922CDE688}"/>
                </c:ext>
              </c:extLst>
            </c:dLbl>
            <c:dLbl>
              <c:idx val="2"/>
              <c:layout>
                <c:manualLayout>
                  <c:x val="-0.18018018018018017"/>
                  <c:y val="-7.3302469135802503E-2"/>
                </c:manualLayout>
              </c:layout>
              <c:tx>
                <c:rich>
                  <a:bodyPr/>
                  <a:lstStyle/>
                  <a:p>
                    <a:fld id="{7C847C69-6C02-4FD5-AACC-FF740592AA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42E-4A73-B6B8-581922CDE688}"/>
                </c:ext>
              </c:extLst>
            </c:dLbl>
            <c:dLbl>
              <c:idx val="3"/>
              <c:layout>
                <c:manualLayout>
                  <c:x val="-0.16978516978516978"/>
                  <c:y val="4.6296296296296259E-2"/>
                </c:manualLayout>
              </c:layout>
              <c:tx>
                <c:rich>
                  <a:bodyPr/>
                  <a:lstStyle/>
                  <a:p>
                    <a:fld id="{B276E00A-641F-4C48-A928-49A1DFE38D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C42E-4A73-B6B8-581922CDE688}"/>
                </c:ext>
              </c:extLst>
            </c:dLbl>
            <c:dLbl>
              <c:idx val="4"/>
              <c:layout>
                <c:manualLayout>
                  <c:x val="-0.20790020790020791"/>
                  <c:y val="1.9290123456790122E-2"/>
                </c:manualLayout>
              </c:layout>
              <c:tx>
                <c:rich>
                  <a:bodyPr/>
                  <a:lstStyle/>
                  <a:p>
                    <a:fld id="{8E0F4176-A312-47A1-8C4A-24626D6052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42E-4A73-B6B8-581922CDE688}"/>
                </c:ext>
              </c:extLst>
            </c:dLbl>
            <c:dLbl>
              <c:idx val="5"/>
              <c:layout>
                <c:manualLayout>
                  <c:x val="-0.18018018018018017"/>
                  <c:y val="0"/>
                </c:manualLayout>
              </c:layout>
              <c:tx>
                <c:rich>
                  <a:bodyPr/>
                  <a:lstStyle/>
                  <a:p>
                    <a:fld id="{F60D1FF0-5968-403E-AEC7-AEAF773031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C42E-4A73-B6B8-581922CDE68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42E-4A73-B6B8-581922CDE68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42E-4A73-B6B8-581922CDE68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s5, s9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42E-4A73-B6B8-581922CDE68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42E-4A73-B6B8-581922CDE68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42E-4A73-B6B8-581922CDE68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42E-4A73-B6B8-581922CDE68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s11, </a:t>
                    </a:r>
                    <a:fld id="{65110FC9-441F-4F94-B59A-838937949C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C42E-4A73-B6B8-581922CDE68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'Sheet1 (2)'!$B$18:$B$30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xVal>
          <c:yVal>
            <c:numRef>
              <c:f>'Sheet1 (2)'!$C$18:$C$30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'Sheet1 (2)'!$A$18:$A$30</c15:f>
                <c15:dlblRangeCache>
                  <c:ptCount val="13"/>
                  <c:pt idx="0">
                    <c:v>s1 (x1,x2)</c:v>
                  </c:pt>
                  <c:pt idx="1">
                    <c:v>s2 (x2, x3)</c:v>
                  </c:pt>
                  <c:pt idx="2">
                    <c:v>s3 (x3,x4)</c:v>
                  </c:pt>
                  <c:pt idx="3">
                    <c:v>s4 (x4,x5)</c:v>
                  </c:pt>
                  <c:pt idx="4">
                    <c:v>s5 (x5,x6)</c:v>
                  </c:pt>
                  <c:pt idx="5">
                    <c:v>s6 (x6,x7)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C42E-4A73-B6B8-581922CDE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46608"/>
        <c:axId val="505246928"/>
      </c:scatterChart>
      <c:valAx>
        <c:axId val="50524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6928"/>
        <c:crosses val="autoZero"/>
        <c:crossBetween val="midCat"/>
        <c:majorUnit val="1"/>
      </c:valAx>
      <c:valAx>
        <c:axId val="505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66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Price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'Sheet1 (2)'!$A$2:$A$8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cat>
          <c:val>
            <c:numRef>
              <c:f>'Sheet1 (2)'!$B$2:$B$8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2-4A82-BC67-012CB30CC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play!$B$1</c:f>
              <c:strCache>
                <c:ptCount val="1"/>
                <c:pt idx="0">
                  <c:v>Price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play!$A$2:$A$7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play!$B$2:$B$7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6-4E6B-94BB-EA9569CF2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play!$B$18:$B$30</c:f>
              <c:numCache>
                <c:formatCode>General</c:formatCode>
                <c:ptCount val="13"/>
              </c:numCache>
            </c:numRef>
          </c:xVal>
          <c:yVal>
            <c:numRef>
              <c:f>play!$C$18:$C$30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B5-47A2-8840-75BAFA0BE9EE}"/>
            </c:ext>
          </c:extLst>
        </c:ser>
        <c:ser>
          <c:idx val="3"/>
          <c:order val="1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play!$B$18:$B$30</c:f>
              <c:numCache>
                <c:formatCode>General</c:formatCode>
                <c:ptCount val="13"/>
              </c:numCache>
            </c:numRef>
          </c:xVal>
          <c:yVal>
            <c:numRef>
              <c:f>play!$C$18:$C$30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B5-47A2-8840-75BAFA0BE9EE}"/>
            </c:ext>
          </c:extLst>
        </c:ser>
        <c:ser>
          <c:idx val="1"/>
          <c:order val="2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play!$B$18:$B$30</c:f>
              <c:numCache>
                <c:formatCode>General</c:formatCode>
                <c:ptCount val="13"/>
              </c:numCache>
            </c:numRef>
          </c:xVal>
          <c:yVal>
            <c:numRef>
              <c:f>play!$C$18:$C$30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B5-47A2-8840-75BAFA0BE9EE}"/>
            </c:ext>
          </c:extLst>
        </c:ser>
        <c:ser>
          <c:idx val="0"/>
          <c:order val="3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B5-47A2-8840-75BAFA0BE9E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B5-47A2-8840-75BAFA0BE9E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B5-47A2-8840-75BAFA0BE9E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B5-47A2-8840-75BAFA0BE9E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B5-47A2-8840-75BAFA0BE9E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B5-47A2-8840-75BAFA0BE9E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B5-47A2-8840-75BAFA0BE9E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9B5-47A2-8840-75BAFA0BE9E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s5, s9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B5-47A2-8840-75BAFA0BE9E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9B5-47A2-8840-75BAFA0BE9E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9B5-47A2-8840-75BAFA0BE9E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9B5-47A2-8840-75BAFA0BE9E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s11, </a:t>
                    </a:r>
                    <a:fld id="{65110FC9-441F-4F94-B59A-838937949C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F9B5-47A2-8840-75BAFA0BE9E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play!$B$18:$B$30</c:f>
              <c:numCache>
                <c:formatCode>General</c:formatCode>
                <c:ptCount val="13"/>
              </c:numCache>
            </c:numRef>
          </c:xVal>
          <c:yVal>
            <c:numRef>
              <c:f>play!$C$18:$C$30</c:f>
              <c:numCache>
                <c:formatCode>General</c:formatCode>
                <c:ptCount val="13"/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play!$A$18:$A$30</c15:f>
                <c15:dlblRangeCache>
                  <c:ptCount val="13"/>
                </c15:dlblRangeCache>
              </c15:datalabelsRange>
            </c:ext>
            <c:ext xmlns:c16="http://schemas.microsoft.com/office/drawing/2014/chart" uri="{C3380CC4-5D6E-409C-BE32-E72D297353CC}">
              <c16:uniqueId val="{00000010-F9B5-47A2-8840-75BAFA0BE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46608"/>
        <c:axId val="505246928"/>
      </c:scatterChart>
      <c:valAx>
        <c:axId val="50524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6928"/>
        <c:crosses val="autoZero"/>
        <c:crossBetween val="midCat"/>
        <c:majorUnit val="1"/>
      </c:valAx>
      <c:valAx>
        <c:axId val="505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66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play!$W$1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play!$A$24:$A$29</c:f>
              <c:numCache>
                <c:formatCode>General</c:formatCode>
                <c:ptCount val="6"/>
              </c:numCache>
            </c:numRef>
          </c:cat>
          <c:val>
            <c:numRef>
              <c:f>play!$W$24:$W$29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A-48CB-9D4F-88E920E1D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GASF!$AN$1</c:f>
              <c:strCache>
                <c:ptCount val="1"/>
                <c:pt idx="0">
                  <c:v>Return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GASF!$A$3:$A$16</c:f>
              <c:strCache>
                <c:ptCount val="14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</c:strCache>
            </c:strRef>
          </c:cat>
          <c:val>
            <c:numRef>
              <c:f>GASF!$AN$3:$AN$16</c:f>
              <c:numCache>
                <c:formatCode>General</c:formatCode>
                <c:ptCount val="14"/>
                <c:pt idx="0">
                  <c:v>-6.6666666666666652E-2</c:v>
                </c:pt>
                <c:pt idx="1">
                  <c:v>-7.1428571428571397E-2</c:v>
                </c:pt>
                <c:pt idx="2">
                  <c:v>-7.6923076923076872E-2</c:v>
                </c:pt>
                <c:pt idx="3">
                  <c:v>-8.333333333333337E-2</c:v>
                </c:pt>
                <c:pt idx="4">
                  <c:v>-9.0909090909090939E-2</c:v>
                </c:pt>
                <c:pt idx="5">
                  <c:v>-9.9999999999999978E-2</c:v>
                </c:pt>
                <c:pt idx="6">
                  <c:v>-0.11111111111111116</c:v>
                </c:pt>
                <c:pt idx="7">
                  <c:v>-0.125</c:v>
                </c:pt>
                <c:pt idx="8">
                  <c:v>-0.1428571428571429</c:v>
                </c:pt>
                <c:pt idx="9">
                  <c:v>-0.16666666666666663</c:v>
                </c:pt>
                <c:pt idx="10">
                  <c:v>-0.19999999999999996</c:v>
                </c:pt>
                <c:pt idx="11">
                  <c:v>-0.25</c:v>
                </c:pt>
                <c:pt idx="12">
                  <c:v>-0.33333333333333337</c:v>
                </c:pt>
                <c:pt idx="13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7-4E38-B9CA-28E1B80B9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GASF!$C$1</c:f>
              <c:strCache>
                <c:ptCount val="1"/>
                <c:pt idx="0">
                  <c:v>Price</c:v>
                </c:pt>
              </c:strCache>
            </c:strRef>
          </c:tx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GASF!$A$3:$A$16</c:f>
              <c:strCache>
                <c:ptCount val="14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</c:strCache>
            </c:strRef>
          </c:cat>
          <c:val>
            <c:numRef>
              <c:f>GASF!$C$2:$C$16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A-4F28-912D-8176C8C25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visualization!$D$1</c:f>
              <c:strCache>
                <c:ptCount val="1"/>
                <c:pt idx="0">
                  <c:v>Series (scaled [-1,1])</c:v>
                </c:pt>
              </c:strCache>
            </c:strRef>
          </c:tx>
          <c:cat>
            <c:strRef>
              <c:f>visualization!$A$3:$A$16</c:f>
              <c:strCache>
                <c:ptCount val="14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</c:strCache>
            </c:strRef>
          </c:cat>
          <c:val>
            <c:numRef>
              <c:f>visualization!$D$3:$D$16</c:f>
              <c:numCache>
                <c:formatCode>0.00</c:formatCode>
                <c:ptCount val="14"/>
                <c:pt idx="0">
                  <c:v>1</c:v>
                </c:pt>
                <c:pt idx="1">
                  <c:v>-1</c:v>
                </c:pt>
                <c:pt idx="2">
                  <c:v>-3.9999999999999959E-2</c:v>
                </c:pt>
                <c:pt idx="3">
                  <c:v>-0.67999999999999983</c:v>
                </c:pt>
                <c:pt idx="4">
                  <c:v>-0.81714285714285706</c:v>
                </c:pt>
                <c:pt idx="5">
                  <c:v>-0.3919999999999999</c:v>
                </c:pt>
                <c:pt idx="6">
                  <c:v>-0.73999999999999988</c:v>
                </c:pt>
                <c:pt idx="7">
                  <c:v>-0.81714285714285706</c:v>
                </c:pt>
                <c:pt idx="8">
                  <c:v>-0.77599999999999991</c:v>
                </c:pt>
                <c:pt idx="9">
                  <c:v>-7.9999999999999974E-2</c:v>
                </c:pt>
                <c:pt idx="10">
                  <c:v>-0.84</c:v>
                </c:pt>
                <c:pt idx="11">
                  <c:v>-0.7599999999999999</c:v>
                </c:pt>
                <c:pt idx="12">
                  <c:v>-0.67999999999999983</c:v>
                </c:pt>
                <c:pt idx="13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6-4A0B-8782-F30E14B80B97}"/>
            </c:ext>
          </c:extLst>
        </c:ser>
        <c:ser>
          <c:idx val="3"/>
          <c:order val="1"/>
          <c:tx>
            <c:strRef>
              <c:f>visualization!$D$1</c:f>
              <c:strCache>
                <c:ptCount val="1"/>
                <c:pt idx="0">
                  <c:v>Series (scaled [-1,1])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cat>
            <c:strRef>
              <c:f>visualization!$A$3:$A$16</c:f>
              <c:strCache>
                <c:ptCount val="14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</c:strCache>
            </c:strRef>
          </c:cat>
          <c:val>
            <c:numRef>
              <c:f>visualization!$D$3:$D$16</c:f>
              <c:numCache>
                <c:formatCode>0.00</c:formatCode>
                <c:ptCount val="14"/>
                <c:pt idx="0">
                  <c:v>1</c:v>
                </c:pt>
                <c:pt idx="1">
                  <c:v>-1</c:v>
                </c:pt>
                <c:pt idx="2">
                  <c:v>-3.9999999999999959E-2</c:v>
                </c:pt>
                <c:pt idx="3">
                  <c:v>-0.67999999999999983</c:v>
                </c:pt>
                <c:pt idx="4">
                  <c:v>-0.81714285714285706</c:v>
                </c:pt>
                <c:pt idx="5">
                  <c:v>-0.3919999999999999</c:v>
                </c:pt>
                <c:pt idx="6">
                  <c:v>-0.73999999999999988</c:v>
                </c:pt>
                <c:pt idx="7">
                  <c:v>-0.81714285714285706</c:v>
                </c:pt>
                <c:pt idx="8">
                  <c:v>-0.77599999999999991</c:v>
                </c:pt>
                <c:pt idx="9">
                  <c:v>-7.9999999999999974E-2</c:v>
                </c:pt>
                <c:pt idx="10">
                  <c:v>-0.84</c:v>
                </c:pt>
                <c:pt idx="11">
                  <c:v>-0.7599999999999999</c:v>
                </c:pt>
                <c:pt idx="12">
                  <c:v>-0.67999999999999983</c:v>
                </c:pt>
                <c:pt idx="13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36-4A0B-8782-F30E14B80B97}"/>
            </c:ext>
          </c:extLst>
        </c:ser>
        <c:ser>
          <c:idx val="1"/>
          <c:order val="2"/>
          <c:tx>
            <c:strRef>
              <c:f>visualization!$D$1</c:f>
              <c:strCache>
                <c:ptCount val="1"/>
                <c:pt idx="0">
                  <c:v>Series (scaled [-1,1])</c:v>
                </c:pt>
              </c:strCache>
            </c:strRef>
          </c:tx>
          <c:cat>
            <c:strRef>
              <c:f>visualization!$A$3:$A$16</c:f>
              <c:strCache>
                <c:ptCount val="14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</c:strCache>
            </c:strRef>
          </c:cat>
          <c:val>
            <c:numRef>
              <c:f>visualization!$D$3:$D$16</c:f>
              <c:numCache>
                <c:formatCode>0.00</c:formatCode>
                <c:ptCount val="14"/>
                <c:pt idx="0">
                  <c:v>1</c:v>
                </c:pt>
                <c:pt idx="1">
                  <c:v>-1</c:v>
                </c:pt>
                <c:pt idx="2">
                  <c:v>-3.9999999999999959E-2</c:v>
                </c:pt>
                <c:pt idx="3">
                  <c:v>-0.67999999999999983</c:v>
                </c:pt>
                <c:pt idx="4">
                  <c:v>-0.81714285714285706</c:v>
                </c:pt>
                <c:pt idx="5">
                  <c:v>-0.3919999999999999</c:v>
                </c:pt>
                <c:pt idx="6">
                  <c:v>-0.73999999999999988</c:v>
                </c:pt>
                <c:pt idx="7">
                  <c:v>-0.81714285714285706</c:v>
                </c:pt>
                <c:pt idx="8">
                  <c:v>-0.77599999999999991</c:v>
                </c:pt>
                <c:pt idx="9">
                  <c:v>-7.9999999999999974E-2</c:v>
                </c:pt>
                <c:pt idx="10">
                  <c:v>-0.84</c:v>
                </c:pt>
                <c:pt idx="11">
                  <c:v>-0.7599999999999999</c:v>
                </c:pt>
                <c:pt idx="12">
                  <c:v>-0.67999999999999983</c:v>
                </c:pt>
                <c:pt idx="13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36-4A0B-8782-F30E14B80B97}"/>
            </c:ext>
          </c:extLst>
        </c:ser>
        <c:ser>
          <c:idx val="0"/>
          <c:order val="3"/>
          <c:tx>
            <c:strRef>
              <c:f>visualization!$D$1</c:f>
              <c:strCache>
                <c:ptCount val="1"/>
                <c:pt idx="0">
                  <c:v>Series (scaled [-1,1])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visualization!$A$3:$A$16</c:f>
              <c:strCache>
                <c:ptCount val="14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</c:strCache>
            </c:strRef>
          </c:cat>
          <c:val>
            <c:numRef>
              <c:f>visualization!$D$3:$D$16</c:f>
              <c:numCache>
                <c:formatCode>0.00</c:formatCode>
                <c:ptCount val="14"/>
                <c:pt idx="0">
                  <c:v>1</c:v>
                </c:pt>
                <c:pt idx="1">
                  <c:v>-1</c:v>
                </c:pt>
                <c:pt idx="2">
                  <c:v>-3.9999999999999959E-2</c:v>
                </c:pt>
                <c:pt idx="3">
                  <c:v>-0.67999999999999983</c:v>
                </c:pt>
                <c:pt idx="4">
                  <c:v>-0.81714285714285706</c:v>
                </c:pt>
                <c:pt idx="5">
                  <c:v>-0.3919999999999999</c:v>
                </c:pt>
                <c:pt idx="6">
                  <c:v>-0.73999999999999988</c:v>
                </c:pt>
                <c:pt idx="7">
                  <c:v>-0.81714285714285706</c:v>
                </c:pt>
                <c:pt idx="8">
                  <c:v>-0.77599999999999991</c:v>
                </c:pt>
                <c:pt idx="9">
                  <c:v>-7.9999999999999974E-2</c:v>
                </c:pt>
                <c:pt idx="10">
                  <c:v>-0.84</c:v>
                </c:pt>
                <c:pt idx="11">
                  <c:v>-0.7599999999999999</c:v>
                </c:pt>
                <c:pt idx="12">
                  <c:v>-0.67999999999999983</c:v>
                </c:pt>
                <c:pt idx="13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36-4A0B-8782-F30E14B80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visualization!$AN$1</c:f>
              <c:strCache>
                <c:ptCount val="1"/>
                <c:pt idx="0">
                  <c:v>Return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visualization!$A$3:$A$16</c:f>
              <c:strCache>
                <c:ptCount val="14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</c:strCache>
            </c:strRef>
          </c:cat>
          <c:val>
            <c:numRef>
              <c:f>visualization!$AN$3:$AN$16</c:f>
              <c:numCache>
                <c:formatCode>General</c:formatCode>
                <c:ptCount val="14"/>
                <c:pt idx="0">
                  <c:v>-6.6666666666666652E-2</c:v>
                </c:pt>
                <c:pt idx="1">
                  <c:v>-7.1428571428571397E-2</c:v>
                </c:pt>
                <c:pt idx="2">
                  <c:v>-7.6923076923076872E-2</c:v>
                </c:pt>
                <c:pt idx="3">
                  <c:v>-8.333333333333337E-2</c:v>
                </c:pt>
                <c:pt idx="4">
                  <c:v>-9.0909090909090939E-2</c:v>
                </c:pt>
                <c:pt idx="5">
                  <c:v>-9.9999999999999978E-2</c:v>
                </c:pt>
                <c:pt idx="6">
                  <c:v>-0.11111111111111116</c:v>
                </c:pt>
                <c:pt idx="7">
                  <c:v>-0.125</c:v>
                </c:pt>
                <c:pt idx="8">
                  <c:v>-0.1428571428571429</c:v>
                </c:pt>
                <c:pt idx="9">
                  <c:v>-0.16666666666666663</c:v>
                </c:pt>
                <c:pt idx="10">
                  <c:v>-0.19999999999999996</c:v>
                </c:pt>
                <c:pt idx="11">
                  <c:v>-0.25</c:v>
                </c:pt>
                <c:pt idx="12">
                  <c:v>-0.33333333333333337</c:v>
                </c:pt>
                <c:pt idx="13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A-48E1-A535-B83B5F040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visualization!$D$56</c:f>
              <c:strCache>
                <c:ptCount val="1"/>
                <c:pt idx="0">
                  <c:v>Series (scaled [-1,1])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visualization!$C$57:$C$70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visualization!$D$57:$D$70</c:f>
              <c:numCache>
                <c:formatCode>0.00</c:formatCode>
                <c:ptCount val="14"/>
                <c:pt idx="0">
                  <c:v>1</c:v>
                </c:pt>
                <c:pt idx="1">
                  <c:v>-1</c:v>
                </c:pt>
                <c:pt idx="2">
                  <c:v>-3.9999999999999959E-2</c:v>
                </c:pt>
                <c:pt idx="3">
                  <c:v>-0.67999999999999983</c:v>
                </c:pt>
                <c:pt idx="4">
                  <c:v>-0.81714285714285706</c:v>
                </c:pt>
                <c:pt idx="5">
                  <c:v>-0.3919999999999999</c:v>
                </c:pt>
                <c:pt idx="6">
                  <c:v>-0.73999999999999988</c:v>
                </c:pt>
                <c:pt idx="7">
                  <c:v>-0.81714285714285706</c:v>
                </c:pt>
                <c:pt idx="8">
                  <c:v>-0.77599999999999991</c:v>
                </c:pt>
                <c:pt idx="9">
                  <c:v>-7.9999999999999974E-2</c:v>
                </c:pt>
                <c:pt idx="10">
                  <c:v>-0.84</c:v>
                </c:pt>
                <c:pt idx="11">
                  <c:v>-0.7599999999999999</c:v>
                </c:pt>
                <c:pt idx="12">
                  <c:v>-0.67999999999999983</c:v>
                </c:pt>
                <c:pt idx="13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7-45A3-B031-268687BF5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626552"/>
        <c:axId val="384633440"/>
      </c:lineChart>
      <c:catAx>
        <c:axId val="384626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(t</a:t>
                </a:r>
                <a:r>
                  <a:rPr lang="hu-HU" baseline="-25000"/>
                  <a:t>i</a:t>
                </a:r>
                <a:r>
                  <a:rPr lang="hu-HU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33440"/>
        <c:crosses val="autoZero"/>
        <c:auto val="1"/>
        <c:lblAlgn val="ctr"/>
        <c:lblOffset val="100"/>
        <c:noMultiLvlLbl val="0"/>
      </c:catAx>
      <c:valAx>
        <c:axId val="3846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Series  (scaled [-1,1])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26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GASF!$D$1</c:f>
              <c:strCache>
                <c:ptCount val="1"/>
                <c:pt idx="0">
                  <c:v>Return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GASF!$A$3:$A$16</c:f>
              <c:strCache>
                <c:ptCount val="14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</c:strCache>
            </c:strRef>
          </c:cat>
          <c:val>
            <c:numRef>
              <c:f>GASF!$D$3:$D$16</c:f>
              <c:numCache>
                <c:formatCode>General</c:formatCode>
                <c:ptCount val="14"/>
                <c:pt idx="0">
                  <c:v>1</c:v>
                </c:pt>
                <c:pt idx="1">
                  <c:v>0.5</c:v>
                </c:pt>
                <c:pt idx="2">
                  <c:v>0.33333333333333326</c:v>
                </c:pt>
                <c:pt idx="3">
                  <c:v>0.25</c:v>
                </c:pt>
                <c:pt idx="4">
                  <c:v>0.19999999999999996</c:v>
                </c:pt>
                <c:pt idx="5">
                  <c:v>0.16666666666666674</c:v>
                </c:pt>
                <c:pt idx="6">
                  <c:v>0.14285714285714279</c:v>
                </c:pt>
                <c:pt idx="7">
                  <c:v>0.125</c:v>
                </c:pt>
                <c:pt idx="8">
                  <c:v>0.11111111111111116</c:v>
                </c:pt>
                <c:pt idx="9">
                  <c:v>0.10000000000000009</c:v>
                </c:pt>
                <c:pt idx="10">
                  <c:v>9.0909090909090828E-2</c:v>
                </c:pt>
                <c:pt idx="11">
                  <c:v>8.3333333333333259E-2</c:v>
                </c:pt>
                <c:pt idx="12">
                  <c:v>7.6923076923076872E-2</c:v>
                </c:pt>
                <c:pt idx="13">
                  <c:v>7.1428571428571397E-2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D-448E-9799-D92A4445F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strRef>
              <c:f>GASF!$D$19:$D$31</c:f>
              <c:strCache>
                <c:ptCount val="13"/>
                <c:pt idx="9">
                  <c:v>Price</c:v>
                </c:pt>
                <c:pt idx="10">
                  <c:v>2</c:v>
                </c:pt>
                <c:pt idx="11">
                  <c:v>9</c:v>
                </c:pt>
                <c:pt idx="12">
                  <c:v>3</c:v>
                </c:pt>
              </c:strCache>
            </c:strRef>
          </c:xVal>
          <c:yVal>
            <c:numRef>
              <c:f>GASF!$E$19:$E$31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85-46D3-9250-17C98D124507}"/>
            </c:ext>
          </c:extLst>
        </c:ser>
        <c:ser>
          <c:idx val="3"/>
          <c:order val="1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strRef>
              <c:f>GASF!$D$19:$D$31</c:f>
              <c:strCache>
                <c:ptCount val="13"/>
                <c:pt idx="9">
                  <c:v>Price</c:v>
                </c:pt>
                <c:pt idx="10">
                  <c:v>2</c:v>
                </c:pt>
                <c:pt idx="11">
                  <c:v>9</c:v>
                </c:pt>
                <c:pt idx="12">
                  <c:v>3</c:v>
                </c:pt>
              </c:strCache>
            </c:strRef>
          </c:xVal>
          <c:yVal>
            <c:numRef>
              <c:f>GASF!$E$19:$E$31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85-46D3-9250-17C98D124507}"/>
            </c:ext>
          </c:extLst>
        </c:ser>
        <c:ser>
          <c:idx val="1"/>
          <c:order val="2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GASF!$D$19:$D$31</c:f>
              <c:strCache>
                <c:ptCount val="13"/>
                <c:pt idx="9">
                  <c:v>Price</c:v>
                </c:pt>
                <c:pt idx="10">
                  <c:v>2</c:v>
                </c:pt>
                <c:pt idx="11">
                  <c:v>9</c:v>
                </c:pt>
                <c:pt idx="12">
                  <c:v>3</c:v>
                </c:pt>
              </c:strCache>
            </c:strRef>
          </c:xVal>
          <c:yVal>
            <c:numRef>
              <c:f>GASF!$E$19:$E$31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85-46D3-9250-17C98D124507}"/>
            </c:ext>
          </c:extLst>
        </c:ser>
        <c:ser>
          <c:idx val="0"/>
          <c:order val="3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3-3885-46D3-9250-17C98D12450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4-3885-46D3-9250-17C98D12450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5-3885-46D3-9250-17C98D1245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6-3885-46D3-9250-17C98D1245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7-3885-46D3-9250-17C98D1245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8-3885-46D3-9250-17C98D12450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9-3885-46D3-9250-17C98D12450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A-3885-46D3-9250-17C98D12450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s5, s9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885-46D3-9250-17C98D12450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C-3885-46D3-9250-17C98D12450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D-3885-46D3-9250-17C98D12450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E-3885-46D3-9250-17C98D12450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s11, </a:t>
                    </a:r>
                    <a:fld id="{65110FC9-441F-4F94-B59A-838937949C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3885-46D3-9250-17C98D12450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strRef>
              <c:f>GASF!$D$19:$D$31</c:f>
              <c:strCache>
                <c:ptCount val="13"/>
                <c:pt idx="9">
                  <c:v>Price</c:v>
                </c:pt>
                <c:pt idx="10">
                  <c:v>2</c:v>
                </c:pt>
                <c:pt idx="11">
                  <c:v>9</c:v>
                </c:pt>
                <c:pt idx="12">
                  <c:v>3</c:v>
                </c:pt>
              </c:strCache>
            </c:strRef>
          </c:xVal>
          <c:yVal>
            <c:numRef>
              <c:f>GASF!$E$19:$E$31</c:f>
              <c:numCache>
                <c:formatCode>General</c:formatCode>
                <c:ptCount val="13"/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GASF!$A$19:$A$31</c15:f>
                <c15:dlblRangeCache>
                  <c:ptCount val="13"/>
                </c15:dlblRangeCache>
              </c15:datalabelsRange>
            </c:ext>
            <c:ext xmlns:c16="http://schemas.microsoft.com/office/drawing/2014/chart" uri="{C3380CC4-5D6E-409C-BE32-E72D297353CC}">
              <c16:uniqueId val="{00000010-3885-46D3-9250-17C98D124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46608"/>
        <c:axId val="505246928"/>
      </c:scatterChart>
      <c:valAx>
        <c:axId val="50524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6928"/>
        <c:crosses val="autoZero"/>
        <c:crossBetween val="midCat"/>
        <c:majorUnit val="1"/>
      </c:valAx>
      <c:valAx>
        <c:axId val="505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66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GADF!$D$1</c:f>
              <c:strCache>
                <c:ptCount val="1"/>
                <c:pt idx="0">
                  <c:v>Return</c:v>
                </c:pt>
              </c:strCache>
            </c:strRef>
          </c:tx>
          <c:cat>
            <c:strRef>
              <c:f>GADF!$A$3:$A$16</c:f>
              <c:strCache>
                <c:ptCount val="14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</c:strCache>
            </c:strRef>
          </c:cat>
          <c:val>
            <c:numRef>
              <c:f>GADF!$D$3:$D$16</c:f>
              <c:numCache>
                <c:formatCode>General</c:formatCode>
                <c:ptCount val="14"/>
                <c:pt idx="0">
                  <c:v>1</c:v>
                </c:pt>
                <c:pt idx="1">
                  <c:v>0.5</c:v>
                </c:pt>
                <c:pt idx="2">
                  <c:v>0.33333333333333326</c:v>
                </c:pt>
                <c:pt idx="3">
                  <c:v>0.25</c:v>
                </c:pt>
                <c:pt idx="4">
                  <c:v>0.19999999999999996</c:v>
                </c:pt>
                <c:pt idx="5">
                  <c:v>0.16666666666666674</c:v>
                </c:pt>
                <c:pt idx="6">
                  <c:v>0.14285714285714279</c:v>
                </c:pt>
                <c:pt idx="7">
                  <c:v>0.125</c:v>
                </c:pt>
                <c:pt idx="8">
                  <c:v>0.11111111111111116</c:v>
                </c:pt>
                <c:pt idx="9">
                  <c:v>0.10000000000000009</c:v>
                </c:pt>
                <c:pt idx="10">
                  <c:v>9.0909090909090828E-2</c:v>
                </c:pt>
                <c:pt idx="11">
                  <c:v>8.3333333333333259E-2</c:v>
                </c:pt>
                <c:pt idx="12">
                  <c:v>7.6923076923076872E-2</c:v>
                </c:pt>
                <c:pt idx="13">
                  <c:v>7.1428571428571397E-2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8-42F5-A25D-72CBD0E317F3}"/>
            </c:ext>
          </c:extLst>
        </c:ser>
        <c:ser>
          <c:idx val="3"/>
          <c:order val="1"/>
          <c:tx>
            <c:strRef>
              <c:f>GADF!$D$1</c:f>
              <c:strCache>
                <c:ptCount val="1"/>
                <c:pt idx="0">
                  <c:v>Return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cat>
            <c:strRef>
              <c:f>GADF!$A$3:$A$16</c:f>
              <c:strCache>
                <c:ptCount val="14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</c:strCache>
            </c:strRef>
          </c:cat>
          <c:val>
            <c:numRef>
              <c:f>GADF!$D$3:$D$16</c:f>
              <c:numCache>
                <c:formatCode>General</c:formatCode>
                <c:ptCount val="14"/>
                <c:pt idx="0">
                  <c:v>1</c:v>
                </c:pt>
                <c:pt idx="1">
                  <c:v>0.5</c:v>
                </c:pt>
                <c:pt idx="2">
                  <c:v>0.33333333333333326</c:v>
                </c:pt>
                <c:pt idx="3">
                  <c:v>0.25</c:v>
                </c:pt>
                <c:pt idx="4">
                  <c:v>0.19999999999999996</c:v>
                </c:pt>
                <c:pt idx="5">
                  <c:v>0.16666666666666674</c:v>
                </c:pt>
                <c:pt idx="6">
                  <c:v>0.14285714285714279</c:v>
                </c:pt>
                <c:pt idx="7">
                  <c:v>0.125</c:v>
                </c:pt>
                <c:pt idx="8">
                  <c:v>0.11111111111111116</c:v>
                </c:pt>
                <c:pt idx="9">
                  <c:v>0.10000000000000009</c:v>
                </c:pt>
                <c:pt idx="10">
                  <c:v>9.0909090909090828E-2</c:v>
                </c:pt>
                <c:pt idx="11">
                  <c:v>8.3333333333333259E-2</c:v>
                </c:pt>
                <c:pt idx="12">
                  <c:v>7.6923076923076872E-2</c:v>
                </c:pt>
                <c:pt idx="13">
                  <c:v>7.1428571428571397E-2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8-42F5-A25D-72CBD0E317F3}"/>
            </c:ext>
          </c:extLst>
        </c:ser>
        <c:ser>
          <c:idx val="1"/>
          <c:order val="2"/>
          <c:tx>
            <c:strRef>
              <c:f>GADF!$D$1</c:f>
              <c:strCache>
                <c:ptCount val="1"/>
                <c:pt idx="0">
                  <c:v>Return</c:v>
                </c:pt>
              </c:strCache>
            </c:strRef>
          </c:tx>
          <c:cat>
            <c:strRef>
              <c:f>GADF!$A$3:$A$16</c:f>
              <c:strCache>
                <c:ptCount val="14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</c:strCache>
            </c:strRef>
          </c:cat>
          <c:val>
            <c:numRef>
              <c:f>GADF!$D$3:$D$16</c:f>
              <c:numCache>
                <c:formatCode>General</c:formatCode>
                <c:ptCount val="14"/>
                <c:pt idx="0">
                  <c:v>1</c:v>
                </c:pt>
                <c:pt idx="1">
                  <c:v>0.5</c:v>
                </c:pt>
                <c:pt idx="2">
                  <c:v>0.33333333333333326</c:v>
                </c:pt>
                <c:pt idx="3">
                  <c:v>0.25</c:v>
                </c:pt>
                <c:pt idx="4">
                  <c:v>0.19999999999999996</c:v>
                </c:pt>
                <c:pt idx="5">
                  <c:v>0.16666666666666674</c:v>
                </c:pt>
                <c:pt idx="6">
                  <c:v>0.14285714285714279</c:v>
                </c:pt>
                <c:pt idx="7">
                  <c:v>0.125</c:v>
                </c:pt>
                <c:pt idx="8">
                  <c:v>0.11111111111111116</c:v>
                </c:pt>
                <c:pt idx="9">
                  <c:v>0.10000000000000009</c:v>
                </c:pt>
                <c:pt idx="10">
                  <c:v>9.0909090909090828E-2</c:v>
                </c:pt>
                <c:pt idx="11">
                  <c:v>8.3333333333333259E-2</c:v>
                </c:pt>
                <c:pt idx="12">
                  <c:v>7.6923076923076872E-2</c:v>
                </c:pt>
                <c:pt idx="13">
                  <c:v>7.1428571428571397E-2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E8-42F5-A25D-72CBD0E317F3}"/>
            </c:ext>
          </c:extLst>
        </c:ser>
        <c:ser>
          <c:idx val="0"/>
          <c:order val="3"/>
          <c:tx>
            <c:strRef>
              <c:f>GADF!$D$1</c:f>
              <c:strCache>
                <c:ptCount val="1"/>
                <c:pt idx="0">
                  <c:v>Return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GADF!$A$3:$A$16</c:f>
              <c:strCache>
                <c:ptCount val="14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</c:strCache>
            </c:strRef>
          </c:cat>
          <c:val>
            <c:numRef>
              <c:f>GADF!$D$3:$D$16</c:f>
              <c:numCache>
                <c:formatCode>General</c:formatCode>
                <c:ptCount val="14"/>
                <c:pt idx="0">
                  <c:v>1</c:v>
                </c:pt>
                <c:pt idx="1">
                  <c:v>0.5</c:v>
                </c:pt>
                <c:pt idx="2">
                  <c:v>0.33333333333333326</c:v>
                </c:pt>
                <c:pt idx="3">
                  <c:v>0.25</c:v>
                </c:pt>
                <c:pt idx="4">
                  <c:v>0.19999999999999996</c:v>
                </c:pt>
                <c:pt idx="5">
                  <c:v>0.16666666666666674</c:v>
                </c:pt>
                <c:pt idx="6">
                  <c:v>0.14285714285714279</c:v>
                </c:pt>
                <c:pt idx="7">
                  <c:v>0.125</c:v>
                </c:pt>
                <c:pt idx="8">
                  <c:v>0.11111111111111116</c:v>
                </c:pt>
                <c:pt idx="9">
                  <c:v>0.10000000000000009</c:v>
                </c:pt>
                <c:pt idx="10">
                  <c:v>9.0909090909090828E-2</c:v>
                </c:pt>
                <c:pt idx="11">
                  <c:v>8.3333333333333259E-2</c:v>
                </c:pt>
                <c:pt idx="12">
                  <c:v>7.6923076923076872E-2</c:v>
                </c:pt>
                <c:pt idx="13">
                  <c:v>7.1428571428571397E-2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E8-42F5-A25D-72CBD0E31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3" Type="http://schemas.openxmlformats.org/officeDocument/2006/relationships/image" Target="../media/image1.png"/><Relationship Id="rId7" Type="http://schemas.openxmlformats.org/officeDocument/2006/relationships/image" Target="../media/image4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chart" Target="../charts/chart6.xml"/><Relationship Id="rId9" Type="http://schemas.openxmlformats.org/officeDocument/2006/relationships/image" Target="../media/image6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360484</xdr:colOff>
      <xdr:row>1</xdr:row>
      <xdr:rowOff>27709</xdr:rowOff>
    </xdr:from>
    <xdr:to>
      <xdr:col>33</xdr:col>
      <xdr:colOff>221673</xdr:colOff>
      <xdr:row>17</xdr:row>
      <xdr:rowOff>32532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4E7564-C0C5-4C9E-8821-DC095B9F7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360484</xdr:colOff>
      <xdr:row>3</xdr:row>
      <xdr:rowOff>40738</xdr:rowOff>
    </xdr:from>
    <xdr:to>
      <xdr:col>64</xdr:col>
      <xdr:colOff>49823</xdr:colOff>
      <xdr:row>17</xdr:row>
      <xdr:rowOff>32532</xdr:rowOff>
    </xdr:to>
    <xdr:graphicFrame macro="">
      <xdr:nvGraphicFramePr>
        <xdr:cNvPr id="4" name="Chart 3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254578</xdr:colOff>
      <xdr:row>1</xdr:row>
      <xdr:rowOff>60614</xdr:rowOff>
    </xdr:from>
    <xdr:to>
      <xdr:col>20</xdr:col>
      <xdr:colOff>282287</xdr:colOff>
      <xdr:row>17</xdr:row>
      <xdr:rowOff>454</xdr:rowOff>
    </xdr:to>
    <xdr:graphicFrame macro="">
      <xdr:nvGraphicFramePr>
        <xdr:cNvPr id="5" name="Chart 4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288766</xdr:colOff>
      <xdr:row>0</xdr:row>
      <xdr:rowOff>54603</xdr:rowOff>
    </xdr:from>
    <xdr:to>
      <xdr:col>20</xdr:col>
      <xdr:colOff>149955</xdr:colOff>
      <xdr:row>16</xdr:row>
      <xdr:rowOff>59426</xdr:rowOff>
    </xdr:to>
    <xdr:graphicFrame macro="">
      <xdr:nvGraphicFramePr>
        <xdr:cNvPr id="2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360484</xdr:colOff>
      <xdr:row>3</xdr:row>
      <xdr:rowOff>40738</xdr:rowOff>
    </xdr:from>
    <xdr:to>
      <xdr:col>64</xdr:col>
      <xdr:colOff>49823</xdr:colOff>
      <xdr:row>17</xdr:row>
      <xdr:rowOff>32532</xdr:rowOff>
    </xdr:to>
    <xdr:graphicFrame macro="">
      <xdr:nvGraphicFramePr>
        <xdr:cNvPr id="3" name="Chart 2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600636</xdr:colOff>
      <xdr:row>52</xdr:row>
      <xdr:rowOff>95926</xdr:rowOff>
    </xdr:from>
    <xdr:to>
      <xdr:col>25</xdr:col>
      <xdr:colOff>365160</xdr:colOff>
      <xdr:row>96</xdr:row>
      <xdr:rowOff>33887</xdr:rowOff>
    </xdr:to>
    <xdr:grpSp>
      <xdr:nvGrpSpPr>
        <xdr:cNvPr id="68" name="Group 67"/>
        <xdr:cNvGrpSpPr/>
      </xdr:nvGrpSpPr>
      <xdr:grpSpPr>
        <a:xfrm>
          <a:off x="4578276" y="15229246"/>
          <a:ext cx="10043904" cy="7984681"/>
          <a:chOff x="4573922" y="15227069"/>
          <a:chExt cx="10040638" cy="8080475"/>
        </a:xfrm>
      </xdr:grpSpPr>
      <xdr:pic>
        <xdr:nvPicPr>
          <xdr:cNvPr id="30" name="Picture 29"/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t="22720" b="29569"/>
          <a:stretch/>
        </xdr:blipFill>
        <xdr:spPr>
          <a:xfrm>
            <a:off x="4659087" y="18734315"/>
            <a:ext cx="1861457" cy="228600"/>
          </a:xfrm>
          <a:prstGeom prst="rect">
            <a:avLst/>
          </a:prstGeom>
        </xdr:spPr>
      </xdr:pic>
      <xdr:graphicFrame macro="">
        <xdr:nvGraphicFramePr>
          <xdr:cNvPr id="6" name="Chart 5"/>
          <xdr:cNvGraphicFramePr/>
        </xdr:nvGraphicFramePr>
        <xdr:xfrm>
          <a:off x="4604657" y="15227069"/>
          <a:ext cx="4839789" cy="291941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pic>
        <xdr:nvPicPr>
          <xdr:cNvPr id="8" name="Picture 7"/>
          <xdr:cNvPicPr>
            <a:picLocks noChangeAspect="1"/>
          </xdr:cNvPicPr>
        </xdr:nvPicPr>
        <xdr:blipFill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2864" r="11664"/>
          <a:stretch/>
        </xdr:blipFill>
        <xdr:spPr>
          <a:xfrm>
            <a:off x="11734793" y="15242308"/>
            <a:ext cx="2879767" cy="2892423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cxnSp macro="">
        <xdr:nvCxnSpPr>
          <xdr:cNvPr id="11" name="Straight Arrow Connector 10"/>
          <xdr:cNvCxnSpPr>
            <a:stCxn id="6" idx="3"/>
            <a:endCxn id="8" idx="1"/>
          </xdr:cNvCxnSpPr>
        </xdr:nvCxnSpPr>
        <xdr:spPr>
          <a:xfrm>
            <a:off x="9444446" y="16686777"/>
            <a:ext cx="2290347" cy="1743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9938661" y="15927721"/>
            <a:ext cx="1391546" cy="605757"/>
          </a:xfrm>
          <a:prstGeom prst="rect">
            <a:avLst/>
          </a:prstGeom>
          <a:ln>
            <a:noFill/>
          </a:ln>
        </xdr:spPr>
      </xdr:pic>
      <xdr:cxnSp macro="">
        <xdr:nvCxnSpPr>
          <xdr:cNvPr id="29" name="Straight Arrow Connector 28"/>
          <xdr:cNvCxnSpPr>
            <a:stCxn id="62" idx="3"/>
            <a:endCxn id="60" idx="1"/>
          </xdr:cNvCxnSpPr>
        </xdr:nvCxnSpPr>
        <xdr:spPr>
          <a:xfrm>
            <a:off x="8964199" y="21213352"/>
            <a:ext cx="1226754" cy="17928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pic>
        <xdr:nvPicPr>
          <xdr:cNvPr id="39" name="Picture 38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0243457" y="18723425"/>
            <a:ext cx="2579914" cy="399987"/>
          </a:xfrm>
          <a:prstGeom prst="rect">
            <a:avLst/>
          </a:prstGeom>
        </xdr:spPr>
      </xdr:pic>
      <xdr:cxnSp macro="">
        <xdr:nvCxnSpPr>
          <xdr:cNvPr id="47" name="Elbow Connector 46"/>
          <xdr:cNvCxnSpPr>
            <a:stCxn id="8" idx="2"/>
            <a:endCxn id="62" idx="0"/>
          </xdr:cNvCxnSpPr>
        </xdr:nvCxnSpPr>
        <xdr:spPr>
          <a:xfrm rot="5400000">
            <a:off x="9467170" y="15436623"/>
            <a:ext cx="1008120" cy="6404335"/>
          </a:xfrm>
          <a:prstGeom prst="bentConnector3">
            <a:avLst>
              <a:gd name="adj1" fmla="val 29861"/>
            </a:avLst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pic>
        <xdr:nvPicPr>
          <xdr:cNvPr id="60" name="Picture 59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1480" b="1180"/>
          <a:stretch/>
        </xdr:blipFill>
        <xdr:spPr bwMode="auto">
          <a:xfrm>
            <a:off x="10190953" y="19160779"/>
            <a:ext cx="4399105" cy="4146765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2" name="Picture 61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1264" b="1381"/>
          <a:stretch/>
        </xdr:blipFill>
        <xdr:spPr bwMode="auto">
          <a:xfrm>
            <a:off x="4573922" y="19142851"/>
            <a:ext cx="4390277" cy="4146765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175054</xdr:colOff>
      <xdr:row>1</xdr:row>
      <xdr:rowOff>183220</xdr:rowOff>
    </xdr:from>
    <xdr:to>
      <xdr:col>10</xdr:col>
      <xdr:colOff>13182</xdr:colOff>
      <xdr:row>14</xdr:row>
      <xdr:rowOff>288324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4BAF24-C408-4ACB-A730-455163B1D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107278</xdr:colOff>
      <xdr:row>2</xdr:row>
      <xdr:rowOff>1</xdr:rowOff>
    </xdr:from>
    <xdr:to>
      <xdr:col>18</xdr:col>
      <xdr:colOff>463500</xdr:colOff>
      <xdr:row>14</xdr:row>
      <xdr:rowOff>298622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898879-C9B9-4B1A-A90B-0C7B137E0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360484</xdr:colOff>
      <xdr:row>1</xdr:row>
      <xdr:rowOff>27709</xdr:rowOff>
    </xdr:from>
    <xdr:to>
      <xdr:col>33</xdr:col>
      <xdr:colOff>221673</xdr:colOff>
      <xdr:row>17</xdr:row>
      <xdr:rowOff>32532</xdr:rowOff>
    </xdr:to>
    <xdr:graphicFrame macro="">
      <xdr:nvGraphicFramePr>
        <xdr:cNvPr id="2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360484</xdr:colOff>
      <xdr:row>1</xdr:row>
      <xdr:rowOff>0</xdr:rowOff>
    </xdr:from>
    <xdr:to>
      <xdr:col>69</xdr:col>
      <xdr:colOff>60960</xdr:colOff>
      <xdr:row>17</xdr:row>
      <xdr:rowOff>0</xdr:rowOff>
    </xdr:to>
    <xdr:graphicFrame macro="">
      <xdr:nvGraphicFramePr>
        <xdr:cNvPr id="3" name="Chart 2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540328</xdr:colOff>
      <xdr:row>1</xdr:row>
      <xdr:rowOff>41564</xdr:rowOff>
    </xdr:from>
    <xdr:to>
      <xdr:col>19</xdr:col>
      <xdr:colOff>568037</xdr:colOff>
      <xdr:row>16</xdr:row>
      <xdr:rowOff>171904</xdr:rowOff>
    </xdr:to>
    <xdr:graphicFrame macro="">
      <xdr:nvGraphicFramePr>
        <xdr:cNvPr id="4" name="Chart 3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365760</xdr:colOff>
      <xdr:row>1</xdr:row>
      <xdr:rowOff>0</xdr:rowOff>
    </xdr:from>
    <xdr:to>
      <xdr:col>55</xdr:col>
      <xdr:colOff>393469</xdr:colOff>
      <xdr:row>16</xdr:row>
      <xdr:rowOff>130340</xdr:rowOff>
    </xdr:to>
    <xdr:graphicFrame macro="">
      <xdr:nvGraphicFramePr>
        <xdr:cNvPr id="5" name="Chart 4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26894</xdr:rowOff>
    </xdr:from>
    <xdr:to>
      <xdr:col>11</xdr:col>
      <xdr:colOff>342900</xdr:colOff>
      <xdr:row>15</xdr:row>
      <xdr:rowOff>179070</xdr:rowOff>
    </xdr:to>
    <xdr:graphicFrame macro="">
      <xdr:nvGraphicFramePr>
        <xdr:cNvPr id="2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563880</xdr:colOff>
      <xdr:row>1</xdr:row>
      <xdr:rowOff>137160</xdr:rowOff>
    </xdr:from>
    <xdr:to>
      <xdr:col>20</xdr:col>
      <xdr:colOff>259080</xdr:colOff>
      <xdr:row>15</xdr:row>
      <xdr:rowOff>87630</xdr:rowOff>
    </xdr:to>
    <xdr:graphicFrame macro="">
      <xdr:nvGraphicFramePr>
        <xdr:cNvPr id="3" name="Chart 2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1758</xdr:colOff>
      <xdr:row>2</xdr:row>
      <xdr:rowOff>7620</xdr:rowOff>
    </xdr:from>
    <xdr:to>
      <xdr:col>22</xdr:col>
      <xdr:colOff>436951</xdr:colOff>
      <xdr:row>22</xdr:row>
      <xdr:rowOff>46893</xdr:rowOff>
    </xdr:to>
    <xdr:grpSp>
      <xdr:nvGrpSpPr>
        <xdr:cNvPr id="9" name="Group 8"/>
        <xdr:cNvGrpSpPr/>
      </xdr:nvGrpSpPr>
      <xdr:grpSpPr>
        <a:xfrm>
          <a:off x="845820" y="382758"/>
          <a:ext cx="12627193" cy="3673427"/>
          <a:chOff x="845820" y="382758"/>
          <a:chExt cx="12627193" cy="3673427"/>
        </a:xfrm>
      </xdr:grpSpPr>
      <xdr:graphicFrame macro="">
        <xdr:nvGraphicFramePr>
          <xdr:cNvPr id="3" name="Chart 2">
            <a:extLst/>
          </xdr:cNvPr>
          <xdr:cNvGraphicFramePr>
            <a:graphicFrameLocks/>
          </xdr:cNvGraphicFramePr>
        </xdr:nvGraphicFramePr>
        <xdr:xfrm>
          <a:off x="5125330" y="394481"/>
          <a:ext cx="4032504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2" name="Chart 1">
            <a:extLst/>
          </xdr:cNvPr>
          <xdr:cNvGraphicFramePr>
            <a:graphicFrameLocks/>
          </xdr:cNvGraphicFramePr>
        </xdr:nvGraphicFramePr>
        <xdr:xfrm>
          <a:off x="845820" y="382758"/>
          <a:ext cx="4032504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pic>
        <xdr:nvPicPr>
          <xdr:cNvPr id="8" name="Picture 7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442939" y="398585"/>
            <a:ext cx="4030074" cy="36576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0.22855</cdr:x>
      <cdr:y>0.19462</cdr:y>
    </cdr:from>
    <cdr:to>
      <cdr:x>0.79933</cdr:x>
      <cdr:y>0.7479</cdr:y>
    </cdr:to>
    <cdr:grpSp>
      <cdr:nvGrpSpPr>
        <cdr:cNvPr id="8" name="Group 7"/>
        <cdr:cNvGrpSpPr/>
      </cdr:nvGrpSpPr>
      <cdr:grpSpPr>
        <a:xfrm xmlns:a="http://schemas.openxmlformats.org/drawingml/2006/main">
          <a:off x="921629" y="711842"/>
          <a:ext cx="2301672" cy="2023677"/>
          <a:chOff x="921629" y="711842"/>
          <a:chExt cx="2301672" cy="2023677"/>
        </a:xfrm>
      </cdr:grpSpPr>
      <cdr:sp macro="" textlink="">
        <cdr:nvSpPr>
          <cdr:cNvPr id="2" name="Chevron 1"/>
          <cdr:cNvSpPr/>
        </cdr:nvSpPr>
        <cdr:spPr>
          <a:xfrm xmlns:a="http://schemas.openxmlformats.org/drawingml/2006/main" rot="2154357">
            <a:off x="1579290" y="2647042"/>
            <a:ext cx="82626" cy="88477"/>
          </a:xfrm>
          <a:prstGeom xmlns:a="http://schemas.openxmlformats.org/drawingml/2006/main" prst="chevron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3" name="Chevron 2"/>
          <cdr:cNvSpPr/>
        </cdr:nvSpPr>
        <cdr:spPr>
          <a:xfrm xmlns:a="http://schemas.openxmlformats.org/drawingml/2006/main" rot="7258721">
            <a:off x="3137750" y="2611454"/>
            <a:ext cx="82589" cy="88513"/>
          </a:xfrm>
          <a:prstGeom xmlns:a="http://schemas.openxmlformats.org/drawingml/2006/main" prst="chevron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4" name="Chevron 3"/>
          <cdr:cNvSpPr/>
        </cdr:nvSpPr>
        <cdr:spPr>
          <a:xfrm xmlns:a="http://schemas.openxmlformats.org/drawingml/2006/main" rot="2154357">
            <a:off x="2323287" y="711842"/>
            <a:ext cx="82626" cy="88514"/>
          </a:xfrm>
          <a:prstGeom xmlns:a="http://schemas.openxmlformats.org/drawingml/2006/main" prst="chevron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5" name="Chevron 4"/>
          <cdr:cNvSpPr/>
        </cdr:nvSpPr>
        <cdr:spPr>
          <a:xfrm xmlns:a="http://schemas.openxmlformats.org/drawingml/2006/main" rot="15580242">
            <a:off x="924612" y="1461045"/>
            <a:ext cx="82588" cy="88554"/>
          </a:xfrm>
          <a:prstGeom xmlns:a="http://schemas.openxmlformats.org/drawingml/2006/main" prst="chevron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6" name="Chevron 5"/>
          <cdr:cNvSpPr/>
        </cdr:nvSpPr>
        <cdr:spPr>
          <a:xfrm xmlns:a="http://schemas.openxmlformats.org/drawingml/2006/main" rot="12987577">
            <a:off x="1016070" y="1428622"/>
            <a:ext cx="82626" cy="88514"/>
          </a:xfrm>
          <a:prstGeom xmlns:a="http://schemas.openxmlformats.org/drawingml/2006/main" prst="chevron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0</xdr:row>
      <xdr:rowOff>26894</xdr:rowOff>
    </xdr:from>
    <xdr:to>
      <xdr:col>18</xdr:col>
      <xdr:colOff>342900</xdr:colOff>
      <xdr:row>15</xdr:row>
      <xdr:rowOff>179070</xdr:rowOff>
    </xdr:to>
    <xdr:graphicFrame macro="">
      <xdr:nvGraphicFramePr>
        <xdr:cNvPr id="2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563880</xdr:colOff>
      <xdr:row>1</xdr:row>
      <xdr:rowOff>137160</xdr:rowOff>
    </xdr:from>
    <xdr:to>
      <xdr:col>27</xdr:col>
      <xdr:colOff>259080</xdr:colOff>
      <xdr:row>15</xdr:row>
      <xdr:rowOff>87630</xdr:rowOff>
    </xdr:to>
    <xdr:graphicFrame macro="">
      <xdr:nvGraphicFramePr>
        <xdr:cNvPr id="3" name="Chart 2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38100</xdr:colOff>
      <xdr:row>22</xdr:row>
      <xdr:rowOff>26894</xdr:rowOff>
    </xdr:from>
    <xdr:to>
      <xdr:col>39</xdr:col>
      <xdr:colOff>342900</xdr:colOff>
      <xdr:row>37</xdr:row>
      <xdr:rowOff>179070</xdr:rowOff>
    </xdr:to>
    <xdr:graphicFrame macro="">
      <xdr:nvGraphicFramePr>
        <xdr:cNvPr id="4" name="Chart 3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9"/>
  <sheetViews>
    <sheetView topLeftCell="C1" zoomScale="40" zoomScaleNormal="40" workbookViewId="0">
      <selection activeCell="H3" sqref="H3:H16"/>
    </sheetView>
  </sheetViews>
  <sheetFormatPr defaultRowHeight="14.4" x14ac:dyDescent="0.3"/>
  <sheetData>
    <row r="1" spans="1:43" x14ac:dyDescent="0.3">
      <c r="A1" t="s">
        <v>0</v>
      </c>
      <c r="B1" t="s">
        <v>56</v>
      </c>
      <c r="C1" t="s">
        <v>1</v>
      </c>
      <c r="D1" t="s">
        <v>60</v>
      </c>
      <c r="E1" t="s">
        <v>55</v>
      </c>
      <c r="F1" t="s">
        <v>57</v>
      </c>
      <c r="G1" t="s">
        <v>58</v>
      </c>
      <c r="AK1" t="s">
        <v>0</v>
      </c>
      <c r="AL1" t="s">
        <v>56</v>
      </c>
      <c r="AM1" t="s">
        <v>1</v>
      </c>
      <c r="AN1" t="s">
        <v>60</v>
      </c>
      <c r="AO1" t="s">
        <v>55</v>
      </c>
      <c r="AP1" t="s">
        <v>57</v>
      </c>
      <c r="AQ1" t="s">
        <v>58</v>
      </c>
    </row>
    <row r="2" spans="1:43" x14ac:dyDescent="0.3">
      <c r="B2">
        <v>0</v>
      </c>
      <c r="C2">
        <v>1</v>
      </c>
      <c r="AM2">
        <v>15</v>
      </c>
    </row>
    <row r="3" spans="1:43" ht="15.6" x14ac:dyDescent="0.35">
      <c r="A3" t="s">
        <v>19</v>
      </c>
      <c r="B3">
        <v>1</v>
      </c>
      <c r="C3">
        <v>2</v>
      </c>
      <c r="D3">
        <f>C3/C2-1</f>
        <v>1</v>
      </c>
      <c r="E3" s="24">
        <f>((D3-MAX($D$3:$D$16))+(D3-MIN($D$3:$D$16)))/(MAX($D$3:$D$16) - MIN($D$3:$D$16))</f>
        <v>1</v>
      </c>
      <c r="F3">
        <f>ACOS(E3)</f>
        <v>0</v>
      </c>
      <c r="G3">
        <f>B3/$B$16</f>
        <v>7.1428571428571425E-2</v>
      </c>
      <c r="H3">
        <f>DEGREES(F3)</f>
        <v>0</v>
      </c>
      <c r="AK3" t="s">
        <v>19</v>
      </c>
      <c r="AL3">
        <v>1</v>
      </c>
      <c r="AM3">
        <v>14</v>
      </c>
      <c r="AN3">
        <f>AM3/AM2-1</f>
        <v>-6.6666666666666652E-2</v>
      </c>
      <c r="AO3" s="24">
        <f>((AN3-MAX($AN$3:$AN$16))+(AN3-MIN($AN$3:$AN$16)))/(MAX($AN$3:$AN$16) - MIN($AN$3:$AN$16))</f>
        <v>1</v>
      </c>
      <c r="AP3">
        <f>ACOS(AO3)</f>
        <v>0</v>
      </c>
      <c r="AQ3">
        <f>AL3/$B$16</f>
        <v>7.1428571428571425E-2</v>
      </c>
    </row>
    <row r="4" spans="1:43" ht="15.6" x14ac:dyDescent="0.35">
      <c r="A4" t="s">
        <v>20</v>
      </c>
      <c r="B4">
        <v>2</v>
      </c>
      <c r="C4">
        <v>3</v>
      </c>
      <c r="D4">
        <f t="shared" ref="D4:D16" si="0">C4/C3-1</f>
        <v>0.5</v>
      </c>
      <c r="E4" s="24">
        <f t="shared" ref="E4:E16" si="1">((D4-MAX($D$3:$D$16))+(D4-MIN($D$3:$D$16)))/(MAX($D$3:$D$16) - MIN($D$3:$D$16))</f>
        <v>-7.6923076923076886E-2</v>
      </c>
      <c r="F4">
        <f t="shared" ref="F4:F16" si="2">ACOS(E4)</f>
        <v>1.6477954674517201</v>
      </c>
      <c r="G4">
        <f t="shared" ref="G4:G16" si="3">B4/$B$16</f>
        <v>0.14285714285714285</v>
      </c>
      <c r="H4">
        <f t="shared" ref="H4:H16" si="4">DEGREES(F4)</f>
        <v>94.411725785770173</v>
      </c>
      <c r="AK4" t="s">
        <v>20</v>
      </c>
      <c r="AL4">
        <v>2</v>
      </c>
      <c r="AM4">
        <v>13</v>
      </c>
      <c r="AN4">
        <f t="shared" ref="AN4:AN16" si="5">AM4/AM3-1</f>
        <v>-7.1428571428571397E-2</v>
      </c>
      <c r="AO4" s="24">
        <f t="shared" ref="AO4:AO16" si="6">((AN4-MAX($AN$3:$AN$16))+(AN4-MIN($AN$3:$AN$16)))/(MAX($AN$3:$AN$16) - MIN($AN$3:$AN$16))</f>
        <v>0.9780219780219781</v>
      </c>
      <c r="AP4">
        <f t="shared" ref="AP4:AP16" si="7">ACOS(AO4)</f>
        <v>0.2100428658155562</v>
      </c>
      <c r="AQ4">
        <f t="shared" ref="AQ4:AQ16" si="8">AL4/$B$16</f>
        <v>0.14285714285714285</v>
      </c>
    </row>
    <row r="5" spans="1:43" ht="15.6" x14ac:dyDescent="0.35">
      <c r="A5" t="s">
        <v>21</v>
      </c>
      <c r="B5">
        <v>3</v>
      </c>
      <c r="C5">
        <v>4</v>
      </c>
      <c r="D5">
        <f t="shared" si="0"/>
        <v>0.33333333333333326</v>
      </c>
      <c r="E5" s="24">
        <f t="shared" si="1"/>
        <v>-0.43589743589743601</v>
      </c>
      <c r="F5">
        <f t="shared" si="2"/>
        <v>2.0218315181007944</v>
      </c>
      <c r="G5">
        <f t="shared" si="3"/>
        <v>0.21428571428571427</v>
      </c>
      <c r="H5">
        <f t="shared" si="4"/>
        <v>115.84241287370362</v>
      </c>
      <c r="AK5" t="s">
        <v>21</v>
      </c>
      <c r="AL5">
        <v>3</v>
      </c>
      <c r="AM5">
        <v>12</v>
      </c>
      <c r="AN5">
        <f t="shared" si="5"/>
        <v>-7.6923076923076872E-2</v>
      </c>
      <c r="AO5" s="24">
        <f t="shared" si="6"/>
        <v>0.95266272189349133</v>
      </c>
      <c r="AP5">
        <f t="shared" si="7"/>
        <v>0.30891919696836756</v>
      </c>
      <c r="AQ5">
        <f t="shared" si="8"/>
        <v>0.21428571428571427</v>
      </c>
    </row>
    <row r="6" spans="1:43" ht="15.6" x14ac:dyDescent="0.35">
      <c r="A6" t="s">
        <v>22</v>
      </c>
      <c r="B6">
        <v>4</v>
      </c>
      <c r="C6">
        <v>5</v>
      </c>
      <c r="D6">
        <f t="shared" si="0"/>
        <v>0.25</v>
      </c>
      <c r="E6" s="24">
        <f t="shared" si="1"/>
        <v>-0.61538461538461531</v>
      </c>
      <c r="F6">
        <f t="shared" si="2"/>
        <v>2.2336701504450325</v>
      </c>
      <c r="G6">
        <f t="shared" si="3"/>
        <v>0.2857142857142857</v>
      </c>
      <c r="H6">
        <f t="shared" si="4"/>
        <v>127.97987244485201</v>
      </c>
      <c r="AK6" t="s">
        <v>22</v>
      </c>
      <c r="AL6">
        <v>4</v>
      </c>
      <c r="AM6">
        <v>11</v>
      </c>
      <c r="AN6">
        <f t="shared" si="5"/>
        <v>-8.333333333333337E-2</v>
      </c>
      <c r="AO6" s="24">
        <f t="shared" si="6"/>
        <v>0.9230769230769228</v>
      </c>
      <c r="AP6">
        <f t="shared" si="7"/>
        <v>0.39479111969976222</v>
      </c>
      <c r="AQ6">
        <f t="shared" si="8"/>
        <v>0.2857142857142857</v>
      </c>
    </row>
    <row r="7" spans="1:43" ht="15.6" x14ac:dyDescent="0.35">
      <c r="A7" t="s">
        <v>23</v>
      </c>
      <c r="B7">
        <v>5</v>
      </c>
      <c r="C7">
        <v>6</v>
      </c>
      <c r="D7">
        <f t="shared" si="0"/>
        <v>0.19999999999999996</v>
      </c>
      <c r="E7" s="24">
        <f t="shared" si="1"/>
        <v>-0.72307692307692306</v>
      </c>
      <c r="F7">
        <f t="shared" si="2"/>
        <v>2.3790426778222233</v>
      </c>
      <c r="G7">
        <f t="shared" si="3"/>
        <v>0.35714285714285715</v>
      </c>
      <c r="H7">
        <f t="shared" si="4"/>
        <v>136.30910472071506</v>
      </c>
      <c r="AK7" t="s">
        <v>23</v>
      </c>
      <c r="AL7">
        <v>5</v>
      </c>
      <c r="AM7">
        <v>10</v>
      </c>
      <c r="AN7">
        <f t="shared" si="5"/>
        <v>-9.0909090909090939E-2</v>
      </c>
      <c r="AO7" s="24">
        <f t="shared" si="6"/>
        <v>0.8881118881118879</v>
      </c>
      <c r="AP7">
        <f t="shared" si="7"/>
        <v>0.47757552222676747</v>
      </c>
      <c r="AQ7">
        <f t="shared" si="8"/>
        <v>0.35714285714285715</v>
      </c>
    </row>
    <row r="8" spans="1:43" ht="15.6" x14ac:dyDescent="0.35">
      <c r="A8" t="s">
        <v>24</v>
      </c>
      <c r="B8">
        <v>6</v>
      </c>
      <c r="C8">
        <v>7</v>
      </c>
      <c r="D8">
        <f t="shared" si="0"/>
        <v>0.16666666666666674</v>
      </c>
      <c r="E8" s="24">
        <f t="shared" si="1"/>
        <v>-0.7948717948717946</v>
      </c>
      <c r="F8">
        <f t="shared" si="2"/>
        <v>2.4895925884824925</v>
      </c>
      <c r="G8">
        <f t="shared" si="3"/>
        <v>0.42857142857142855</v>
      </c>
      <c r="H8">
        <f t="shared" si="4"/>
        <v>142.6431480270968</v>
      </c>
      <c r="AK8" t="s">
        <v>24</v>
      </c>
      <c r="AL8">
        <v>6</v>
      </c>
      <c r="AM8">
        <v>9</v>
      </c>
      <c r="AN8">
        <f t="shared" si="5"/>
        <v>-9.9999999999999978E-2</v>
      </c>
      <c r="AO8" s="24">
        <f t="shared" si="6"/>
        <v>0.84615384615384615</v>
      </c>
      <c r="AP8">
        <f t="shared" si="7"/>
        <v>0.56206980300562703</v>
      </c>
      <c r="AQ8">
        <f t="shared" si="8"/>
        <v>0.42857142857142855</v>
      </c>
    </row>
    <row r="9" spans="1:43" ht="15.6" x14ac:dyDescent="0.35">
      <c r="A9" t="s">
        <v>25</v>
      </c>
      <c r="B9">
        <v>7</v>
      </c>
      <c r="C9">
        <v>8</v>
      </c>
      <c r="D9">
        <f t="shared" si="0"/>
        <v>0.14285714285714279</v>
      </c>
      <c r="E9" s="24">
        <f t="shared" si="1"/>
        <v>-0.84615384615384626</v>
      </c>
      <c r="F9">
        <f t="shared" si="2"/>
        <v>2.5795228505841661</v>
      </c>
      <c r="G9">
        <f t="shared" si="3"/>
        <v>0.5</v>
      </c>
      <c r="H9">
        <f t="shared" si="4"/>
        <v>147.79577249602798</v>
      </c>
      <c r="AK9" t="s">
        <v>25</v>
      </c>
      <c r="AL9">
        <v>7</v>
      </c>
      <c r="AM9">
        <v>8</v>
      </c>
      <c r="AN9">
        <f t="shared" si="5"/>
        <v>-0.11111111111111116</v>
      </c>
      <c r="AO9" s="24">
        <f t="shared" si="6"/>
        <v>0.7948717948717946</v>
      </c>
      <c r="AP9">
        <f t="shared" si="7"/>
        <v>0.65200006510730057</v>
      </c>
      <c r="AQ9">
        <f t="shared" si="8"/>
        <v>0.5</v>
      </c>
    </row>
    <row r="10" spans="1:43" ht="15.6" x14ac:dyDescent="0.35">
      <c r="A10" t="s">
        <v>26</v>
      </c>
      <c r="B10">
        <v>8</v>
      </c>
      <c r="C10">
        <v>9</v>
      </c>
      <c r="D10">
        <f t="shared" si="0"/>
        <v>0.125</v>
      </c>
      <c r="E10" s="24">
        <f t="shared" si="1"/>
        <v>-0.88461538461538458</v>
      </c>
      <c r="F10">
        <f t="shared" si="2"/>
        <v>2.6564649053988223</v>
      </c>
      <c r="G10">
        <f t="shared" si="3"/>
        <v>0.5714285714285714</v>
      </c>
      <c r="H10">
        <f t="shared" si="4"/>
        <v>152.20422750397202</v>
      </c>
      <c r="AK10" t="s">
        <v>26</v>
      </c>
      <c r="AL10">
        <v>8</v>
      </c>
      <c r="AM10">
        <v>7</v>
      </c>
      <c r="AN10">
        <f t="shared" si="5"/>
        <v>-0.125</v>
      </c>
      <c r="AO10" s="24">
        <f t="shared" si="6"/>
        <v>0.73076923076923073</v>
      </c>
      <c r="AP10">
        <f t="shared" si="7"/>
        <v>0.75134818246790702</v>
      </c>
      <c r="AQ10">
        <f t="shared" si="8"/>
        <v>0.5714285714285714</v>
      </c>
    </row>
    <row r="11" spans="1:43" ht="15.6" x14ac:dyDescent="0.35">
      <c r="A11" t="s">
        <v>27</v>
      </c>
      <c r="B11">
        <v>9</v>
      </c>
      <c r="C11">
        <v>10</v>
      </c>
      <c r="D11">
        <f t="shared" si="0"/>
        <v>0.11111111111111116</v>
      </c>
      <c r="E11" s="24">
        <f t="shared" si="1"/>
        <v>-0.91452991452991439</v>
      </c>
      <c r="F11">
        <f t="shared" si="2"/>
        <v>2.7251406295612641</v>
      </c>
      <c r="G11">
        <f t="shared" si="3"/>
        <v>0.6428571428571429</v>
      </c>
      <c r="H11">
        <f t="shared" si="4"/>
        <v>156.13905665348454</v>
      </c>
      <c r="AK11" t="s">
        <v>27</v>
      </c>
      <c r="AL11">
        <v>9</v>
      </c>
      <c r="AM11">
        <v>6</v>
      </c>
      <c r="AN11">
        <f t="shared" si="5"/>
        <v>-0.1428571428571429</v>
      </c>
      <c r="AO11" s="24">
        <f t="shared" si="6"/>
        <v>0.64835164835164805</v>
      </c>
      <c r="AP11">
        <f t="shared" si="7"/>
        <v>0.86537895488390437</v>
      </c>
      <c r="AQ11">
        <f t="shared" si="8"/>
        <v>0.6428571428571429</v>
      </c>
    </row>
    <row r="12" spans="1:43" ht="15.6" x14ac:dyDescent="0.35">
      <c r="A12" t="s">
        <v>28</v>
      </c>
      <c r="B12">
        <v>10</v>
      </c>
      <c r="C12">
        <v>11</v>
      </c>
      <c r="D12">
        <f t="shared" si="0"/>
        <v>0.10000000000000009</v>
      </c>
      <c r="E12" s="24">
        <f t="shared" si="1"/>
        <v>-0.93846153846153824</v>
      </c>
      <c r="F12">
        <f t="shared" si="2"/>
        <v>2.7889449759582892</v>
      </c>
      <c r="G12">
        <f t="shared" si="3"/>
        <v>0.7142857142857143</v>
      </c>
      <c r="H12">
        <f t="shared" si="4"/>
        <v>159.79477641662481</v>
      </c>
      <c r="AK12" t="s">
        <v>28</v>
      </c>
      <c r="AL12">
        <v>10</v>
      </c>
      <c r="AM12">
        <v>5</v>
      </c>
      <c r="AN12">
        <f t="shared" si="5"/>
        <v>-0.16666666666666663</v>
      </c>
      <c r="AO12" s="24">
        <f t="shared" si="6"/>
        <v>0.53846153846153855</v>
      </c>
      <c r="AP12">
        <f t="shared" si="7"/>
        <v>1.0021860265307143</v>
      </c>
      <c r="AQ12">
        <f t="shared" si="8"/>
        <v>0.7142857142857143</v>
      </c>
    </row>
    <row r="13" spans="1:43" ht="15.6" x14ac:dyDescent="0.35">
      <c r="A13" t="s">
        <v>29</v>
      </c>
      <c r="B13">
        <v>11</v>
      </c>
      <c r="C13">
        <v>12</v>
      </c>
      <c r="D13">
        <f t="shared" si="0"/>
        <v>9.0909090909090828E-2</v>
      </c>
      <c r="E13" s="24">
        <f t="shared" si="1"/>
        <v>-0.95804195804195813</v>
      </c>
      <c r="F13">
        <f t="shared" si="2"/>
        <v>2.8508873638999837</v>
      </c>
      <c r="G13">
        <f t="shared" si="3"/>
        <v>0.7857142857142857</v>
      </c>
      <c r="H13">
        <f t="shared" si="4"/>
        <v>163.34381381864594</v>
      </c>
      <c r="AK13" t="s">
        <v>29</v>
      </c>
      <c r="AL13">
        <v>11</v>
      </c>
      <c r="AM13">
        <v>4</v>
      </c>
      <c r="AN13">
        <f t="shared" si="5"/>
        <v>-0.19999999999999996</v>
      </c>
      <c r="AO13" s="24">
        <f t="shared" si="6"/>
        <v>0.38461538461538475</v>
      </c>
      <c r="AP13">
        <f t="shared" si="7"/>
        <v>1.1760052070951348</v>
      </c>
      <c r="AQ13">
        <f t="shared" si="8"/>
        <v>0.7857142857142857</v>
      </c>
    </row>
    <row r="14" spans="1:43" ht="15.6" x14ac:dyDescent="0.35">
      <c r="A14" t="s">
        <v>30</v>
      </c>
      <c r="B14">
        <v>12</v>
      </c>
      <c r="C14">
        <v>13</v>
      </c>
      <c r="D14">
        <f t="shared" si="0"/>
        <v>8.3333333333333259E-2</v>
      </c>
      <c r="E14" s="24">
        <f t="shared" si="1"/>
        <v>-0.97435897435897445</v>
      </c>
      <c r="F14">
        <f t="shared" si="2"/>
        <v>2.9146505545852666</v>
      </c>
      <c r="G14">
        <f t="shared" si="3"/>
        <v>0.8571428571428571</v>
      </c>
      <c r="H14">
        <f t="shared" si="4"/>
        <v>166.99717553320053</v>
      </c>
      <c r="AK14" t="s">
        <v>30</v>
      </c>
      <c r="AL14">
        <v>12</v>
      </c>
      <c r="AM14">
        <v>3</v>
      </c>
      <c r="AN14">
        <f t="shared" si="5"/>
        <v>-0.25</v>
      </c>
      <c r="AO14" s="24">
        <f t="shared" si="6"/>
        <v>0.1538461538461538</v>
      </c>
      <c r="AP14">
        <f t="shared" si="7"/>
        <v>1.4163367283107124</v>
      </c>
      <c r="AQ14">
        <f t="shared" si="8"/>
        <v>0.8571428571428571</v>
      </c>
    </row>
    <row r="15" spans="1:43" ht="15.6" x14ac:dyDescent="0.35">
      <c r="A15" t="s">
        <v>31</v>
      </c>
      <c r="B15">
        <v>13</v>
      </c>
      <c r="C15">
        <v>14</v>
      </c>
      <c r="D15">
        <f t="shared" si="0"/>
        <v>7.6923076923076872E-2</v>
      </c>
      <c r="E15" s="24">
        <f t="shared" si="1"/>
        <v>-0.98816568047337283</v>
      </c>
      <c r="F15">
        <f t="shared" si="2"/>
        <v>2.9875943722761455</v>
      </c>
      <c r="G15">
        <f t="shared" si="3"/>
        <v>0.9285714285714286</v>
      </c>
      <c r="H15">
        <f t="shared" si="4"/>
        <v>171.17654842845963</v>
      </c>
      <c r="AK15" t="s">
        <v>31</v>
      </c>
      <c r="AL15">
        <v>13</v>
      </c>
      <c r="AM15">
        <v>2</v>
      </c>
      <c r="AN15">
        <f t="shared" si="5"/>
        <v>-0.33333333333333337</v>
      </c>
      <c r="AO15" s="24">
        <f t="shared" si="6"/>
        <v>-0.23076923076923098</v>
      </c>
      <c r="AP15">
        <f t="shared" si="7"/>
        <v>1.8036645050529792</v>
      </c>
      <c r="AQ15">
        <f t="shared" si="8"/>
        <v>0.9285714285714286</v>
      </c>
    </row>
    <row r="16" spans="1:43" ht="15.6" x14ac:dyDescent="0.35">
      <c r="A16" t="s">
        <v>32</v>
      </c>
      <c r="B16">
        <v>14</v>
      </c>
      <c r="C16">
        <v>15</v>
      </c>
      <c r="D16">
        <f t="shared" si="0"/>
        <v>7.1428571428571397E-2</v>
      </c>
      <c r="E16" s="24">
        <f t="shared" si="1"/>
        <v>-1</v>
      </c>
      <c r="F16">
        <f t="shared" si="2"/>
        <v>3.1415926535897931</v>
      </c>
      <c r="G16">
        <f t="shared" si="3"/>
        <v>1</v>
      </c>
      <c r="H16">
        <f t="shared" si="4"/>
        <v>180</v>
      </c>
      <c r="AK16" t="s">
        <v>32</v>
      </c>
      <c r="AL16">
        <v>14</v>
      </c>
      <c r="AM16">
        <v>1</v>
      </c>
      <c r="AN16">
        <f t="shared" si="5"/>
        <v>-0.5</v>
      </c>
      <c r="AO16" s="24">
        <f t="shared" si="6"/>
        <v>-1</v>
      </c>
      <c r="AP16">
        <f t="shared" si="7"/>
        <v>3.1415926535897931</v>
      </c>
      <c r="AQ16">
        <f t="shared" si="8"/>
        <v>1</v>
      </c>
    </row>
    <row r="18" spans="4:74" x14ac:dyDescent="0.3">
      <c r="G18" t="s">
        <v>59</v>
      </c>
      <c r="AQ18" t="s">
        <v>59</v>
      </c>
    </row>
    <row r="20" spans="4:74" x14ac:dyDescent="0.3">
      <c r="H20" s="1">
        <f>COS(F3 + $F$3)</f>
        <v>1</v>
      </c>
      <c r="I20" s="1">
        <f t="shared" ref="I20" si="9">COS(F3 + $F$4)</f>
        <v>-7.6923076923076844E-2</v>
      </c>
      <c r="J20" s="1">
        <f t="shared" ref="J20:J32" si="10">COS($F3 + $F$5)</f>
        <v>-0.43589743589743585</v>
      </c>
      <c r="K20" s="1">
        <f t="shared" ref="K20:K32" si="11">COS($F3 + $F$6)</f>
        <v>-0.61538461538461542</v>
      </c>
      <c r="L20" s="1">
        <f t="shared" ref="L20:L33" si="12">COS($F3 + $F$7)</f>
        <v>-0.72307692307692295</v>
      </c>
      <c r="M20" s="1">
        <f t="shared" ref="M20:M33" si="13">COS($F3 + $F$8)</f>
        <v>-0.7948717948717946</v>
      </c>
      <c r="N20" s="1">
        <f t="shared" ref="N20:N33" si="14">COS($F3 + $F$9)</f>
        <v>-0.84615384615384615</v>
      </c>
      <c r="O20" s="1">
        <f t="shared" ref="O20:O33" si="15">COS($F3 + $F$10)</f>
        <v>-0.88461538461538447</v>
      </c>
      <c r="P20" s="1">
        <f t="shared" ref="P20:P33" si="16">COS($F3 + $F$11)</f>
        <v>-0.91452991452991428</v>
      </c>
      <c r="Q20" s="1">
        <f t="shared" ref="Q20:Q33" si="17">COS($F3 + $F$12)</f>
        <v>-0.93846153846153824</v>
      </c>
      <c r="R20" s="1">
        <f t="shared" ref="R20:R33" si="18">COS($F3 + $F$13)</f>
        <v>-0.95804195804195813</v>
      </c>
      <c r="S20" s="1">
        <f t="shared" ref="S20:S33" si="19">COS($F3 + $F$14)</f>
        <v>-0.97435897435897445</v>
      </c>
      <c r="T20" s="1">
        <f t="shared" ref="T20:T33" si="20">COS($F3 + $F$15)</f>
        <v>-0.98816568047337272</v>
      </c>
      <c r="U20" s="1">
        <f t="shared" ref="U20:U33" si="21">COS($F3 + $F$16)</f>
        <v>-1</v>
      </c>
      <c r="V20" s="1"/>
      <c r="W20" s="1">
        <f>(H20-MIN($H$20:$U$33))/(MAX($H$20:$U$33)-MIN($H$20:$U$33))</f>
        <v>1</v>
      </c>
      <c r="X20" s="1">
        <f t="shared" ref="X20:AJ20" si="22">(I20-MIN($H$20:$U$33))/(MAX($H$20:$U$33)-MIN($H$20:$U$33))</f>
        <v>0.46153846153846156</v>
      </c>
      <c r="Y20" s="1">
        <f t="shared" si="22"/>
        <v>0.28205128205128205</v>
      </c>
      <c r="Z20" s="1">
        <f t="shared" si="22"/>
        <v>0.19230769230769229</v>
      </c>
      <c r="AA20" s="1">
        <f t="shared" si="22"/>
        <v>0.13846153846153852</v>
      </c>
      <c r="AB20" s="1">
        <f t="shared" si="22"/>
        <v>0.1025641025641027</v>
      </c>
      <c r="AC20" s="1">
        <f t="shared" si="22"/>
        <v>7.6923076923076927E-2</v>
      </c>
      <c r="AD20" s="1">
        <f t="shared" si="22"/>
        <v>5.7692307692307765E-2</v>
      </c>
      <c r="AE20" s="1">
        <f t="shared" si="22"/>
        <v>4.2735042735042861E-2</v>
      </c>
      <c r="AF20" s="1">
        <f t="shared" si="22"/>
        <v>3.0769230769230882E-2</v>
      </c>
      <c r="AG20" s="1">
        <f t="shared" si="22"/>
        <v>2.0979020979020935E-2</v>
      </c>
      <c r="AH20" s="1">
        <f t="shared" si="22"/>
        <v>1.2820512820512775E-2</v>
      </c>
      <c r="AI20" s="1">
        <f t="shared" si="22"/>
        <v>5.9171597633136397E-3</v>
      </c>
      <c r="AJ20" s="1">
        <f t="shared" si="22"/>
        <v>0</v>
      </c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</row>
    <row r="21" spans="4:74" x14ac:dyDescent="0.3">
      <c r="H21" s="1">
        <f>COS(F4 + $F$3)</f>
        <v>-7.6923076923076844E-2</v>
      </c>
      <c r="I21" s="1">
        <f t="shared" ref="I21:I33" si="23">COS(F4 + $F$4)</f>
        <v>-0.98816568047337283</v>
      </c>
      <c r="J21" s="1">
        <f t="shared" si="10"/>
        <v>-0.86379911372704909</v>
      </c>
      <c r="K21" s="1">
        <f t="shared" si="11"/>
        <v>-0.73855421140279232</v>
      </c>
      <c r="L21" s="1">
        <f t="shared" si="12"/>
        <v>-0.63309949271377841</v>
      </c>
      <c r="M21" s="1">
        <f t="shared" si="13"/>
        <v>-0.54383556647513487</v>
      </c>
      <c r="N21" s="1">
        <f t="shared" si="14"/>
        <v>-0.46627087149452445</v>
      </c>
      <c r="O21" s="1">
        <f t="shared" si="15"/>
        <v>-0.39689233800149593</v>
      </c>
      <c r="P21" s="1">
        <f t="shared" si="16"/>
        <v>-0.33297124550018858</v>
      </c>
      <c r="Q21" s="1">
        <f t="shared" si="17"/>
        <v>-0.27217104813203757</v>
      </c>
      <c r="R21" s="1">
        <f t="shared" si="18"/>
        <v>-0.2120831882239311</v>
      </c>
      <c r="S21" s="1">
        <f t="shared" si="19"/>
        <v>-0.14938173109448363</v>
      </c>
      <c r="T21" s="1">
        <f t="shared" si="20"/>
        <v>-7.6923076923077316E-2</v>
      </c>
      <c r="U21" s="1">
        <f t="shared" si="21"/>
        <v>7.6923076923076941E-2</v>
      </c>
      <c r="V21" s="1"/>
      <c r="W21" s="1">
        <f t="shared" ref="W21:W33" si="24">(H21-MIN($H$20:$U$33))/(MAX($H$20:$U$33)-MIN($H$20:$U$33))</f>
        <v>0.46153846153846156</v>
      </c>
      <c r="X21" s="1">
        <f t="shared" ref="X21:X33" si="25">(I21-MIN($H$20:$U$33))/(MAX($H$20:$U$33)-MIN($H$20:$U$33))</f>
        <v>5.9171597633135842E-3</v>
      </c>
      <c r="Y21" s="1">
        <f t="shared" ref="Y21:Y33" si="26">(J21-MIN($H$20:$U$33))/(MAX($H$20:$U$33)-MIN($H$20:$U$33))</f>
        <v>6.8100443136475453E-2</v>
      </c>
      <c r="Z21" s="1">
        <f t="shared" ref="Z21:Z33" si="27">(K21-MIN($H$20:$U$33))/(MAX($H$20:$U$33)-MIN($H$20:$U$33))</f>
        <v>0.13072289429860384</v>
      </c>
      <c r="AA21" s="1">
        <f t="shared" ref="AA21:AA33" si="28">(L21-MIN($H$20:$U$33))/(MAX($H$20:$U$33)-MIN($H$20:$U$33))</f>
        <v>0.18345025364311079</v>
      </c>
      <c r="AB21" s="1">
        <f t="shared" ref="AB21:AB33" si="29">(M21-MIN($H$20:$U$33))/(MAX($H$20:$U$33)-MIN($H$20:$U$33))</f>
        <v>0.22808221676243257</v>
      </c>
      <c r="AC21" s="1">
        <f t="shared" ref="AC21:AC33" si="30">(N21-MIN($H$20:$U$33))/(MAX($H$20:$U$33)-MIN($H$20:$U$33))</f>
        <v>0.26686456425273775</v>
      </c>
      <c r="AD21" s="1">
        <f t="shared" ref="AD21:AD33" si="31">(O21-MIN($H$20:$U$33))/(MAX($H$20:$U$33)-MIN($H$20:$U$33))</f>
        <v>0.30155383099925204</v>
      </c>
      <c r="AE21" s="1">
        <f t="shared" ref="AE21:AE33" si="32">(P21-MIN($H$20:$U$33))/(MAX($H$20:$U$33)-MIN($H$20:$U$33))</f>
        <v>0.33351437724990574</v>
      </c>
      <c r="AF21" s="1">
        <f t="shared" ref="AF21:AF33" si="33">(Q21-MIN($H$20:$U$33))/(MAX($H$20:$U$33)-MIN($H$20:$U$33))</f>
        <v>0.36391447593398119</v>
      </c>
      <c r="AG21" s="1">
        <f t="shared" ref="AG21:AG33" si="34">(R21-MIN($H$20:$U$33))/(MAX($H$20:$U$33)-MIN($H$20:$U$33))</f>
        <v>0.39395840588803444</v>
      </c>
      <c r="AH21" s="1">
        <f t="shared" ref="AH21:AH33" si="35">(S21-MIN($H$20:$U$33))/(MAX($H$20:$U$33)-MIN($H$20:$U$33))</f>
        <v>0.4253091344527582</v>
      </c>
      <c r="AI21" s="1">
        <f t="shared" ref="AI21:AI33" si="36">(T21-MIN($H$20:$U$33))/(MAX($H$20:$U$33)-MIN($H$20:$U$33))</f>
        <v>0.46153846153846134</v>
      </c>
      <c r="AJ21" s="1">
        <f t="shared" ref="AJ21:AJ33" si="37">(U21-MIN($H$20:$U$33))/(MAX($H$20:$U$33)-MIN($H$20:$U$33))</f>
        <v>0.53846153846153844</v>
      </c>
      <c r="AR21" s="1"/>
      <c r="AS21" s="1">
        <f>COS(AP4 + $AP$3)</f>
        <v>0.9780219780219781</v>
      </c>
      <c r="AT21" s="1">
        <f>COS($AP4 + $AP$5)</f>
        <v>0.86833444251535807</v>
      </c>
      <c r="AU21" s="1">
        <f>COS($AP4 + $AP$6)</f>
        <v>0.82259650904053117</v>
      </c>
      <c r="AV21" s="1">
        <f>COS($AP4 + $AP$7)</f>
        <v>0.77275981084687684</v>
      </c>
      <c r="AW21" s="1">
        <f>COS($AP4 + $AP$8)</f>
        <v>0.71643836534130223</v>
      </c>
      <c r="AX21" s="1">
        <f>COS($AP4 + $AP$9)</f>
        <v>0.65088788773939898</v>
      </c>
      <c r="AY21" s="1">
        <f>COS($AP4 + $AP$10)</f>
        <v>0.57237989653015475</v>
      </c>
      <c r="AZ21" s="1">
        <f>COS($AP4 + $AP$11)</f>
        <v>0.47536117159613595</v>
      </c>
      <c r="BA21" s="1">
        <f>COS($AP4 + $AP$12)</f>
        <v>0.35093313870814474</v>
      </c>
      <c r="BB21" s="1">
        <f>COS($AP4 + $AP$13)</f>
        <v>0.18369907731857776</v>
      </c>
      <c r="BC21" s="1">
        <f>COS($AP4 + $AP$14)</f>
        <v>-5.5554651005138019E-2</v>
      </c>
      <c r="BD21" s="1">
        <f>COS($AP4 + $AP$15)</f>
        <v>-0.42857142857142821</v>
      </c>
      <c r="BE21" s="1">
        <f>COS($AP4 + $AP$16)</f>
        <v>-0.9780219780219781</v>
      </c>
      <c r="BG21" s="1"/>
      <c r="BH21" s="1">
        <f>(AS21-MIN($AR$21:$BE$33))/(MAX($H$20:$U$33)-MIN($H$20:$U$33))</f>
        <v>0.9874747999361938</v>
      </c>
      <c r="BI21" s="1">
        <f t="shared" ref="BI21:BT21" si="38">(AT21-MIN($AR$21:$BE$33))/(MAX($H$20:$U$33)-MIN($H$20:$U$33))</f>
        <v>0.93263103218288379</v>
      </c>
      <c r="BJ21" s="1">
        <f t="shared" si="38"/>
        <v>0.90976206544547034</v>
      </c>
      <c r="BK21" s="1">
        <f t="shared" si="38"/>
        <v>0.88484371634864312</v>
      </c>
      <c r="BL21" s="1">
        <f t="shared" si="38"/>
        <v>0.85668299359585587</v>
      </c>
      <c r="BM21" s="1">
        <f t="shared" si="38"/>
        <v>0.8239077547949043</v>
      </c>
      <c r="BN21" s="1">
        <f t="shared" si="38"/>
        <v>0.78465375919028213</v>
      </c>
      <c r="BO21" s="1">
        <f t="shared" si="38"/>
        <v>0.7361443967232727</v>
      </c>
      <c r="BP21" s="1">
        <f t="shared" si="38"/>
        <v>0.6739303802792771</v>
      </c>
      <c r="BQ21" s="1">
        <f t="shared" si="38"/>
        <v>0.59031334958449366</v>
      </c>
      <c r="BR21" s="1">
        <f t="shared" si="38"/>
        <v>0.47068648542263575</v>
      </c>
      <c r="BS21" s="1">
        <f t="shared" si="38"/>
        <v>0.28417809663949067</v>
      </c>
      <c r="BT21" s="1">
        <f t="shared" si="38"/>
        <v>9.4528219142157033E-3</v>
      </c>
    </row>
    <row r="22" spans="4:74" x14ac:dyDescent="0.3">
      <c r="H22" s="1">
        <f t="shared" ref="H22:H33" si="39">COS(F5 + $F$3)</f>
        <v>-0.43589743589743585</v>
      </c>
      <c r="I22" s="1">
        <f t="shared" si="23"/>
        <v>-0.86379911372704909</v>
      </c>
      <c r="J22" s="1">
        <f t="shared" si="10"/>
        <v>-0.61998685075608162</v>
      </c>
      <c r="K22" s="1">
        <f t="shared" si="11"/>
        <v>-0.44115682880201851</v>
      </c>
      <c r="L22" s="1">
        <f t="shared" si="12"/>
        <v>-0.3065008659963202</v>
      </c>
      <c r="M22" s="1">
        <f t="shared" si="13"/>
        <v>-0.19961487873419795</v>
      </c>
      <c r="N22" s="1">
        <f t="shared" si="14"/>
        <v>-0.11080660050716101</v>
      </c>
      <c r="O22" s="1">
        <f t="shared" si="15"/>
        <v>-3.408595295855877E-2</v>
      </c>
      <c r="P22" s="1">
        <f t="shared" si="16"/>
        <v>3.4576274137752792E-2</v>
      </c>
      <c r="Q22" s="1">
        <f t="shared" si="17"/>
        <v>9.8228856942667961E-2</v>
      </c>
      <c r="R22" s="1">
        <f t="shared" si="18"/>
        <v>0.15964388581486574</v>
      </c>
      <c r="S22" s="1">
        <f t="shared" si="19"/>
        <v>0.22222222222222293</v>
      </c>
      <c r="T22" s="1">
        <f t="shared" si="20"/>
        <v>0.29268816548031734</v>
      </c>
      <c r="U22" s="1">
        <f t="shared" si="21"/>
        <v>0.43589743589743613</v>
      </c>
      <c r="V22" s="1"/>
      <c r="W22" s="1">
        <f t="shared" si="24"/>
        <v>0.28205128205128205</v>
      </c>
      <c r="X22" s="1">
        <f t="shared" si="25"/>
        <v>6.8100443136475453E-2</v>
      </c>
      <c r="Y22" s="1">
        <f t="shared" si="26"/>
        <v>0.19000657462195919</v>
      </c>
      <c r="Z22" s="1">
        <f t="shared" si="27"/>
        <v>0.27942158559899077</v>
      </c>
      <c r="AA22" s="1">
        <f t="shared" si="28"/>
        <v>0.3467495670018399</v>
      </c>
      <c r="AB22" s="1">
        <f t="shared" si="29"/>
        <v>0.40019256063290104</v>
      </c>
      <c r="AC22" s="1">
        <f t="shared" si="30"/>
        <v>0.44459669974641947</v>
      </c>
      <c r="AD22" s="1">
        <f t="shared" si="31"/>
        <v>0.48295702352072062</v>
      </c>
      <c r="AE22" s="1">
        <f t="shared" si="32"/>
        <v>0.51728813706887644</v>
      </c>
      <c r="AF22" s="1">
        <f t="shared" si="33"/>
        <v>0.54911442847133396</v>
      </c>
      <c r="AG22" s="1">
        <f t="shared" si="34"/>
        <v>0.57982194290743283</v>
      </c>
      <c r="AH22" s="1">
        <f t="shared" si="35"/>
        <v>0.61111111111111149</v>
      </c>
      <c r="AI22" s="1">
        <f t="shared" si="36"/>
        <v>0.64634408274015864</v>
      </c>
      <c r="AJ22" s="1">
        <f t="shared" si="37"/>
        <v>0.71794871794871806</v>
      </c>
      <c r="AR22" s="1"/>
      <c r="AS22" s="1">
        <f>COS(AP5 + $AP$4)</f>
        <v>0.86833444251535807</v>
      </c>
      <c r="AT22" s="1">
        <f>COS($AP5 + $AP$5)</f>
        <v>0.81513252337103115</v>
      </c>
      <c r="AU22" s="1">
        <f>COS($AP5 + $AP$6)</f>
        <v>0.76244667657109577</v>
      </c>
      <c r="AV22" s="1">
        <f>COS($AP5 + $AP$7)</f>
        <v>0.70633097417665147</v>
      </c>
      <c r="AW22" s="1">
        <f>COS($AP5 + $AP$8)</f>
        <v>0.64407031070523879</v>
      </c>
      <c r="AX22" s="1">
        <f>COS($AP5 + $AP$9)</f>
        <v>0.57276669211263065</v>
      </c>
      <c r="AY22" s="1">
        <f>COS($AP5 + $AP$10)</f>
        <v>0.48863881447104307</v>
      </c>
      <c r="AZ22" s="1">
        <f>COS($AP5 + $AP$11)</f>
        <v>0.38619056675948282</v>
      </c>
      <c r="BA22" s="1">
        <f>COS($AP5 + $AP$12)</f>
        <v>0.25678202495274915</v>
      </c>
      <c r="BB22" s="1">
        <f>COS($AP5 + $AP$13)</f>
        <v>8.5766425227162449E-2</v>
      </c>
      <c r="BC22" s="1">
        <f>COS($AP5 + $AP$14)</f>
        <v>-0.15384615384615313</v>
      </c>
      <c r="BD22" s="1">
        <f>COS($AP5 + $AP$15)</f>
        <v>-0.51566821682789077</v>
      </c>
      <c r="BE22" s="1">
        <f>COS($AP5 + $AP$16)</f>
        <v>-0.95266272189349144</v>
      </c>
      <c r="BG22" s="1"/>
      <c r="BH22" s="1">
        <f t="shared" ref="BH22:BH33" si="40">(AS22-MIN($AR$21:$BE$33))/(MAX($H$20:$U$33)-MIN($H$20:$U$33))</f>
        <v>0.93263103218288379</v>
      </c>
      <c r="BI22" s="1">
        <f t="shared" ref="BI22:BI33" si="41">(AT22-MIN($AR$21:$BE$33))/(MAX($H$20:$U$33)-MIN($H$20:$U$33))</f>
        <v>0.90603007261072033</v>
      </c>
      <c r="BJ22" s="1">
        <f t="shared" ref="BJ22:BJ33" si="42">(AU22-MIN($AR$21:$BE$33))/(MAX($H$20:$U$33)-MIN($H$20:$U$33))</f>
        <v>0.87968714921075264</v>
      </c>
      <c r="BK22" s="1">
        <f t="shared" ref="BK22:BK33" si="43">(AV22-MIN($AR$21:$BE$33))/(MAX($H$20:$U$33)-MIN($H$20:$U$33))</f>
        <v>0.85162929801353049</v>
      </c>
      <c r="BL22" s="1">
        <f t="shared" ref="BL22:BL33" si="44">(AW22-MIN($AR$21:$BE$33))/(MAX($H$20:$U$33)-MIN($H$20:$U$33))</f>
        <v>0.82049896627782415</v>
      </c>
      <c r="BM22" s="1">
        <f t="shared" ref="BM22:BM33" si="45">(AX22-MIN($AR$21:$BE$33))/(MAX($H$20:$U$33)-MIN($H$20:$U$33))</f>
        <v>0.78484715698152008</v>
      </c>
      <c r="BN22" s="1">
        <f t="shared" ref="BN22:BN33" si="46">(AY22-MIN($AR$21:$BE$33))/(MAX($H$20:$U$33)-MIN($H$20:$U$33))</f>
        <v>0.74278321816072634</v>
      </c>
      <c r="BO22" s="1">
        <f t="shared" ref="BO22:BO33" si="47">(AZ22-MIN($AR$21:$BE$33))/(MAX($H$20:$U$33)-MIN($H$20:$U$33))</f>
        <v>0.69155909430494611</v>
      </c>
      <c r="BP22" s="1">
        <f t="shared" ref="BP22:BP33" si="48">(BA22-MIN($AR$21:$BE$33))/(MAX($H$20:$U$33)-MIN($H$20:$U$33))</f>
        <v>0.62685482340157939</v>
      </c>
      <c r="BQ22" s="1">
        <f t="shared" ref="BQ22:BQ33" si="49">(BB22-MIN($AR$21:$BE$33))/(MAX($H$20:$U$33)-MIN($H$20:$U$33))</f>
        <v>0.54134702353878594</v>
      </c>
      <c r="BR22" s="1">
        <f t="shared" ref="BR22:BR33" si="50">(BC22-MIN($AR$21:$BE$33))/(MAX($H$20:$U$33)-MIN($H$20:$U$33))</f>
        <v>0.42154073400212821</v>
      </c>
      <c r="BS22" s="1">
        <f t="shared" ref="BS22:BS33" si="51">(BD22-MIN($AR$21:$BE$33))/(MAX($H$20:$U$33)-MIN($H$20:$U$33))</f>
        <v>0.24062970251125937</v>
      </c>
      <c r="BT22" s="1">
        <f t="shared" ref="BT22:BT33" si="52">(BE22-MIN($AR$21:$BE$33))/(MAX($H$20:$U$33)-MIN($H$20:$U$33))</f>
        <v>2.2132449978459035E-2</v>
      </c>
    </row>
    <row r="23" spans="4:74" x14ac:dyDescent="0.3">
      <c r="H23" s="1">
        <f t="shared" si="39"/>
        <v>-0.61538461538461542</v>
      </c>
      <c r="I23" s="1">
        <f t="shared" si="23"/>
        <v>-0.73855421140279232</v>
      </c>
      <c r="J23" s="1">
        <f t="shared" si="10"/>
        <v>-0.44115682880201851</v>
      </c>
      <c r="K23" s="1">
        <f t="shared" si="11"/>
        <v>-0.24260355029585778</v>
      </c>
      <c r="L23" s="1">
        <f t="shared" si="12"/>
        <v>-9.9511181425253906E-2</v>
      </c>
      <c r="M23" s="1">
        <f t="shared" si="13"/>
        <v>1.0873544261059588E-2</v>
      </c>
      <c r="N23" s="1">
        <f t="shared" si="14"/>
        <v>0.10063338818227549</v>
      </c>
      <c r="O23" s="1">
        <f t="shared" si="15"/>
        <v>0.17681161110919516</v>
      </c>
      <c r="P23" s="1">
        <f t="shared" si="16"/>
        <v>0.24393542003991681</v>
      </c>
      <c r="Q23" s="1">
        <f t="shared" si="17"/>
        <v>0.30527399508618913</v>
      </c>
      <c r="R23" s="1">
        <f t="shared" si="18"/>
        <v>0.36363636363636431</v>
      </c>
      <c r="S23" s="1">
        <f t="shared" si="19"/>
        <v>0.42225517149772052</v>
      </c>
      <c r="T23" s="1">
        <f t="shared" si="20"/>
        <v>0.4871955742129519</v>
      </c>
      <c r="U23" s="1">
        <f t="shared" si="21"/>
        <v>0.61538461538461542</v>
      </c>
      <c r="V23" s="1"/>
      <c r="W23" s="1">
        <f t="shared" si="24"/>
        <v>0.19230769230769229</v>
      </c>
      <c r="X23" s="1">
        <f t="shared" si="25"/>
        <v>0.13072289429860384</v>
      </c>
      <c r="Y23" s="1">
        <f t="shared" si="26"/>
        <v>0.27942158559899077</v>
      </c>
      <c r="Z23" s="1">
        <f t="shared" si="27"/>
        <v>0.37869822485207111</v>
      </c>
      <c r="AA23" s="1">
        <f t="shared" si="28"/>
        <v>0.45024440928737303</v>
      </c>
      <c r="AB23" s="1">
        <f t="shared" si="29"/>
        <v>0.50543677213052984</v>
      </c>
      <c r="AC23" s="1">
        <f t="shared" si="30"/>
        <v>0.5503166940911377</v>
      </c>
      <c r="AD23" s="1">
        <f t="shared" si="31"/>
        <v>0.58840580555459754</v>
      </c>
      <c r="AE23" s="1">
        <f t="shared" si="32"/>
        <v>0.62196771001995843</v>
      </c>
      <c r="AF23" s="1">
        <f t="shared" si="33"/>
        <v>0.65263699754309457</v>
      </c>
      <c r="AG23" s="1">
        <f t="shared" si="34"/>
        <v>0.6818181818181821</v>
      </c>
      <c r="AH23" s="1">
        <f t="shared" si="35"/>
        <v>0.71112758574886026</v>
      </c>
      <c r="AI23" s="1">
        <f t="shared" si="36"/>
        <v>0.74359778710647595</v>
      </c>
      <c r="AJ23" s="1">
        <f t="shared" si="37"/>
        <v>0.80769230769230771</v>
      </c>
      <c r="AR23" s="1"/>
      <c r="AS23" s="1">
        <f>COS(AP6 + $AP$4)</f>
        <v>0.82259650904053117</v>
      </c>
      <c r="AT23" s="1">
        <f>COS($AP6 + $AP$5)</f>
        <v>0.76244667657109577</v>
      </c>
      <c r="AU23" s="1">
        <f>COS($AP6 + $AP$6)</f>
        <v>0.70414201183431857</v>
      </c>
      <c r="AV23" s="1">
        <f>COS($AP6 + $AP$7)</f>
        <v>0.64301585018660512</v>
      </c>
      <c r="AW23" s="1">
        <f>COS($AP6 + $AP$8)</f>
        <v>0.57608866182616791</v>
      </c>
      <c r="AX23" s="1">
        <f>COS($AP6 + $AP$9)</f>
        <v>0.5003518823234856</v>
      </c>
      <c r="AY23" s="1">
        <f>COS($AP6 + $AP$10)</f>
        <v>0.41200829364942465</v>
      </c>
      <c r="AZ23" s="1">
        <f>COS($AP6 + $AP$11)</f>
        <v>0.30565497758767829</v>
      </c>
      <c r="BA23" s="1">
        <f>COS($AP6 + $AP$12)</f>
        <v>0.17294523224546321</v>
      </c>
      <c r="BB23" s="1">
        <f>COS($AP6 + $AP$13)</f>
        <v>-3.8283178710463162E-16</v>
      </c>
      <c r="BC23" s="1">
        <f>COS($AP6 + $AP$14)</f>
        <v>-0.23802463250488609</v>
      </c>
      <c r="BD23" s="1">
        <f>COS($AP6 + $AP$15)</f>
        <v>-0.58725179410276729</v>
      </c>
      <c r="BE23" s="1">
        <f>COS($AP6 + $AP$16)</f>
        <v>-0.92307692307692291</v>
      </c>
      <c r="BG23" s="1"/>
      <c r="BH23" s="1">
        <f t="shared" si="40"/>
        <v>0.90976206544547034</v>
      </c>
      <c r="BI23" s="1">
        <f t="shared" si="41"/>
        <v>0.87968714921075264</v>
      </c>
      <c r="BJ23" s="1">
        <f t="shared" si="42"/>
        <v>0.85053481684236409</v>
      </c>
      <c r="BK23" s="1">
        <f t="shared" si="43"/>
        <v>0.81997173601850726</v>
      </c>
      <c r="BL23" s="1">
        <f t="shared" si="44"/>
        <v>0.78650814183828865</v>
      </c>
      <c r="BM23" s="1">
        <f t="shared" si="45"/>
        <v>0.74863975208694755</v>
      </c>
      <c r="BN23" s="1">
        <f t="shared" si="46"/>
        <v>0.70446795774991711</v>
      </c>
      <c r="BO23" s="1">
        <f t="shared" si="47"/>
        <v>0.65129129971904387</v>
      </c>
      <c r="BP23" s="1">
        <f t="shared" si="48"/>
        <v>0.58493642704793636</v>
      </c>
      <c r="BQ23" s="1">
        <f t="shared" si="49"/>
        <v>0.49846381092520459</v>
      </c>
      <c r="BR23" s="1">
        <f t="shared" si="50"/>
        <v>0.37945149467276174</v>
      </c>
      <c r="BS23" s="1">
        <f t="shared" si="51"/>
        <v>0.20483791387382111</v>
      </c>
      <c r="BT23" s="1">
        <f t="shared" si="52"/>
        <v>3.69253493867433E-2</v>
      </c>
    </row>
    <row r="24" spans="4:74" x14ac:dyDescent="0.3">
      <c r="H24" s="1">
        <f t="shared" si="39"/>
        <v>-0.72307692307692295</v>
      </c>
      <c r="I24" s="1">
        <f t="shared" si="23"/>
        <v>-0.63309949271377841</v>
      </c>
      <c r="J24" s="1">
        <f t="shared" si="10"/>
        <v>-0.3065008659963202</v>
      </c>
      <c r="K24" s="1">
        <f t="shared" si="11"/>
        <v>-9.9511181425253906E-2</v>
      </c>
      <c r="L24" s="1">
        <f t="shared" si="12"/>
        <v>4.5680473372780812E-2</v>
      </c>
      <c r="M24" s="1">
        <f t="shared" si="13"/>
        <v>0.15561132393823437</v>
      </c>
      <c r="N24" s="1">
        <f t="shared" si="14"/>
        <v>0.24369756979458257</v>
      </c>
      <c r="O24" s="1">
        <f t="shared" si="15"/>
        <v>0.31752531439866205</v>
      </c>
      <c r="P24" s="1">
        <f t="shared" si="16"/>
        <v>0.38184739150122859</v>
      </c>
      <c r="Q24" s="1">
        <f t="shared" si="17"/>
        <v>0.43999999999999934</v>
      </c>
      <c r="R24" s="1">
        <f t="shared" si="18"/>
        <v>0.49474472369904743</v>
      </c>
      <c r="S24" s="1">
        <f t="shared" si="19"/>
        <v>0.54911442847133429</v>
      </c>
      <c r="T24" s="1">
        <f t="shared" si="20"/>
        <v>0.60856275442091112</v>
      </c>
      <c r="U24" s="1">
        <f t="shared" si="21"/>
        <v>0.72307692307692295</v>
      </c>
      <c r="V24" s="1"/>
      <c r="W24" s="1">
        <f t="shared" si="24"/>
        <v>0.13846153846153852</v>
      </c>
      <c r="X24" s="1">
        <f t="shared" si="25"/>
        <v>0.18345025364311079</v>
      </c>
      <c r="Y24" s="1">
        <f t="shared" si="26"/>
        <v>0.3467495670018399</v>
      </c>
      <c r="Z24" s="1">
        <f t="shared" si="27"/>
        <v>0.45024440928737303</v>
      </c>
      <c r="AA24" s="1">
        <f t="shared" si="28"/>
        <v>0.52284023668639046</v>
      </c>
      <c r="AB24" s="1">
        <f t="shared" si="29"/>
        <v>0.5778056619691172</v>
      </c>
      <c r="AC24" s="1">
        <f t="shared" si="30"/>
        <v>0.62184878489729134</v>
      </c>
      <c r="AD24" s="1">
        <f t="shared" si="31"/>
        <v>0.65876265719933103</v>
      </c>
      <c r="AE24" s="1">
        <f t="shared" si="32"/>
        <v>0.6909236957506143</v>
      </c>
      <c r="AF24" s="1">
        <f t="shared" si="33"/>
        <v>0.71999999999999964</v>
      </c>
      <c r="AG24" s="1">
        <f t="shared" si="34"/>
        <v>0.74737236184952371</v>
      </c>
      <c r="AH24" s="1">
        <f t="shared" si="35"/>
        <v>0.77455721423566715</v>
      </c>
      <c r="AI24" s="1">
        <f t="shared" si="36"/>
        <v>0.80428137721045556</v>
      </c>
      <c r="AJ24" s="1">
        <f t="shared" si="37"/>
        <v>0.86153846153846148</v>
      </c>
      <c r="AR24" s="1"/>
      <c r="AS24" s="1">
        <f>COS(AP7 + $AP$4)</f>
        <v>0.77275981084687684</v>
      </c>
      <c r="AT24" s="1">
        <f>COS($AP7 + $AP$5)</f>
        <v>0.70633097417665147</v>
      </c>
      <c r="AU24" s="1">
        <f>COS($AP7 + $AP$6)</f>
        <v>0.64301585018660512</v>
      </c>
      <c r="AV24" s="1">
        <f>COS($AP7 + $AP$7)</f>
        <v>0.57748545161132525</v>
      </c>
      <c r="AW24" s="1">
        <f>COS($AP7 + $AP$8)</f>
        <v>0.50652609840546159</v>
      </c>
      <c r="AX24" s="1">
        <f>COS($AP7 + $AP$9)</f>
        <v>0.42704361348074416</v>
      </c>
      <c r="AY24" s="1">
        <f>COS($AP7 + $AP$10)</f>
        <v>0.33525192960908656</v>
      </c>
      <c r="AZ24" s="1">
        <f>COS($AP7 + $AP$11)</f>
        <v>0.22587567581322723</v>
      </c>
      <c r="BA24" s="1">
        <f>COS($AP7 + $AP$12)</f>
        <v>9.0909090909090662E-2</v>
      </c>
      <c r="BB24" s="1">
        <f>COS($AP7 + $AP$13)</f>
        <v>-8.2689877787756411E-2</v>
      </c>
      <c r="BC24" s="1">
        <f>COS($AP7 + $AP$14)</f>
        <v>-0.31752277394740058</v>
      </c>
      <c r="BD24" s="1">
        <f>COS($AP7 + $AP$15)</f>
        <v>-0.65217019237926954</v>
      </c>
      <c r="BE24" s="1">
        <f>COS($AP7 + $AP$16)</f>
        <v>-0.88811188811188801</v>
      </c>
      <c r="BG24" s="1"/>
      <c r="BH24" s="1">
        <f t="shared" si="40"/>
        <v>0.88484371634864312</v>
      </c>
      <c r="BI24" s="1">
        <f t="shared" si="41"/>
        <v>0.85162929801353049</v>
      </c>
      <c r="BJ24" s="1">
        <f t="shared" si="42"/>
        <v>0.81997173601850726</v>
      </c>
      <c r="BK24" s="1">
        <f t="shared" si="43"/>
        <v>0.78720653673086738</v>
      </c>
      <c r="BL24" s="1">
        <f t="shared" si="44"/>
        <v>0.75172686012793555</v>
      </c>
      <c r="BM24" s="1">
        <f t="shared" si="45"/>
        <v>0.71198561766557678</v>
      </c>
      <c r="BN24" s="1">
        <f t="shared" si="46"/>
        <v>0.66608977572974803</v>
      </c>
      <c r="BO24" s="1">
        <f t="shared" si="47"/>
        <v>0.61140164883181836</v>
      </c>
      <c r="BP24" s="1">
        <f t="shared" si="48"/>
        <v>0.54391835637975006</v>
      </c>
      <c r="BQ24" s="1">
        <f t="shared" si="49"/>
        <v>0.45711887203132656</v>
      </c>
      <c r="BR24" s="1">
        <f t="shared" si="50"/>
        <v>0.33970242395150446</v>
      </c>
      <c r="BS24" s="1">
        <f t="shared" si="51"/>
        <v>0.17237871473556998</v>
      </c>
      <c r="BT24" s="1">
        <f t="shared" si="52"/>
        <v>5.4407866869260746E-2</v>
      </c>
    </row>
    <row r="25" spans="4:74" x14ac:dyDescent="0.3">
      <c r="H25" s="1">
        <f t="shared" si="39"/>
        <v>-0.7948717948717946</v>
      </c>
      <c r="I25" s="1">
        <f t="shared" si="23"/>
        <v>-0.54383556647513487</v>
      </c>
      <c r="J25" s="1">
        <f t="shared" si="10"/>
        <v>-0.19961487873419795</v>
      </c>
      <c r="K25" s="1">
        <f t="shared" si="11"/>
        <v>1.0873544261059588E-2</v>
      </c>
      <c r="L25" s="1">
        <f t="shared" si="12"/>
        <v>0.15561132393823437</v>
      </c>
      <c r="M25" s="1">
        <f t="shared" si="13"/>
        <v>0.26364234056541658</v>
      </c>
      <c r="N25" s="1">
        <f t="shared" si="14"/>
        <v>0.34920865432869075</v>
      </c>
      <c r="O25" s="1">
        <f t="shared" si="15"/>
        <v>0.42020254295180559</v>
      </c>
      <c r="P25" s="1">
        <f t="shared" si="16"/>
        <v>0.48148148148148007</v>
      </c>
      <c r="Q25" s="1">
        <f t="shared" si="17"/>
        <v>0.5363855436259215</v>
      </c>
      <c r="R25" s="1">
        <f t="shared" si="18"/>
        <v>0.58760113820359106</v>
      </c>
      <c r="S25" s="1">
        <f t="shared" si="19"/>
        <v>0.637966102801658</v>
      </c>
      <c r="T25" s="1">
        <f t="shared" si="20"/>
        <v>0.6923912510384177</v>
      </c>
      <c r="U25" s="1">
        <f t="shared" si="21"/>
        <v>0.79487179487179482</v>
      </c>
      <c r="V25" s="1"/>
      <c r="W25" s="1">
        <f t="shared" si="24"/>
        <v>0.1025641025641027</v>
      </c>
      <c r="X25" s="1">
        <f t="shared" si="25"/>
        <v>0.22808221676243257</v>
      </c>
      <c r="Y25" s="1">
        <f t="shared" si="26"/>
        <v>0.40019256063290104</v>
      </c>
      <c r="Z25" s="1">
        <f t="shared" si="27"/>
        <v>0.50543677213052984</v>
      </c>
      <c r="AA25" s="1">
        <f t="shared" si="28"/>
        <v>0.5778056619691172</v>
      </c>
      <c r="AB25" s="1">
        <f t="shared" si="29"/>
        <v>0.63182117028270834</v>
      </c>
      <c r="AC25" s="1">
        <f t="shared" si="30"/>
        <v>0.67460432716434537</v>
      </c>
      <c r="AD25" s="1">
        <f t="shared" si="31"/>
        <v>0.71010127147590274</v>
      </c>
      <c r="AE25" s="1">
        <f t="shared" si="32"/>
        <v>0.74074074074074003</v>
      </c>
      <c r="AF25" s="1">
        <f t="shared" si="33"/>
        <v>0.76819277181296075</v>
      </c>
      <c r="AG25" s="1">
        <f t="shared" si="34"/>
        <v>0.79380056910179553</v>
      </c>
      <c r="AH25" s="1">
        <f t="shared" si="35"/>
        <v>0.81898305140082894</v>
      </c>
      <c r="AI25" s="1">
        <f t="shared" si="36"/>
        <v>0.8461956255192089</v>
      </c>
      <c r="AJ25" s="1">
        <f t="shared" si="37"/>
        <v>0.89743589743589736</v>
      </c>
      <c r="AR25" s="1"/>
      <c r="AS25" s="1">
        <f>COS(AP8 + $AP$4)</f>
        <v>0.71643836534130223</v>
      </c>
      <c r="AT25" s="1">
        <f>COS($AP8 + $AP$5)</f>
        <v>0.64407031070523879</v>
      </c>
      <c r="AU25" s="1">
        <f>COS($AP8 + $AP$6)</f>
        <v>0.57608866182616791</v>
      </c>
      <c r="AV25" s="1">
        <f>COS($AP8 + $AP$7)</f>
        <v>0.50652609840546159</v>
      </c>
      <c r="AW25" s="1">
        <f>COS($AP8 + $AP$8)</f>
        <v>0.43195266272189381</v>
      </c>
      <c r="AX25" s="1">
        <f>COS($AP8 + $AP$9)</f>
        <v>0.34920865432869097</v>
      </c>
      <c r="AY25" s="1">
        <f>COS($AP8 + $AP$10)</f>
        <v>0.25454612665232207</v>
      </c>
      <c r="AZ25" s="1">
        <f>COS($AP8 + $AP$11)</f>
        <v>0.14285714285714271</v>
      </c>
      <c r="BA25" s="1">
        <f>COS($AP8 + $AP$12)</f>
        <v>6.5404506269759327E-3</v>
      </c>
      <c r="BB25" s="1">
        <f>COS($AP8 + $AP$13)</f>
        <v>-0.1664996376526984</v>
      </c>
      <c r="BC25" s="1">
        <f>COS($AP8 + $AP$14)</f>
        <v>-0.39641646062217706</v>
      </c>
      <c r="BD25" s="1">
        <f>COS($AP8 + $AP$15)</f>
        <v>-0.71382017278595589</v>
      </c>
      <c r="BE25" s="1">
        <f>COS($AP8 + $AP$16)</f>
        <v>-0.84615384615384626</v>
      </c>
      <c r="BG25" s="1"/>
      <c r="BH25" s="1">
        <f t="shared" si="40"/>
        <v>0.85668299359585587</v>
      </c>
      <c r="BI25" s="1">
        <f t="shared" si="41"/>
        <v>0.82049896627782415</v>
      </c>
      <c r="BJ25" s="1">
        <f t="shared" si="42"/>
        <v>0.78650814183828865</v>
      </c>
      <c r="BK25" s="1">
        <f t="shared" si="43"/>
        <v>0.75172686012793555</v>
      </c>
      <c r="BL25" s="1">
        <f t="shared" si="44"/>
        <v>0.71444014228615171</v>
      </c>
      <c r="BM25" s="1">
        <f t="shared" si="45"/>
        <v>0.67306813808955024</v>
      </c>
      <c r="BN25" s="1">
        <f t="shared" si="46"/>
        <v>0.62573687425136582</v>
      </c>
      <c r="BO25" s="1">
        <f t="shared" si="47"/>
        <v>0.56989238235377615</v>
      </c>
      <c r="BP25" s="1">
        <f t="shared" si="48"/>
        <v>0.50173403623869273</v>
      </c>
      <c r="BQ25" s="1">
        <f t="shared" si="49"/>
        <v>0.41521399209885557</v>
      </c>
      <c r="BR25" s="1">
        <f t="shared" si="50"/>
        <v>0.30025558061411622</v>
      </c>
      <c r="BS25" s="1">
        <f t="shared" si="51"/>
        <v>0.14155372453222681</v>
      </c>
      <c r="BT25" s="1">
        <f t="shared" si="52"/>
        <v>7.5386887848281625E-2</v>
      </c>
    </row>
    <row r="26" spans="4:74" x14ac:dyDescent="0.3">
      <c r="H26" s="1">
        <f t="shared" si="39"/>
        <v>-0.84615384615384615</v>
      </c>
      <c r="I26" s="1">
        <f t="shared" si="23"/>
        <v>-0.46627087149452445</v>
      </c>
      <c r="J26" s="1">
        <f t="shared" si="10"/>
        <v>-0.11080660050716101</v>
      </c>
      <c r="K26" s="1">
        <f t="shared" si="11"/>
        <v>0.10063338818227549</v>
      </c>
      <c r="L26" s="1">
        <f t="shared" si="12"/>
        <v>0.24369756979458257</v>
      </c>
      <c r="M26" s="1">
        <f t="shared" si="13"/>
        <v>0.34920865432869075</v>
      </c>
      <c r="N26" s="1">
        <f t="shared" si="14"/>
        <v>0.43195266272189359</v>
      </c>
      <c r="O26" s="1">
        <f t="shared" si="15"/>
        <v>0.49999999999999933</v>
      </c>
      <c r="P26" s="1">
        <f t="shared" si="16"/>
        <v>0.55824955653470909</v>
      </c>
      <c r="Q26" s="1">
        <f t="shared" si="17"/>
        <v>0.61001446537066351</v>
      </c>
      <c r="R26" s="1">
        <f t="shared" si="18"/>
        <v>0.6578957344869385</v>
      </c>
      <c r="S26" s="1">
        <f t="shared" si="19"/>
        <v>0.70454687058326892</v>
      </c>
      <c r="T26" s="1">
        <f t="shared" si="20"/>
        <v>0.75439255595578036</v>
      </c>
      <c r="U26" s="1">
        <f t="shared" si="21"/>
        <v>0.84615384615384592</v>
      </c>
      <c r="V26" s="1"/>
      <c r="W26" s="1">
        <f t="shared" si="24"/>
        <v>7.6923076923076927E-2</v>
      </c>
      <c r="X26" s="1">
        <f t="shared" si="25"/>
        <v>0.26686456425273775</v>
      </c>
      <c r="Y26" s="1">
        <f t="shared" si="26"/>
        <v>0.44459669974641947</v>
      </c>
      <c r="Z26" s="1">
        <f t="shared" si="27"/>
        <v>0.5503166940911377</v>
      </c>
      <c r="AA26" s="1">
        <f t="shared" si="28"/>
        <v>0.62184878489729134</v>
      </c>
      <c r="AB26" s="1">
        <f t="shared" si="29"/>
        <v>0.67460432716434537</v>
      </c>
      <c r="AC26" s="1">
        <f t="shared" si="30"/>
        <v>0.71597633136094685</v>
      </c>
      <c r="AD26" s="1">
        <f t="shared" si="31"/>
        <v>0.74999999999999967</v>
      </c>
      <c r="AE26" s="1">
        <f t="shared" si="32"/>
        <v>0.77912477826735449</v>
      </c>
      <c r="AF26" s="1">
        <f t="shared" si="33"/>
        <v>0.8050072326853317</v>
      </c>
      <c r="AG26" s="1">
        <f t="shared" si="34"/>
        <v>0.82894786724346925</v>
      </c>
      <c r="AH26" s="1">
        <f t="shared" si="35"/>
        <v>0.85227343529163446</v>
      </c>
      <c r="AI26" s="1">
        <f t="shared" si="36"/>
        <v>0.87719627797789013</v>
      </c>
      <c r="AJ26" s="1">
        <f t="shared" si="37"/>
        <v>0.92307692307692291</v>
      </c>
      <c r="AR26" s="1"/>
      <c r="AS26" s="1">
        <f>COS(AP9 + $AP$4)</f>
        <v>0.65088788773939898</v>
      </c>
      <c r="AT26" s="1">
        <f>COS($AP9 + $AP$5)</f>
        <v>0.57276669211263065</v>
      </c>
      <c r="AU26" s="1">
        <f>COS($AP9 + $AP$6)</f>
        <v>0.5003518823234856</v>
      </c>
      <c r="AV26" s="1">
        <f>COS($AP9 + $AP$7)</f>
        <v>0.42704361348074416</v>
      </c>
      <c r="AW26" s="1">
        <f>COS($AP9 + $AP$8)</f>
        <v>0.34920865432869097</v>
      </c>
      <c r="AX26" s="1">
        <f>COS($AP9 + $AP$9)</f>
        <v>0.2636423405654168</v>
      </c>
      <c r="AY26" s="1">
        <f>COS($AP9 + $AP$10)</f>
        <v>0.16666666666666624</v>
      </c>
      <c r="AZ26" s="1">
        <f>COS($AP9 + $AP$11)</f>
        <v>5.3391906860090703E-2</v>
      </c>
      <c r="BA26" s="1">
        <f>COS($AP9 + $AP$12)</f>
        <v>-8.3293151748154964E-2</v>
      </c>
      <c r="BB26" s="1">
        <f>COS($AP9 + $AP$13)</f>
        <v>-0.25438230688122604</v>
      </c>
      <c r="BC26" s="1">
        <f>COS($AP9 + $AP$14)</f>
        <v>-0.4772656470836556</v>
      </c>
      <c r="BD26" s="1">
        <f>COS($AP9 + $AP$15)</f>
        <v>-0.77383154031935975</v>
      </c>
      <c r="BE26" s="1">
        <f>COS($AP9 + $AP$16)</f>
        <v>-0.79487179487179471</v>
      </c>
      <c r="BG26" s="1"/>
      <c r="BH26" s="1">
        <f t="shared" si="40"/>
        <v>0.8239077547949043</v>
      </c>
      <c r="BI26" s="1">
        <f t="shared" si="41"/>
        <v>0.78484715698152008</v>
      </c>
      <c r="BJ26" s="1">
        <f t="shared" si="42"/>
        <v>0.74863975208694755</v>
      </c>
      <c r="BK26" s="1">
        <f t="shared" si="43"/>
        <v>0.71198561766557678</v>
      </c>
      <c r="BL26" s="1">
        <f t="shared" si="44"/>
        <v>0.67306813808955024</v>
      </c>
      <c r="BM26" s="1">
        <f t="shared" si="45"/>
        <v>0.63028498120791321</v>
      </c>
      <c r="BN26" s="1">
        <f t="shared" si="46"/>
        <v>0.5817971442585379</v>
      </c>
      <c r="BO26" s="1">
        <f t="shared" si="47"/>
        <v>0.52515976435525014</v>
      </c>
      <c r="BP26" s="1">
        <f t="shared" si="48"/>
        <v>0.45681723505112726</v>
      </c>
      <c r="BQ26" s="1">
        <f t="shared" si="49"/>
        <v>0.37127265748459171</v>
      </c>
      <c r="BR26" s="1">
        <f t="shared" si="50"/>
        <v>0.25983098738337695</v>
      </c>
      <c r="BS26" s="1">
        <f t="shared" si="51"/>
        <v>0.11154804076552488</v>
      </c>
      <c r="BT26" s="1">
        <f t="shared" si="52"/>
        <v>0.1010279134893074</v>
      </c>
    </row>
    <row r="27" spans="4:74" x14ac:dyDescent="0.3">
      <c r="H27" s="1">
        <f t="shared" si="39"/>
        <v>-0.88461538461538447</v>
      </c>
      <c r="I27" s="1">
        <f t="shared" si="23"/>
        <v>-0.39689233800149593</v>
      </c>
      <c r="J27" s="1">
        <f t="shared" si="10"/>
        <v>-3.408595295855877E-2</v>
      </c>
      <c r="K27" s="1">
        <f t="shared" si="11"/>
        <v>0.17681161110919516</v>
      </c>
      <c r="L27" s="1">
        <f t="shared" si="12"/>
        <v>0.31752531439866205</v>
      </c>
      <c r="M27" s="1">
        <f t="shared" si="13"/>
        <v>0.42020254295180559</v>
      </c>
      <c r="N27" s="1">
        <f t="shared" si="14"/>
        <v>0.49999999999999933</v>
      </c>
      <c r="O27" s="1">
        <f t="shared" si="15"/>
        <v>0.56508875739644904</v>
      </c>
      <c r="P27" s="1">
        <f t="shared" si="16"/>
        <v>0.62037171502506905</v>
      </c>
      <c r="Q27" s="1">
        <f t="shared" si="17"/>
        <v>0.6691176867851294</v>
      </c>
      <c r="R27" s="1">
        <f t="shared" si="18"/>
        <v>0.7138378962398152</v>
      </c>
      <c r="S27" s="1">
        <f t="shared" si="19"/>
        <v>0.7570110561390585</v>
      </c>
      <c r="T27" s="1">
        <f t="shared" si="20"/>
        <v>0.80261738268342886</v>
      </c>
      <c r="U27" s="1">
        <f t="shared" si="21"/>
        <v>0.88461538461538436</v>
      </c>
      <c r="V27" s="1"/>
      <c r="W27" s="1">
        <f t="shared" si="24"/>
        <v>5.7692307692307765E-2</v>
      </c>
      <c r="X27" s="1">
        <f t="shared" si="25"/>
        <v>0.30155383099925204</v>
      </c>
      <c r="Y27" s="1">
        <f t="shared" si="26"/>
        <v>0.48295702352072062</v>
      </c>
      <c r="Z27" s="1">
        <f t="shared" si="27"/>
        <v>0.58840580555459754</v>
      </c>
      <c r="AA27" s="1">
        <f t="shared" si="28"/>
        <v>0.65876265719933103</v>
      </c>
      <c r="AB27" s="1">
        <f t="shared" si="29"/>
        <v>0.71010127147590274</v>
      </c>
      <c r="AC27" s="1">
        <f t="shared" si="30"/>
        <v>0.74999999999999967</v>
      </c>
      <c r="AD27" s="1">
        <f t="shared" si="31"/>
        <v>0.78254437869822446</v>
      </c>
      <c r="AE27" s="1">
        <f t="shared" si="32"/>
        <v>0.81018585751253447</v>
      </c>
      <c r="AF27" s="1">
        <f t="shared" si="33"/>
        <v>0.8345588433925647</v>
      </c>
      <c r="AG27" s="1">
        <f t="shared" si="34"/>
        <v>0.85691894811990754</v>
      </c>
      <c r="AH27" s="1">
        <f t="shared" si="35"/>
        <v>0.87850552806952931</v>
      </c>
      <c r="AI27" s="1">
        <f t="shared" si="36"/>
        <v>0.90130869134171443</v>
      </c>
      <c r="AJ27" s="1">
        <f t="shared" si="37"/>
        <v>0.94230769230769218</v>
      </c>
      <c r="AR27" s="1"/>
      <c r="AS27" s="1">
        <f>COS(AP10 + $AP$4)</f>
        <v>0.57237989653015475</v>
      </c>
      <c r="AT27" s="1">
        <f>COS($AP10 + $AP$5)</f>
        <v>0.48863881447104307</v>
      </c>
      <c r="AU27" s="1">
        <f>COS($AP10 + $AP$6)</f>
        <v>0.41200829364942465</v>
      </c>
      <c r="AV27" s="1">
        <f>COS($AP10 + $AP$7)</f>
        <v>0.33525192960908656</v>
      </c>
      <c r="AW27" s="1">
        <f>COS($AP10 + $AP$8)</f>
        <v>0.25454612665232207</v>
      </c>
      <c r="AX27" s="1">
        <f>COS($AP10 + $AP$9)</f>
        <v>0.16666666666666624</v>
      </c>
      <c r="AY27" s="1">
        <f>COS($AP10 + $AP$10)</f>
        <v>6.804733727810662E-2</v>
      </c>
      <c r="AZ27" s="1">
        <f>COS($AP10 + $AP$11)</f>
        <v>-4.5914662686032184E-2</v>
      </c>
      <c r="BA27" s="1">
        <f>COS($AP10 + $AP$12)</f>
        <v>-0.1817225471959637</v>
      </c>
      <c r="BB27" s="1">
        <f>COS($AP10 + $AP$13)</f>
        <v>-0.34904991772658606</v>
      </c>
      <c r="BC27" s="1">
        <f>COS($AP10 + $AP$14)</f>
        <v>-0.56207178196319507</v>
      </c>
      <c r="BD27" s="1">
        <f>COS($AP10 + $AP$15)</f>
        <v>-0.83283858936815525</v>
      </c>
      <c r="BE27" s="1">
        <f>COS($AP10 + $AP$16)</f>
        <v>-0.73076923076923084</v>
      </c>
      <c r="BG27" s="1"/>
      <c r="BH27" s="1">
        <f t="shared" si="40"/>
        <v>0.78465375919028213</v>
      </c>
      <c r="BI27" s="1">
        <f t="shared" si="41"/>
        <v>0.74278321816072634</v>
      </c>
      <c r="BJ27" s="1">
        <f t="shared" si="42"/>
        <v>0.70446795774991711</v>
      </c>
      <c r="BK27" s="1">
        <f t="shared" si="43"/>
        <v>0.66608977572974803</v>
      </c>
      <c r="BL27" s="1">
        <f t="shared" si="44"/>
        <v>0.62573687425136582</v>
      </c>
      <c r="BM27" s="1">
        <f t="shared" si="45"/>
        <v>0.5817971442585379</v>
      </c>
      <c r="BN27" s="1">
        <f t="shared" si="46"/>
        <v>0.53248747956425801</v>
      </c>
      <c r="BO27" s="1">
        <f t="shared" si="47"/>
        <v>0.47550647958218867</v>
      </c>
      <c r="BP27" s="1">
        <f t="shared" si="48"/>
        <v>0.4076025373272229</v>
      </c>
      <c r="BQ27" s="1">
        <f t="shared" si="49"/>
        <v>0.32393885206191175</v>
      </c>
      <c r="BR27" s="1">
        <f t="shared" si="50"/>
        <v>0.21742791994360722</v>
      </c>
      <c r="BS27" s="1">
        <f t="shared" si="51"/>
        <v>8.204451624112713E-2</v>
      </c>
      <c r="BT27" s="1">
        <f t="shared" si="52"/>
        <v>0.13307919554058933</v>
      </c>
    </row>
    <row r="28" spans="4:74" x14ac:dyDescent="0.3">
      <c r="D28" t="s">
        <v>1</v>
      </c>
      <c r="H28" s="1">
        <f t="shared" si="39"/>
        <v>-0.91452991452991428</v>
      </c>
      <c r="I28" s="1">
        <f t="shared" si="23"/>
        <v>-0.33297124550018858</v>
      </c>
      <c r="J28" s="1">
        <f t="shared" si="10"/>
        <v>3.4576274137752792E-2</v>
      </c>
      <c r="K28" s="1">
        <f t="shared" si="11"/>
        <v>0.24393542003991681</v>
      </c>
      <c r="L28" s="1">
        <f t="shared" si="12"/>
        <v>0.38184739150122859</v>
      </c>
      <c r="M28" s="1">
        <f t="shared" si="13"/>
        <v>0.48148148148148007</v>
      </c>
      <c r="N28" s="1">
        <f t="shared" si="14"/>
        <v>0.55824955653470909</v>
      </c>
      <c r="O28" s="1">
        <f t="shared" si="15"/>
        <v>0.62037171502506905</v>
      </c>
      <c r="P28" s="1">
        <f t="shared" si="16"/>
        <v>0.67272992914018448</v>
      </c>
      <c r="Q28" s="1">
        <f t="shared" si="17"/>
        <v>0.71853710797941062</v>
      </c>
      <c r="R28" s="1">
        <f t="shared" si="18"/>
        <v>0.7602117683057108</v>
      </c>
      <c r="S28" s="1">
        <f t="shared" si="19"/>
        <v>0.80006418687763359</v>
      </c>
      <c r="T28" s="1">
        <f t="shared" si="20"/>
        <v>0.84165789061793428</v>
      </c>
      <c r="U28" s="1">
        <f t="shared" si="21"/>
        <v>0.91452991452991417</v>
      </c>
      <c r="V28" s="1"/>
      <c r="W28" s="1">
        <f t="shared" si="24"/>
        <v>4.2735042735042861E-2</v>
      </c>
      <c r="X28" s="1">
        <f t="shared" si="25"/>
        <v>0.33351437724990574</v>
      </c>
      <c r="Y28" s="1">
        <f t="shared" si="26"/>
        <v>0.51728813706887644</v>
      </c>
      <c r="Z28" s="1">
        <f t="shared" si="27"/>
        <v>0.62196771001995843</v>
      </c>
      <c r="AA28" s="1">
        <f t="shared" si="28"/>
        <v>0.6909236957506143</v>
      </c>
      <c r="AB28" s="1">
        <f t="shared" si="29"/>
        <v>0.74074074074074003</v>
      </c>
      <c r="AC28" s="1">
        <f t="shared" si="30"/>
        <v>0.77912477826735449</v>
      </c>
      <c r="AD28" s="1">
        <f t="shared" si="31"/>
        <v>0.81018585751253447</v>
      </c>
      <c r="AE28" s="1">
        <f t="shared" si="32"/>
        <v>0.83636496457009224</v>
      </c>
      <c r="AF28" s="1">
        <f t="shared" si="33"/>
        <v>0.85926855398970536</v>
      </c>
      <c r="AG28" s="1">
        <f t="shared" si="34"/>
        <v>0.8801058841528554</v>
      </c>
      <c r="AH28" s="1">
        <f t="shared" si="35"/>
        <v>0.90003209343881685</v>
      </c>
      <c r="AI28" s="1">
        <f t="shared" si="36"/>
        <v>0.92082894530896708</v>
      </c>
      <c r="AJ28" s="1">
        <f t="shared" si="37"/>
        <v>0.95726495726495708</v>
      </c>
      <c r="AR28" s="1"/>
      <c r="AS28" s="1">
        <f>COS(AP11 + $AP$4)</f>
        <v>0.47536117159613595</v>
      </c>
      <c r="AT28" s="1">
        <f>COS($AP11 + $AP$5)</f>
        <v>0.38619056675948282</v>
      </c>
      <c r="AU28" s="1">
        <f>COS($AP11 + $AP$6)</f>
        <v>0.30565497758767829</v>
      </c>
      <c r="AV28" s="1">
        <f>COS($AP11 + $AP$7)</f>
        <v>0.22587567581322723</v>
      </c>
      <c r="AW28" s="1">
        <f>COS($AP11 + $AP$8)</f>
        <v>0.14285714285714271</v>
      </c>
      <c r="AX28" s="1">
        <f>COS($AP11 + $AP$9)</f>
        <v>5.3391906860090703E-2</v>
      </c>
      <c r="AY28" s="1">
        <f>COS($AP11 + $AP$10)</f>
        <v>-4.5914662686032184E-2</v>
      </c>
      <c r="AZ28" s="1">
        <f>COS($AP11 + $AP$11)</f>
        <v>-0.15928028015940165</v>
      </c>
      <c r="BA28" s="1">
        <f>COS($AP11 + $AP$12)</f>
        <v>-0.29243164703331476</v>
      </c>
      <c r="BB28" s="1">
        <f>COS($AP11 + $AP$13)</f>
        <v>-0.45341030231027968</v>
      </c>
      <c r="BC28" s="1">
        <f>COS($AP11 + $AP$14)</f>
        <v>-0.65253070029710869</v>
      </c>
      <c r="BD28" s="1">
        <f>COS($AP11 + $AP$15)</f>
        <v>-0.89041089772465432</v>
      </c>
      <c r="BE28" s="1">
        <f>COS($AP11 + $AP$16)</f>
        <v>-0.64835164835164838</v>
      </c>
      <c r="BG28" s="1"/>
      <c r="BH28" s="1">
        <f t="shared" si="40"/>
        <v>0.7361443967232727</v>
      </c>
      <c r="BI28" s="1">
        <f t="shared" si="41"/>
        <v>0.69155909430494611</v>
      </c>
      <c r="BJ28" s="1">
        <f t="shared" si="42"/>
        <v>0.65129129971904387</v>
      </c>
      <c r="BK28" s="1">
        <f t="shared" si="43"/>
        <v>0.61140164883181836</v>
      </c>
      <c r="BL28" s="1">
        <f t="shared" si="44"/>
        <v>0.56989238235377615</v>
      </c>
      <c r="BM28" s="1">
        <f t="shared" si="45"/>
        <v>0.52515976435525014</v>
      </c>
      <c r="BN28" s="1">
        <f t="shared" si="46"/>
        <v>0.47550647958218867</v>
      </c>
      <c r="BO28" s="1">
        <f t="shared" si="47"/>
        <v>0.41882367084550393</v>
      </c>
      <c r="BP28" s="1">
        <f t="shared" si="48"/>
        <v>0.35224798740854735</v>
      </c>
      <c r="BQ28" s="1">
        <f t="shared" si="49"/>
        <v>0.27175865977006491</v>
      </c>
      <c r="BR28" s="1">
        <f t="shared" si="50"/>
        <v>0.17219846077665041</v>
      </c>
      <c r="BS28" s="1">
        <f t="shared" si="51"/>
        <v>5.3258362062877596E-2</v>
      </c>
      <c r="BT28" s="1">
        <f t="shared" si="52"/>
        <v>0.17428798674938056</v>
      </c>
    </row>
    <row r="29" spans="4:74" x14ac:dyDescent="0.3">
      <c r="D29">
        <v>2</v>
      </c>
      <c r="H29" s="1">
        <f t="shared" si="39"/>
        <v>-0.93846153846153824</v>
      </c>
      <c r="I29" s="1">
        <f t="shared" si="23"/>
        <v>-0.27217104813203757</v>
      </c>
      <c r="J29" s="1">
        <f t="shared" si="10"/>
        <v>9.8228856942667961E-2</v>
      </c>
      <c r="K29" s="1">
        <f t="shared" si="11"/>
        <v>0.30527399508618913</v>
      </c>
      <c r="L29" s="1">
        <f t="shared" si="12"/>
        <v>0.43999999999999934</v>
      </c>
      <c r="M29" s="1">
        <f t="shared" si="13"/>
        <v>0.5363855436259215</v>
      </c>
      <c r="N29" s="1">
        <f t="shared" si="14"/>
        <v>0.61001446537066351</v>
      </c>
      <c r="O29" s="1">
        <f t="shared" si="15"/>
        <v>0.6691176867851294</v>
      </c>
      <c r="P29" s="1">
        <f t="shared" si="16"/>
        <v>0.71853710797941062</v>
      </c>
      <c r="Q29" s="1">
        <f t="shared" si="17"/>
        <v>0.76142011834319445</v>
      </c>
      <c r="R29" s="1">
        <f t="shared" si="18"/>
        <v>0.8000888761044993</v>
      </c>
      <c r="S29" s="1">
        <f t="shared" si="19"/>
        <v>0.83668739175045981</v>
      </c>
      <c r="T29" s="1">
        <f t="shared" si="20"/>
        <v>0.87437696209893956</v>
      </c>
      <c r="U29" s="1">
        <f t="shared" si="21"/>
        <v>0.93846153846153824</v>
      </c>
      <c r="V29" s="1"/>
      <c r="W29" s="1">
        <f t="shared" si="24"/>
        <v>3.0769230769230882E-2</v>
      </c>
      <c r="X29" s="1">
        <f t="shared" si="25"/>
        <v>0.36391447593398119</v>
      </c>
      <c r="Y29" s="1">
        <f t="shared" si="26"/>
        <v>0.54911442847133396</v>
      </c>
      <c r="Z29" s="1">
        <f t="shared" si="27"/>
        <v>0.65263699754309457</v>
      </c>
      <c r="AA29" s="1">
        <f t="shared" si="28"/>
        <v>0.71999999999999964</v>
      </c>
      <c r="AB29" s="1">
        <f t="shared" si="29"/>
        <v>0.76819277181296075</v>
      </c>
      <c r="AC29" s="1">
        <f t="shared" si="30"/>
        <v>0.8050072326853317</v>
      </c>
      <c r="AD29" s="1">
        <f t="shared" si="31"/>
        <v>0.8345588433925647</v>
      </c>
      <c r="AE29" s="1">
        <f t="shared" si="32"/>
        <v>0.85926855398970536</v>
      </c>
      <c r="AF29" s="1">
        <f t="shared" si="33"/>
        <v>0.88071005917159728</v>
      </c>
      <c r="AG29" s="1">
        <f t="shared" si="34"/>
        <v>0.90004443805224965</v>
      </c>
      <c r="AH29" s="1">
        <f t="shared" si="35"/>
        <v>0.9183436958752299</v>
      </c>
      <c r="AI29" s="1">
        <f t="shared" si="36"/>
        <v>0.93718848104946972</v>
      </c>
      <c r="AJ29" s="1">
        <f t="shared" si="37"/>
        <v>0.96923076923076912</v>
      </c>
      <c r="AR29" s="1"/>
      <c r="AS29" s="1">
        <f>COS(AP12 + $AP$4)</f>
        <v>0.35093313870814474</v>
      </c>
      <c r="AT29" s="1">
        <f>COS($AP12 + $AP$5)</f>
        <v>0.25678202495274915</v>
      </c>
      <c r="AU29" s="1">
        <f>COS($AP12 + $AP$6)</f>
        <v>0.17294523224546321</v>
      </c>
      <c r="AV29" s="1">
        <f>COS($AP12 + $AP$7)</f>
        <v>9.0909090909090662E-2</v>
      </c>
      <c r="AW29" s="1">
        <f>COS($AP12 + $AP$8)</f>
        <v>6.5404506269759327E-3</v>
      </c>
      <c r="AX29" s="1">
        <f>COS($AP12 + $AP$9)</f>
        <v>-8.3293151748154964E-2</v>
      </c>
      <c r="AY29" s="1">
        <f>COS($AP12 + $AP$10)</f>
        <v>-0.1817225471959637</v>
      </c>
      <c r="AZ29" s="1">
        <f>COS($AP12 + $AP$11)</f>
        <v>-0.29243164703331476</v>
      </c>
      <c r="BA29" s="1">
        <f>COS($AP12 + $AP$12)</f>
        <v>-0.4201183431952662</v>
      </c>
      <c r="BB29" s="1">
        <f>COS($AP12 + $AP$13)</f>
        <v>-0.57073025917893405</v>
      </c>
      <c r="BC29" s="1">
        <f>COS($AP12 + $AP$14)</f>
        <v>-0.74977794553078636</v>
      </c>
      <c r="BD29" s="1">
        <f>COS($AP12 + $AP$15)</f>
        <v>-0.94416606275449821</v>
      </c>
      <c r="BE29" s="1">
        <f>COS($AP12 + $AP$16)</f>
        <v>-0.53846153846153844</v>
      </c>
      <c r="BG29" s="1"/>
      <c r="BH29" s="1">
        <f t="shared" si="40"/>
        <v>0.6739303802792771</v>
      </c>
      <c r="BI29" s="1">
        <f t="shared" si="41"/>
        <v>0.62685482340157939</v>
      </c>
      <c r="BJ29" s="1">
        <f t="shared" si="42"/>
        <v>0.58493642704793636</v>
      </c>
      <c r="BK29" s="1">
        <f t="shared" si="43"/>
        <v>0.54391835637975006</v>
      </c>
      <c r="BL29" s="1">
        <f t="shared" si="44"/>
        <v>0.50173403623869273</v>
      </c>
      <c r="BM29" s="1">
        <f t="shared" si="45"/>
        <v>0.45681723505112726</v>
      </c>
      <c r="BN29" s="1">
        <f t="shared" si="46"/>
        <v>0.4076025373272229</v>
      </c>
      <c r="BO29" s="1">
        <f t="shared" si="47"/>
        <v>0.35224798740854735</v>
      </c>
      <c r="BP29" s="1">
        <f t="shared" si="48"/>
        <v>0.28840463932757165</v>
      </c>
      <c r="BQ29" s="1">
        <f t="shared" si="49"/>
        <v>0.21309868133573773</v>
      </c>
      <c r="BR29" s="1">
        <f t="shared" si="50"/>
        <v>0.12357483815981157</v>
      </c>
      <c r="BS29" s="1">
        <f t="shared" si="51"/>
        <v>2.6380779547955646E-2</v>
      </c>
      <c r="BT29" s="1">
        <f t="shared" si="52"/>
        <v>0.22923304169443554</v>
      </c>
    </row>
    <row r="30" spans="4:74" x14ac:dyDescent="0.3">
      <c r="D30">
        <v>9</v>
      </c>
      <c r="H30" s="1">
        <f t="shared" si="39"/>
        <v>-0.95804195804195813</v>
      </c>
      <c r="I30" s="1">
        <f t="shared" si="23"/>
        <v>-0.2120831882239311</v>
      </c>
      <c r="J30" s="1">
        <f t="shared" si="10"/>
        <v>0.15964388581486574</v>
      </c>
      <c r="K30" s="1">
        <f t="shared" si="11"/>
        <v>0.36363636363636431</v>
      </c>
      <c r="L30" s="1">
        <f t="shared" si="12"/>
        <v>0.49474472369904743</v>
      </c>
      <c r="M30" s="1">
        <f t="shared" si="13"/>
        <v>0.58760113820359106</v>
      </c>
      <c r="N30" s="1">
        <f t="shared" si="14"/>
        <v>0.6578957344869385</v>
      </c>
      <c r="O30" s="1">
        <f t="shared" si="15"/>
        <v>0.7138378962398152</v>
      </c>
      <c r="P30" s="1">
        <f t="shared" si="16"/>
        <v>0.7602117683057108</v>
      </c>
      <c r="Q30" s="1">
        <f t="shared" si="17"/>
        <v>0.8000888761044993</v>
      </c>
      <c r="R30" s="1">
        <f t="shared" si="18"/>
        <v>0.83568878673773794</v>
      </c>
      <c r="S30" s="1">
        <f t="shared" si="19"/>
        <v>0.86898574283618057</v>
      </c>
      <c r="T30" s="1">
        <f t="shared" si="20"/>
        <v>0.90273822593550812</v>
      </c>
      <c r="U30" s="1">
        <f t="shared" si="21"/>
        <v>0.95804195804195824</v>
      </c>
      <c r="V30" s="1"/>
      <c r="W30" s="1">
        <f t="shared" si="24"/>
        <v>2.0979020979020935E-2</v>
      </c>
      <c r="X30" s="1">
        <f t="shared" si="25"/>
        <v>0.39395840588803444</v>
      </c>
      <c r="Y30" s="1">
        <f t="shared" si="26"/>
        <v>0.57982194290743283</v>
      </c>
      <c r="Z30" s="1">
        <f t="shared" si="27"/>
        <v>0.6818181818181821</v>
      </c>
      <c r="AA30" s="1">
        <f t="shared" si="28"/>
        <v>0.74737236184952371</v>
      </c>
      <c r="AB30" s="1">
        <f t="shared" si="29"/>
        <v>0.79380056910179553</v>
      </c>
      <c r="AC30" s="1">
        <f t="shared" si="30"/>
        <v>0.82894786724346925</v>
      </c>
      <c r="AD30" s="1">
        <f t="shared" si="31"/>
        <v>0.85691894811990754</v>
      </c>
      <c r="AE30" s="1">
        <f t="shared" si="32"/>
        <v>0.8801058841528554</v>
      </c>
      <c r="AF30" s="1">
        <f t="shared" si="33"/>
        <v>0.90004443805224965</v>
      </c>
      <c r="AG30" s="1">
        <f t="shared" si="34"/>
        <v>0.91784439336886892</v>
      </c>
      <c r="AH30" s="1">
        <f t="shared" si="35"/>
        <v>0.93449287141809023</v>
      </c>
      <c r="AI30" s="1">
        <f t="shared" si="36"/>
        <v>0.95136911296775406</v>
      </c>
      <c r="AJ30" s="1">
        <f t="shared" si="37"/>
        <v>0.97902097902097918</v>
      </c>
      <c r="AR30" s="1"/>
      <c r="AS30" s="1">
        <f>COS(AP13 + $AP$4)</f>
        <v>0.18369907731857776</v>
      </c>
      <c r="AT30" s="1">
        <f>COS($AP13 + $AP$5)</f>
        <v>8.5766425227162449E-2</v>
      </c>
      <c r="AU30" s="1">
        <f>COS($AP13 + $AP$6)</f>
        <v>-3.8283178710463162E-16</v>
      </c>
      <c r="AV30" s="1">
        <f>COS($AP13 + $AP$7)</f>
        <v>-8.2689877787756411E-2</v>
      </c>
      <c r="AW30" s="1">
        <f>COS($AP13 + $AP$8)</f>
        <v>-0.1664996376526984</v>
      </c>
      <c r="AX30" s="1">
        <f>COS($AP13 + $AP$9)</f>
        <v>-0.25438230688122604</v>
      </c>
      <c r="AY30" s="1">
        <f>COS($AP13 + $AP$10)</f>
        <v>-0.34904991772658606</v>
      </c>
      <c r="AZ30" s="1">
        <f>COS($AP13 + $AP$11)</f>
        <v>-0.45341030231027968</v>
      </c>
      <c r="BA30" s="1">
        <f>COS($AP13 + $AP$12)</f>
        <v>-0.57073025917893405</v>
      </c>
      <c r="BB30" s="1">
        <f>COS($AP13 + $AP$13)</f>
        <v>-0.70414201183431913</v>
      </c>
      <c r="BC30" s="1">
        <f>COS($AP13 + $AP$14)</f>
        <v>-0.85291592274545269</v>
      </c>
      <c r="BD30" s="1">
        <f>COS($AP13 + $AP$15)</f>
        <v>-0.98691909874604855</v>
      </c>
      <c r="BE30" s="1">
        <f>COS($AP13 + $AP$16)</f>
        <v>-0.38461538461538503</v>
      </c>
      <c r="BG30" s="1"/>
      <c r="BH30" s="1">
        <f t="shared" si="40"/>
        <v>0.59031334958449366</v>
      </c>
      <c r="BI30" s="1">
        <f t="shared" si="41"/>
        <v>0.54134702353878594</v>
      </c>
      <c r="BJ30" s="1">
        <f t="shared" si="42"/>
        <v>0.49846381092520459</v>
      </c>
      <c r="BK30" s="1">
        <f t="shared" si="43"/>
        <v>0.45711887203132656</v>
      </c>
      <c r="BL30" s="1">
        <f t="shared" si="44"/>
        <v>0.41521399209885557</v>
      </c>
      <c r="BM30" s="1">
        <f t="shared" si="45"/>
        <v>0.37127265748459171</v>
      </c>
      <c r="BN30" s="1">
        <f t="shared" si="46"/>
        <v>0.32393885206191175</v>
      </c>
      <c r="BO30" s="1">
        <f t="shared" si="47"/>
        <v>0.27175865977006491</v>
      </c>
      <c r="BP30" s="1">
        <f t="shared" si="48"/>
        <v>0.21309868133573773</v>
      </c>
      <c r="BQ30" s="1">
        <f t="shared" si="49"/>
        <v>0.14639280500804519</v>
      </c>
      <c r="BR30" s="1">
        <f t="shared" si="50"/>
        <v>7.2005849552478407E-2</v>
      </c>
      <c r="BS30" s="1">
        <f t="shared" si="51"/>
        <v>5.0042615521804779E-3</v>
      </c>
      <c r="BT30" s="1">
        <f t="shared" si="52"/>
        <v>0.30615611861751224</v>
      </c>
    </row>
    <row r="31" spans="4:74" x14ac:dyDescent="0.3">
      <c r="D31">
        <v>3</v>
      </c>
      <c r="H31" s="1">
        <f t="shared" si="39"/>
        <v>-0.97435897435897445</v>
      </c>
      <c r="I31" s="1">
        <f t="shared" si="23"/>
        <v>-0.14938173109448363</v>
      </c>
      <c r="J31" s="1">
        <f t="shared" si="10"/>
        <v>0.22222222222222293</v>
      </c>
      <c r="K31" s="1">
        <f t="shared" si="11"/>
        <v>0.42225517149772052</v>
      </c>
      <c r="L31" s="1">
        <f t="shared" si="12"/>
        <v>0.54911442847133429</v>
      </c>
      <c r="M31" s="1">
        <f t="shared" si="13"/>
        <v>0.637966102801658</v>
      </c>
      <c r="N31" s="1">
        <f t="shared" si="14"/>
        <v>0.70454687058326892</v>
      </c>
      <c r="O31" s="1">
        <f t="shared" si="15"/>
        <v>0.7570110561390585</v>
      </c>
      <c r="P31" s="1">
        <f t="shared" si="16"/>
        <v>0.80006418687763359</v>
      </c>
      <c r="Q31" s="1">
        <f t="shared" si="17"/>
        <v>0.83668739175045981</v>
      </c>
      <c r="R31" s="1">
        <f t="shared" si="18"/>
        <v>0.86898574283618057</v>
      </c>
      <c r="S31" s="1">
        <f t="shared" si="19"/>
        <v>0.89875082182774524</v>
      </c>
      <c r="T31" s="1">
        <f t="shared" si="20"/>
        <v>0.92831541870280576</v>
      </c>
      <c r="U31" s="1">
        <f t="shared" si="21"/>
        <v>0.97435897435897445</v>
      </c>
      <c r="V31" s="1"/>
      <c r="W31" s="1">
        <f t="shared" si="24"/>
        <v>1.2820512820512775E-2</v>
      </c>
      <c r="X31" s="1">
        <f t="shared" si="25"/>
        <v>0.4253091344527582</v>
      </c>
      <c r="Y31" s="1">
        <f t="shared" si="26"/>
        <v>0.61111111111111149</v>
      </c>
      <c r="Z31" s="1">
        <f t="shared" si="27"/>
        <v>0.71112758574886026</v>
      </c>
      <c r="AA31" s="1">
        <f t="shared" si="28"/>
        <v>0.77455721423566715</v>
      </c>
      <c r="AB31" s="1">
        <f t="shared" si="29"/>
        <v>0.81898305140082894</v>
      </c>
      <c r="AC31" s="1">
        <f t="shared" si="30"/>
        <v>0.85227343529163446</v>
      </c>
      <c r="AD31" s="1">
        <f t="shared" si="31"/>
        <v>0.87850552806952931</v>
      </c>
      <c r="AE31" s="1">
        <f t="shared" si="32"/>
        <v>0.90003209343881685</v>
      </c>
      <c r="AF31" s="1">
        <f t="shared" si="33"/>
        <v>0.9183436958752299</v>
      </c>
      <c r="AG31" s="1">
        <f t="shared" si="34"/>
        <v>0.93449287141809023</v>
      </c>
      <c r="AH31" s="1">
        <f t="shared" si="35"/>
        <v>0.94937541091387256</v>
      </c>
      <c r="AI31" s="1">
        <f t="shared" si="36"/>
        <v>0.96415770935140288</v>
      </c>
      <c r="AJ31" s="1">
        <f t="shared" si="37"/>
        <v>0.98717948717948723</v>
      </c>
      <c r="AR31" s="1"/>
      <c r="AS31" s="1">
        <f>COS(AP14 + $AP$4)</f>
        <v>-5.5554651005138019E-2</v>
      </c>
      <c r="AT31" s="1">
        <f>COS($AP14 + $AP$5)</f>
        <v>-0.15384615384615313</v>
      </c>
      <c r="AU31" s="1">
        <f>COS($AP14 + $AP$6)</f>
        <v>-0.23802463250488609</v>
      </c>
      <c r="AV31" s="1">
        <f>COS($AP14 + $AP$7)</f>
        <v>-0.31752277394740058</v>
      </c>
      <c r="AW31" s="1">
        <f>COS($AP14 + $AP$8)</f>
        <v>-0.39641646062217706</v>
      </c>
      <c r="AX31" s="1">
        <f>COS($AP14 + $AP$9)</f>
        <v>-0.4772656470836556</v>
      </c>
      <c r="AY31" s="1">
        <f>COS($AP14 + $AP$10)</f>
        <v>-0.56207178196319507</v>
      </c>
      <c r="AZ31" s="1">
        <f>COS($AP14 + $AP$11)</f>
        <v>-0.65253070029710869</v>
      </c>
      <c r="BA31" s="1">
        <f>COS($AP14 + $AP$12)</f>
        <v>-0.74977794553078636</v>
      </c>
      <c r="BB31" s="1">
        <f>COS($AP14 + $AP$13)</f>
        <v>-0.85291592274545269</v>
      </c>
      <c r="BC31" s="1">
        <f>COS($AP14 + $AP$14)</f>
        <v>-0.9526627218934911</v>
      </c>
      <c r="BD31" s="1">
        <f>COS($AP14 + $AP$15)</f>
        <v>-0.99692762185040951</v>
      </c>
      <c r="BE31" s="1">
        <f>COS($AP14 + $AP$16)</f>
        <v>-0.15384615384615405</v>
      </c>
      <c r="BG31" s="1"/>
      <c r="BH31" s="1">
        <f t="shared" si="40"/>
        <v>0.47068648542263575</v>
      </c>
      <c r="BI31" s="1">
        <f t="shared" si="41"/>
        <v>0.42154073400212821</v>
      </c>
      <c r="BJ31" s="1">
        <f t="shared" si="42"/>
        <v>0.37945149467276174</v>
      </c>
      <c r="BK31" s="1">
        <f t="shared" si="43"/>
        <v>0.33970242395150446</v>
      </c>
      <c r="BL31" s="1">
        <f t="shared" si="44"/>
        <v>0.30025558061411622</v>
      </c>
      <c r="BM31" s="1">
        <f t="shared" si="45"/>
        <v>0.25983098738337695</v>
      </c>
      <c r="BN31" s="1">
        <f t="shared" si="46"/>
        <v>0.21742791994360722</v>
      </c>
      <c r="BO31" s="1">
        <f t="shared" si="47"/>
        <v>0.17219846077665041</v>
      </c>
      <c r="BP31" s="1">
        <f t="shared" si="48"/>
        <v>0.12357483815981157</v>
      </c>
      <c r="BQ31" s="1">
        <f t="shared" si="49"/>
        <v>7.2005849552478407E-2</v>
      </c>
      <c r="BR31" s="1">
        <f t="shared" si="50"/>
        <v>2.2132449978459201E-2</v>
      </c>
      <c r="BS31" s="1">
        <f t="shared" si="51"/>
        <v>0</v>
      </c>
      <c r="BT31" s="1">
        <f t="shared" si="52"/>
        <v>0.42154073400212771</v>
      </c>
    </row>
    <row r="32" spans="4:74" x14ac:dyDescent="0.3">
      <c r="D32">
        <v>7</v>
      </c>
      <c r="H32" s="1">
        <f t="shared" si="39"/>
        <v>-0.98816568047337272</v>
      </c>
      <c r="I32" s="1">
        <f t="shared" si="23"/>
        <v>-7.6923076923077316E-2</v>
      </c>
      <c r="J32" s="1">
        <f t="shared" si="10"/>
        <v>0.29268816548031734</v>
      </c>
      <c r="K32" s="1">
        <f t="shared" si="11"/>
        <v>0.4871955742129519</v>
      </c>
      <c r="L32" s="1">
        <f t="shared" si="12"/>
        <v>0.60856275442091112</v>
      </c>
      <c r="M32" s="1">
        <f t="shared" si="13"/>
        <v>0.6923912510384177</v>
      </c>
      <c r="N32" s="1">
        <f t="shared" si="14"/>
        <v>0.75439255595578036</v>
      </c>
      <c r="O32" s="1">
        <f t="shared" si="15"/>
        <v>0.80261738268342886</v>
      </c>
      <c r="P32" s="1">
        <f t="shared" si="16"/>
        <v>0.84165789061793428</v>
      </c>
      <c r="Q32" s="1">
        <f t="shared" si="17"/>
        <v>0.87437696209893956</v>
      </c>
      <c r="R32" s="1">
        <f t="shared" si="18"/>
        <v>0.90273822593550812</v>
      </c>
      <c r="S32" s="1">
        <f t="shared" si="19"/>
        <v>0.92831541870280576</v>
      </c>
      <c r="T32" s="1">
        <f t="shared" si="20"/>
        <v>0.95294282413080744</v>
      </c>
      <c r="U32" s="1">
        <f t="shared" si="21"/>
        <v>0.98816568047337272</v>
      </c>
      <c r="V32" s="1"/>
      <c r="W32" s="1">
        <f t="shared" si="24"/>
        <v>5.9171597633136397E-3</v>
      </c>
      <c r="X32" s="1">
        <f t="shared" si="25"/>
        <v>0.46153846153846134</v>
      </c>
      <c r="Y32" s="1">
        <f t="shared" si="26"/>
        <v>0.64634408274015864</v>
      </c>
      <c r="Z32" s="1">
        <f t="shared" si="27"/>
        <v>0.74359778710647595</v>
      </c>
      <c r="AA32" s="1">
        <f t="shared" si="28"/>
        <v>0.80428137721045556</v>
      </c>
      <c r="AB32" s="1">
        <f t="shared" si="29"/>
        <v>0.8461956255192089</v>
      </c>
      <c r="AC32" s="1">
        <f t="shared" si="30"/>
        <v>0.87719627797789013</v>
      </c>
      <c r="AD32" s="1">
        <f t="shared" si="31"/>
        <v>0.90130869134171443</v>
      </c>
      <c r="AE32" s="1">
        <f t="shared" si="32"/>
        <v>0.92082894530896708</v>
      </c>
      <c r="AF32" s="1">
        <f t="shared" si="33"/>
        <v>0.93718848104946972</v>
      </c>
      <c r="AG32" s="1">
        <f t="shared" si="34"/>
        <v>0.95136911296775406</v>
      </c>
      <c r="AH32" s="1">
        <f t="shared" si="35"/>
        <v>0.96415770935140288</v>
      </c>
      <c r="AI32" s="1">
        <f t="shared" si="36"/>
        <v>0.97647141206540367</v>
      </c>
      <c r="AJ32" s="1">
        <f t="shared" si="37"/>
        <v>0.99408284023668636</v>
      </c>
      <c r="AR32" s="1"/>
      <c r="AS32" s="1">
        <f>COS(AP15 + $AP$4)</f>
        <v>-0.42857142857142821</v>
      </c>
      <c r="AT32" s="1">
        <f>COS($AP15 + $AP$5)</f>
        <v>-0.51566821682789077</v>
      </c>
      <c r="AU32" s="1">
        <f>COS($AP15 + $AP$6)</f>
        <v>-0.58725179410276729</v>
      </c>
      <c r="AV32" s="1">
        <f>COS($AP15 + $AP$7)</f>
        <v>-0.65217019237926954</v>
      </c>
      <c r="AW32" s="1">
        <f>COS($AP15 + $AP$8)</f>
        <v>-0.71382017278595589</v>
      </c>
      <c r="AX32" s="1">
        <f>COS($AP15 + $AP$9)</f>
        <v>-0.77383154031935975</v>
      </c>
      <c r="AY32" s="1">
        <f>COS($AP15 + $AP$10)</f>
        <v>-0.83283858936815525</v>
      </c>
      <c r="AZ32" s="1">
        <f>COS($AP15 + $AP$11)</f>
        <v>-0.89041089772465432</v>
      </c>
      <c r="BA32" s="1">
        <f>COS($AP15 + $AP$12)</f>
        <v>-0.94416606275449821</v>
      </c>
      <c r="BB32" s="1">
        <f>COS($AP15 + $AP$13)</f>
        <v>-0.98691909874604855</v>
      </c>
      <c r="BC32" s="1">
        <f>COS($AP15 + $AP$14)</f>
        <v>-0.99692762185040951</v>
      </c>
      <c r="BD32" s="1">
        <f>COS($AP15 + $AP$15)</f>
        <v>-0.89349112426035493</v>
      </c>
      <c r="BE32" s="1">
        <f>COS($AP15 + $AP$16)</f>
        <v>0.23076923076923103</v>
      </c>
      <c r="BG32" s="1"/>
      <c r="BH32" s="1">
        <f t="shared" si="40"/>
        <v>0.28417809663949067</v>
      </c>
      <c r="BI32" s="1">
        <f t="shared" si="41"/>
        <v>0.24062970251125937</v>
      </c>
      <c r="BJ32" s="1">
        <f t="shared" si="42"/>
        <v>0.20483791387382111</v>
      </c>
      <c r="BK32" s="1">
        <f t="shared" si="43"/>
        <v>0.17237871473556998</v>
      </c>
      <c r="BL32" s="1">
        <f t="shared" si="44"/>
        <v>0.14155372453222681</v>
      </c>
      <c r="BM32" s="1">
        <f t="shared" si="45"/>
        <v>0.11154804076552488</v>
      </c>
      <c r="BN32" s="1">
        <f t="shared" si="46"/>
        <v>8.204451624112713E-2</v>
      </c>
      <c r="BO32" s="1">
        <f t="shared" si="47"/>
        <v>5.3258362062877596E-2</v>
      </c>
      <c r="BP32" s="1">
        <f t="shared" si="48"/>
        <v>2.6380779547955646E-2</v>
      </c>
      <c r="BQ32" s="1">
        <f t="shared" si="49"/>
        <v>5.0042615521804779E-3</v>
      </c>
      <c r="BR32" s="1">
        <f t="shared" si="50"/>
        <v>0</v>
      </c>
      <c r="BS32" s="1">
        <f t="shared" si="51"/>
        <v>5.1718248795027288E-2</v>
      </c>
      <c r="BT32" s="1">
        <f t="shared" si="52"/>
        <v>0.61384842630982028</v>
      </c>
    </row>
    <row r="33" spans="4:72" x14ac:dyDescent="0.3">
      <c r="D33">
        <v>7</v>
      </c>
      <c r="H33" s="1">
        <f t="shared" si="39"/>
        <v>-1</v>
      </c>
      <c r="I33" s="1">
        <f t="shared" si="23"/>
        <v>7.6923076923076941E-2</v>
      </c>
      <c r="J33" s="1">
        <f>COS($F16 + $F$5)</f>
        <v>0.43589743589743613</v>
      </c>
      <c r="K33" s="1">
        <f>COS($F16 + $F$6)</f>
        <v>0.61538461538461542</v>
      </c>
      <c r="L33" s="1">
        <f t="shared" si="12"/>
        <v>0.72307692307692295</v>
      </c>
      <c r="M33" s="1">
        <f t="shared" si="13"/>
        <v>0.79487179487179482</v>
      </c>
      <c r="N33" s="1">
        <f t="shared" si="14"/>
        <v>0.84615384615384592</v>
      </c>
      <c r="O33" s="1">
        <f t="shared" si="15"/>
        <v>0.88461538461538436</v>
      </c>
      <c r="P33" s="1">
        <f t="shared" si="16"/>
        <v>0.91452991452991417</v>
      </c>
      <c r="Q33" s="1">
        <f t="shared" si="17"/>
        <v>0.93846153846153824</v>
      </c>
      <c r="R33" s="1">
        <f t="shared" si="18"/>
        <v>0.95804195804195824</v>
      </c>
      <c r="S33" s="1">
        <f t="shared" si="19"/>
        <v>0.97435897435897445</v>
      </c>
      <c r="T33" s="1">
        <f t="shared" si="20"/>
        <v>0.98816568047337272</v>
      </c>
      <c r="U33" s="1">
        <f t="shared" si="21"/>
        <v>1</v>
      </c>
      <c r="V33" s="1"/>
      <c r="W33" s="1">
        <f t="shared" si="24"/>
        <v>0</v>
      </c>
      <c r="X33" s="1">
        <f t="shared" si="25"/>
        <v>0.53846153846153844</v>
      </c>
      <c r="Y33" s="1">
        <f t="shared" si="26"/>
        <v>0.71794871794871806</v>
      </c>
      <c r="Z33" s="1">
        <f t="shared" si="27"/>
        <v>0.80769230769230771</v>
      </c>
      <c r="AA33" s="1">
        <f t="shared" si="28"/>
        <v>0.86153846153846148</v>
      </c>
      <c r="AB33" s="1">
        <f t="shared" si="29"/>
        <v>0.89743589743589736</v>
      </c>
      <c r="AC33" s="1">
        <f t="shared" si="30"/>
        <v>0.92307692307692291</v>
      </c>
      <c r="AD33" s="1">
        <f t="shared" si="31"/>
        <v>0.94230769230769218</v>
      </c>
      <c r="AE33" s="1">
        <f t="shared" si="32"/>
        <v>0.95726495726495708</v>
      </c>
      <c r="AF33" s="1">
        <f t="shared" si="33"/>
        <v>0.96923076923076912</v>
      </c>
      <c r="AG33" s="1">
        <f t="shared" si="34"/>
        <v>0.97902097902097918</v>
      </c>
      <c r="AH33" s="1">
        <f t="shared" si="35"/>
        <v>0.98717948717948723</v>
      </c>
      <c r="AI33" s="1">
        <f t="shared" si="36"/>
        <v>0.99408284023668636</v>
      </c>
      <c r="AJ33" s="1">
        <f t="shared" si="37"/>
        <v>1</v>
      </c>
      <c r="AR33" s="1"/>
      <c r="AS33" s="1">
        <f>COS(AP16 + $AP$4)</f>
        <v>-0.9780219780219781</v>
      </c>
      <c r="AT33" s="1">
        <f>COS($AP16 + $AP$5)</f>
        <v>-0.95266272189349144</v>
      </c>
      <c r="AU33" s="1">
        <f>COS($AP16 + $AP$6)</f>
        <v>-0.92307692307692291</v>
      </c>
      <c r="AV33" s="1">
        <f>COS($AP16 + $AP$7)</f>
        <v>-0.88811188811188801</v>
      </c>
      <c r="AW33" s="1">
        <f>COS($AP16 + $AP$8)</f>
        <v>-0.84615384615384626</v>
      </c>
      <c r="AX33" s="1">
        <f>COS($AP16 + $AP$9)</f>
        <v>-0.79487179487179471</v>
      </c>
      <c r="AY33" s="1">
        <f>COS($AP16 + $AP$10)</f>
        <v>-0.73076923076923084</v>
      </c>
      <c r="AZ33" s="1">
        <f>COS($AP16 + $AP$11)</f>
        <v>-0.64835164835164838</v>
      </c>
      <c r="BA33" s="1">
        <f>COS($AP16 + $AP$12)</f>
        <v>-0.53846153846153844</v>
      </c>
      <c r="BB33" s="1">
        <f>COS($AP16 + $AP$13)</f>
        <v>-0.38461538461538503</v>
      </c>
      <c r="BC33" s="1">
        <f>COS($AP16 + $AP$14)</f>
        <v>-0.15384615384615405</v>
      </c>
      <c r="BD33" s="1">
        <f>COS($AP16 + $AP$15)</f>
        <v>0.23076923076923103</v>
      </c>
      <c r="BE33" s="1">
        <f>COS($AP16 + $AP$16)</f>
        <v>1</v>
      </c>
      <c r="BG33" s="1"/>
      <c r="BH33" s="1">
        <f t="shared" si="40"/>
        <v>9.4528219142157033E-3</v>
      </c>
      <c r="BI33" s="1">
        <f t="shared" si="41"/>
        <v>2.2132449978459035E-2</v>
      </c>
      <c r="BJ33" s="1">
        <f t="shared" si="42"/>
        <v>3.69253493867433E-2</v>
      </c>
      <c r="BK33" s="1">
        <f t="shared" si="43"/>
        <v>5.4407866869260746E-2</v>
      </c>
      <c r="BL33" s="1">
        <f t="shared" si="44"/>
        <v>7.5386887848281625E-2</v>
      </c>
      <c r="BM33" s="1">
        <f t="shared" si="45"/>
        <v>0.1010279134893074</v>
      </c>
      <c r="BN33" s="1">
        <f t="shared" si="46"/>
        <v>0.13307919554058933</v>
      </c>
      <c r="BO33" s="1">
        <f t="shared" si="47"/>
        <v>0.17428798674938056</v>
      </c>
      <c r="BP33" s="1">
        <f t="shared" si="48"/>
        <v>0.22923304169443554</v>
      </c>
      <c r="BQ33" s="1">
        <f t="shared" si="49"/>
        <v>0.30615611861751224</v>
      </c>
      <c r="BR33" s="1">
        <f t="shared" si="50"/>
        <v>0.42154073400212771</v>
      </c>
      <c r="BS33" s="1">
        <f t="shared" si="51"/>
        <v>0.61384842630982028</v>
      </c>
      <c r="BT33" s="1">
        <f t="shared" si="52"/>
        <v>0.99846381092520475</v>
      </c>
    </row>
    <row r="34" spans="4:72" x14ac:dyDescent="0.3">
      <c r="D34">
        <v>5</v>
      </c>
    </row>
    <row r="35" spans="4:72" ht="43.8" customHeight="1" x14ac:dyDescent="0.3">
      <c r="D35">
        <v>8</v>
      </c>
    </row>
    <row r="36" spans="4:72" ht="43.8" customHeight="1" x14ac:dyDescent="0.3">
      <c r="D36">
        <v>7</v>
      </c>
      <c r="H36" s="1">
        <f t="shared" ref="H36" si="53">H20</f>
        <v>1</v>
      </c>
      <c r="I36" s="1">
        <f t="shared" ref="H36:AJ37" si="54">I20</f>
        <v>-7.6923076923076844E-2</v>
      </c>
      <c r="J36" s="1">
        <f t="shared" si="54"/>
        <v>-0.43589743589743585</v>
      </c>
      <c r="K36" s="1">
        <f t="shared" si="54"/>
        <v>-0.61538461538461542</v>
      </c>
      <c r="L36" s="1">
        <f t="shared" si="54"/>
        <v>-0.72307692307692295</v>
      </c>
      <c r="M36" s="1">
        <f t="shared" si="54"/>
        <v>-0.7948717948717946</v>
      </c>
      <c r="N36" s="1">
        <f t="shared" si="54"/>
        <v>-0.84615384615384615</v>
      </c>
      <c r="O36" s="1">
        <f t="shared" si="54"/>
        <v>-0.88461538461538447</v>
      </c>
      <c r="P36" s="1">
        <f t="shared" si="54"/>
        <v>-0.91452991452991428</v>
      </c>
      <c r="Q36" s="1">
        <f t="shared" si="54"/>
        <v>-0.93846153846153824</v>
      </c>
      <c r="R36" s="1">
        <f t="shared" si="54"/>
        <v>-0.95804195804195813</v>
      </c>
      <c r="S36" s="1">
        <f t="shared" si="54"/>
        <v>-0.97435897435897445</v>
      </c>
      <c r="T36" s="1">
        <f t="shared" si="54"/>
        <v>-0.98816568047337272</v>
      </c>
      <c r="U36" s="1">
        <f t="shared" si="54"/>
        <v>-1</v>
      </c>
      <c r="V36" s="1"/>
      <c r="W36" s="1">
        <f t="shared" ref="W36" si="55">W20</f>
        <v>1</v>
      </c>
      <c r="X36" s="1">
        <f t="shared" si="54"/>
        <v>0.46153846153846156</v>
      </c>
      <c r="Y36" s="1">
        <f t="shared" si="54"/>
        <v>0.28205128205128205</v>
      </c>
      <c r="Z36" s="1">
        <f t="shared" si="54"/>
        <v>0.19230769230769229</v>
      </c>
      <c r="AA36" s="1">
        <f t="shared" si="54"/>
        <v>0.13846153846153852</v>
      </c>
      <c r="AB36" s="1">
        <f t="shared" si="54"/>
        <v>0.1025641025641027</v>
      </c>
      <c r="AC36" s="1">
        <f t="shared" si="54"/>
        <v>7.6923076923076927E-2</v>
      </c>
      <c r="AD36" s="1">
        <f t="shared" si="54"/>
        <v>5.7692307692307765E-2</v>
      </c>
      <c r="AE36" s="1">
        <f t="shared" si="54"/>
        <v>4.2735042735042861E-2</v>
      </c>
      <c r="AF36" s="1">
        <f t="shared" si="54"/>
        <v>3.0769230769230882E-2</v>
      </c>
      <c r="AG36" s="1">
        <f t="shared" si="54"/>
        <v>2.0979020979020935E-2</v>
      </c>
      <c r="AH36" s="1">
        <f t="shared" si="54"/>
        <v>1.2820512820512775E-2</v>
      </c>
      <c r="AI36" s="1">
        <f t="shared" si="54"/>
        <v>5.9171597633136397E-3</v>
      </c>
      <c r="AJ36" s="1">
        <f t="shared" si="54"/>
        <v>0</v>
      </c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</row>
    <row r="37" spans="4:72" ht="43.8" customHeight="1" x14ac:dyDescent="0.3">
      <c r="D37">
        <v>5</v>
      </c>
      <c r="H37" s="1">
        <f t="shared" ref="H37" si="56">H21</f>
        <v>-7.6923076923076844E-2</v>
      </c>
      <c r="I37" s="1">
        <f t="shared" si="54"/>
        <v>-0.98816568047337283</v>
      </c>
      <c r="J37" s="1">
        <f t="shared" si="54"/>
        <v>-0.86379911372704909</v>
      </c>
      <c r="K37" s="1">
        <f t="shared" si="54"/>
        <v>-0.73855421140279232</v>
      </c>
      <c r="L37" s="1">
        <f t="shared" si="54"/>
        <v>-0.63309949271377841</v>
      </c>
      <c r="M37" s="1">
        <f t="shared" si="54"/>
        <v>-0.54383556647513487</v>
      </c>
      <c r="N37" s="1">
        <f t="shared" si="54"/>
        <v>-0.46627087149452445</v>
      </c>
      <c r="O37" s="1">
        <f t="shared" si="54"/>
        <v>-0.39689233800149593</v>
      </c>
      <c r="P37" s="1">
        <f t="shared" si="54"/>
        <v>-0.33297124550018858</v>
      </c>
      <c r="Q37" s="1">
        <f t="shared" si="54"/>
        <v>-0.27217104813203757</v>
      </c>
      <c r="R37" s="1">
        <f t="shared" si="54"/>
        <v>-0.2120831882239311</v>
      </c>
      <c r="S37" s="1">
        <f t="shared" si="54"/>
        <v>-0.14938173109448363</v>
      </c>
      <c r="T37" s="1">
        <f t="shared" si="54"/>
        <v>-7.6923076923077316E-2</v>
      </c>
      <c r="U37" s="1">
        <f t="shared" si="54"/>
        <v>7.6923076923076941E-2</v>
      </c>
      <c r="V37" s="1"/>
      <c r="W37" s="1">
        <f t="shared" ref="W37" si="57">W21</f>
        <v>0.46153846153846156</v>
      </c>
      <c r="X37" s="1">
        <f t="shared" si="54"/>
        <v>5.9171597633135842E-3</v>
      </c>
      <c r="Y37" s="1">
        <f t="shared" si="54"/>
        <v>6.8100443136475453E-2</v>
      </c>
      <c r="Z37" s="1">
        <f t="shared" si="54"/>
        <v>0.13072289429860384</v>
      </c>
      <c r="AA37" s="1">
        <f t="shared" si="54"/>
        <v>0.18345025364311079</v>
      </c>
      <c r="AB37" s="1">
        <f t="shared" si="54"/>
        <v>0.22808221676243257</v>
      </c>
      <c r="AC37" s="1">
        <f t="shared" si="54"/>
        <v>0.26686456425273775</v>
      </c>
      <c r="AD37" s="1">
        <f t="shared" si="54"/>
        <v>0.30155383099925204</v>
      </c>
      <c r="AE37" s="1">
        <f t="shared" si="54"/>
        <v>0.33351437724990574</v>
      </c>
      <c r="AF37" s="1">
        <f t="shared" si="54"/>
        <v>0.36391447593398119</v>
      </c>
      <c r="AG37" s="1">
        <f t="shared" si="54"/>
        <v>0.39395840588803444</v>
      </c>
      <c r="AH37" s="1">
        <f t="shared" si="54"/>
        <v>0.4253091344527582</v>
      </c>
      <c r="AI37" s="1">
        <f t="shared" si="54"/>
        <v>0.46153846153846134</v>
      </c>
      <c r="AJ37" s="1">
        <f t="shared" si="54"/>
        <v>0.53846153846153844</v>
      </c>
      <c r="AR37" s="1"/>
      <c r="AS37" s="1">
        <f t="shared" ref="AR37:BE37" si="58">AS21</f>
        <v>0.9780219780219781</v>
      </c>
      <c r="AT37" s="1">
        <f t="shared" si="58"/>
        <v>0.86833444251535807</v>
      </c>
      <c r="AU37" s="1">
        <f t="shared" si="58"/>
        <v>0.82259650904053117</v>
      </c>
      <c r="AV37" s="1">
        <f t="shared" si="58"/>
        <v>0.77275981084687684</v>
      </c>
      <c r="AW37" s="1">
        <f t="shared" si="58"/>
        <v>0.71643836534130223</v>
      </c>
      <c r="AX37" s="1">
        <f t="shared" si="58"/>
        <v>0.65088788773939898</v>
      </c>
      <c r="AY37" s="1">
        <f t="shared" si="58"/>
        <v>0.57237989653015475</v>
      </c>
      <c r="AZ37" s="1">
        <f t="shared" si="58"/>
        <v>0.47536117159613595</v>
      </c>
      <c r="BA37" s="1">
        <f t="shared" si="58"/>
        <v>0.35093313870814474</v>
      </c>
      <c r="BB37" s="1">
        <f t="shared" si="58"/>
        <v>0.18369907731857776</v>
      </c>
      <c r="BC37" s="1">
        <f t="shared" si="58"/>
        <v>-5.5554651005138019E-2</v>
      </c>
      <c r="BD37" s="1">
        <f t="shared" si="58"/>
        <v>-0.42857142857142821</v>
      </c>
      <c r="BE37" s="1">
        <f t="shared" si="58"/>
        <v>-0.9780219780219781</v>
      </c>
      <c r="BG37" s="1"/>
      <c r="BH37" s="1">
        <f t="shared" ref="BG37:BT37" si="59">BH21</f>
        <v>0.9874747999361938</v>
      </c>
      <c r="BI37" s="1">
        <f t="shared" si="59"/>
        <v>0.93263103218288379</v>
      </c>
      <c r="BJ37" s="1">
        <f t="shared" si="59"/>
        <v>0.90976206544547034</v>
      </c>
      <c r="BK37" s="1">
        <f t="shared" si="59"/>
        <v>0.88484371634864312</v>
      </c>
      <c r="BL37" s="1">
        <f t="shared" si="59"/>
        <v>0.85668299359585587</v>
      </c>
      <c r="BM37" s="1">
        <f t="shared" si="59"/>
        <v>0.8239077547949043</v>
      </c>
      <c r="BN37" s="1">
        <f t="shared" si="59"/>
        <v>0.78465375919028213</v>
      </c>
      <c r="BO37" s="1">
        <f t="shared" si="59"/>
        <v>0.7361443967232727</v>
      </c>
      <c r="BP37" s="1">
        <f t="shared" si="59"/>
        <v>0.6739303802792771</v>
      </c>
      <c r="BQ37" s="1">
        <f t="shared" si="59"/>
        <v>0.59031334958449366</v>
      </c>
      <c r="BR37" s="1">
        <f t="shared" si="59"/>
        <v>0.47068648542263575</v>
      </c>
      <c r="BS37" s="1">
        <f t="shared" si="59"/>
        <v>0.28417809663949067</v>
      </c>
      <c r="BT37" s="1">
        <f t="shared" si="59"/>
        <v>9.4528219142157033E-3</v>
      </c>
    </row>
    <row r="38" spans="4:72" ht="43.8" customHeight="1" x14ac:dyDescent="0.3">
      <c r="D38">
        <v>4</v>
      </c>
      <c r="H38" s="1">
        <f t="shared" ref="H38" si="60">H22</f>
        <v>-0.43589743589743585</v>
      </c>
      <c r="I38" s="1">
        <f t="shared" ref="H38:AJ38" si="61">I22</f>
        <v>-0.86379911372704909</v>
      </c>
      <c r="J38" s="1">
        <f t="shared" si="61"/>
        <v>-0.61998685075608162</v>
      </c>
      <c r="K38" s="1">
        <f t="shared" si="61"/>
        <v>-0.44115682880201851</v>
      </c>
      <c r="L38" s="1">
        <f t="shared" si="61"/>
        <v>-0.3065008659963202</v>
      </c>
      <c r="M38" s="1">
        <f t="shared" si="61"/>
        <v>-0.19961487873419795</v>
      </c>
      <c r="N38" s="1">
        <f t="shared" si="61"/>
        <v>-0.11080660050716101</v>
      </c>
      <c r="O38" s="1">
        <f t="shared" si="61"/>
        <v>-3.408595295855877E-2</v>
      </c>
      <c r="P38" s="1">
        <f t="shared" si="61"/>
        <v>3.4576274137752792E-2</v>
      </c>
      <c r="Q38" s="1">
        <f t="shared" si="61"/>
        <v>9.8228856942667961E-2</v>
      </c>
      <c r="R38" s="1">
        <f t="shared" si="61"/>
        <v>0.15964388581486574</v>
      </c>
      <c r="S38" s="1">
        <f t="shared" si="61"/>
        <v>0.22222222222222293</v>
      </c>
      <c r="T38" s="1">
        <f t="shared" si="61"/>
        <v>0.29268816548031734</v>
      </c>
      <c r="U38" s="1">
        <f t="shared" si="61"/>
        <v>0.43589743589743613</v>
      </c>
      <c r="V38" s="1"/>
      <c r="W38" s="1">
        <f t="shared" ref="W38" si="62">W22</f>
        <v>0.28205128205128205</v>
      </c>
      <c r="X38" s="1">
        <f t="shared" si="61"/>
        <v>6.8100443136475453E-2</v>
      </c>
      <c r="Y38" s="1">
        <f t="shared" si="61"/>
        <v>0.19000657462195919</v>
      </c>
      <c r="Z38" s="1">
        <f t="shared" si="61"/>
        <v>0.27942158559899077</v>
      </c>
      <c r="AA38" s="1">
        <f t="shared" si="61"/>
        <v>0.3467495670018399</v>
      </c>
      <c r="AB38" s="1">
        <f t="shared" si="61"/>
        <v>0.40019256063290104</v>
      </c>
      <c r="AC38" s="1">
        <f t="shared" si="61"/>
        <v>0.44459669974641947</v>
      </c>
      <c r="AD38" s="1">
        <f t="shared" si="61"/>
        <v>0.48295702352072062</v>
      </c>
      <c r="AE38" s="1">
        <f t="shared" si="61"/>
        <v>0.51728813706887644</v>
      </c>
      <c r="AF38" s="1">
        <f t="shared" si="61"/>
        <v>0.54911442847133396</v>
      </c>
      <c r="AG38" s="1">
        <f t="shared" si="61"/>
        <v>0.57982194290743283</v>
      </c>
      <c r="AH38" s="1">
        <f t="shared" si="61"/>
        <v>0.61111111111111149</v>
      </c>
      <c r="AI38" s="1">
        <f t="shared" si="61"/>
        <v>0.64634408274015864</v>
      </c>
      <c r="AJ38" s="1">
        <f t="shared" si="61"/>
        <v>0.71794871794871806</v>
      </c>
      <c r="AR38" s="1"/>
      <c r="AS38" s="1">
        <f t="shared" ref="AR38:BE38" si="63">AS22</f>
        <v>0.86833444251535807</v>
      </c>
      <c r="AT38" s="1">
        <f t="shared" si="63"/>
        <v>0.81513252337103115</v>
      </c>
      <c r="AU38" s="1">
        <f t="shared" si="63"/>
        <v>0.76244667657109577</v>
      </c>
      <c r="AV38" s="1">
        <f t="shared" si="63"/>
        <v>0.70633097417665147</v>
      </c>
      <c r="AW38" s="1">
        <f t="shared" si="63"/>
        <v>0.64407031070523879</v>
      </c>
      <c r="AX38" s="1">
        <f t="shared" si="63"/>
        <v>0.57276669211263065</v>
      </c>
      <c r="AY38" s="1">
        <f t="shared" si="63"/>
        <v>0.48863881447104307</v>
      </c>
      <c r="AZ38" s="1">
        <f t="shared" si="63"/>
        <v>0.38619056675948282</v>
      </c>
      <c r="BA38" s="1">
        <f t="shared" si="63"/>
        <v>0.25678202495274915</v>
      </c>
      <c r="BB38" s="1">
        <f t="shared" si="63"/>
        <v>8.5766425227162449E-2</v>
      </c>
      <c r="BC38" s="1">
        <f t="shared" si="63"/>
        <v>-0.15384615384615313</v>
      </c>
      <c r="BD38" s="1">
        <f t="shared" si="63"/>
        <v>-0.51566821682789077</v>
      </c>
      <c r="BE38" s="1">
        <f t="shared" si="63"/>
        <v>-0.95266272189349144</v>
      </c>
      <c r="BG38" s="1"/>
      <c r="BH38" s="1">
        <f t="shared" ref="BG38:BT38" si="64">BH22</f>
        <v>0.93263103218288379</v>
      </c>
      <c r="BI38" s="1">
        <f t="shared" si="64"/>
        <v>0.90603007261072033</v>
      </c>
      <c r="BJ38" s="1">
        <f t="shared" si="64"/>
        <v>0.87968714921075264</v>
      </c>
      <c r="BK38" s="1">
        <f t="shared" si="64"/>
        <v>0.85162929801353049</v>
      </c>
      <c r="BL38" s="1">
        <f t="shared" si="64"/>
        <v>0.82049896627782415</v>
      </c>
      <c r="BM38" s="1">
        <f t="shared" si="64"/>
        <v>0.78484715698152008</v>
      </c>
      <c r="BN38" s="1">
        <f t="shared" si="64"/>
        <v>0.74278321816072634</v>
      </c>
      <c r="BO38" s="1">
        <f t="shared" si="64"/>
        <v>0.69155909430494611</v>
      </c>
      <c r="BP38" s="1">
        <f t="shared" si="64"/>
        <v>0.62685482340157939</v>
      </c>
      <c r="BQ38" s="1">
        <f t="shared" si="64"/>
        <v>0.54134702353878594</v>
      </c>
      <c r="BR38" s="1">
        <f t="shared" si="64"/>
        <v>0.42154073400212821</v>
      </c>
      <c r="BS38" s="1">
        <f t="shared" si="64"/>
        <v>0.24062970251125937</v>
      </c>
      <c r="BT38" s="1">
        <f t="shared" si="64"/>
        <v>2.2132449978459035E-2</v>
      </c>
    </row>
    <row r="39" spans="4:72" ht="43.8" customHeight="1" x14ac:dyDescent="0.3">
      <c r="D39">
        <v>9</v>
      </c>
      <c r="H39" s="1">
        <f t="shared" ref="H39" si="65">H23</f>
        <v>-0.61538461538461542</v>
      </c>
      <c r="I39" s="1">
        <f t="shared" ref="H39:AJ39" si="66">I23</f>
        <v>-0.73855421140279232</v>
      </c>
      <c r="J39" s="1">
        <f t="shared" si="66"/>
        <v>-0.44115682880201851</v>
      </c>
      <c r="K39" s="1">
        <f t="shared" si="66"/>
        <v>-0.24260355029585778</v>
      </c>
      <c r="L39" s="1">
        <f t="shared" si="66"/>
        <v>-9.9511181425253906E-2</v>
      </c>
      <c r="M39" s="1">
        <f t="shared" si="66"/>
        <v>1.0873544261059588E-2</v>
      </c>
      <c r="N39" s="1">
        <f t="shared" si="66"/>
        <v>0.10063338818227549</v>
      </c>
      <c r="O39" s="1">
        <f t="shared" si="66"/>
        <v>0.17681161110919516</v>
      </c>
      <c r="P39" s="1">
        <f t="shared" si="66"/>
        <v>0.24393542003991681</v>
      </c>
      <c r="Q39" s="1">
        <f t="shared" si="66"/>
        <v>0.30527399508618913</v>
      </c>
      <c r="R39" s="1">
        <f t="shared" si="66"/>
        <v>0.36363636363636431</v>
      </c>
      <c r="S39" s="1">
        <f t="shared" si="66"/>
        <v>0.42225517149772052</v>
      </c>
      <c r="T39" s="1">
        <f t="shared" si="66"/>
        <v>0.4871955742129519</v>
      </c>
      <c r="U39" s="1">
        <f t="shared" si="66"/>
        <v>0.61538461538461542</v>
      </c>
      <c r="V39" s="1"/>
      <c r="W39" s="1">
        <f t="shared" ref="W39" si="67">W23</f>
        <v>0.19230769230769229</v>
      </c>
      <c r="X39" s="1">
        <f t="shared" si="66"/>
        <v>0.13072289429860384</v>
      </c>
      <c r="Y39" s="1">
        <f t="shared" si="66"/>
        <v>0.27942158559899077</v>
      </c>
      <c r="Z39" s="1">
        <f t="shared" si="66"/>
        <v>0.37869822485207111</v>
      </c>
      <c r="AA39" s="1">
        <f t="shared" si="66"/>
        <v>0.45024440928737303</v>
      </c>
      <c r="AB39" s="1">
        <f t="shared" si="66"/>
        <v>0.50543677213052984</v>
      </c>
      <c r="AC39" s="1">
        <f t="shared" si="66"/>
        <v>0.5503166940911377</v>
      </c>
      <c r="AD39" s="1">
        <f t="shared" si="66"/>
        <v>0.58840580555459754</v>
      </c>
      <c r="AE39" s="1">
        <f t="shared" si="66"/>
        <v>0.62196771001995843</v>
      </c>
      <c r="AF39" s="1">
        <f t="shared" si="66"/>
        <v>0.65263699754309457</v>
      </c>
      <c r="AG39" s="1">
        <f t="shared" si="66"/>
        <v>0.6818181818181821</v>
      </c>
      <c r="AH39" s="1">
        <f t="shared" si="66"/>
        <v>0.71112758574886026</v>
      </c>
      <c r="AI39" s="1">
        <f t="shared" si="66"/>
        <v>0.74359778710647595</v>
      </c>
      <c r="AJ39" s="1">
        <f t="shared" si="66"/>
        <v>0.80769230769230771</v>
      </c>
      <c r="AR39" s="1"/>
      <c r="AS39" s="1">
        <f t="shared" ref="AR39:BE39" si="68">AS23</f>
        <v>0.82259650904053117</v>
      </c>
      <c r="AT39" s="1">
        <f t="shared" si="68"/>
        <v>0.76244667657109577</v>
      </c>
      <c r="AU39" s="1">
        <f t="shared" si="68"/>
        <v>0.70414201183431857</v>
      </c>
      <c r="AV39" s="1">
        <f t="shared" si="68"/>
        <v>0.64301585018660512</v>
      </c>
      <c r="AW39" s="1">
        <f t="shared" si="68"/>
        <v>0.57608866182616791</v>
      </c>
      <c r="AX39" s="1">
        <f t="shared" si="68"/>
        <v>0.5003518823234856</v>
      </c>
      <c r="AY39" s="1">
        <f t="shared" si="68"/>
        <v>0.41200829364942465</v>
      </c>
      <c r="AZ39" s="1">
        <f t="shared" si="68"/>
        <v>0.30565497758767829</v>
      </c>
      <c r="BA39" s="1">
        <f t="shared" si="68"/>
        <v>0.17294523224546321</v>
      </c>
      <c r="BB39" s="1">
        <f t="shared" si="68"/>
        <v>-3.8283178710463162E-16</v>
      </c>
      <c r="BC39" s="1">
        <f t="shared" si="68"/>
        <v>-0.23802463250488609</v>
      </c>
      <c r="BD39" s="1">
        <f t="shared" si="68"/>
        <v>-0.58725179410276729</v>
      </c>
      <c r="BE39" s="1">
        <f t="shared" si="68"/>
        <v>-0.92307692307692291</v>
      </c>
      <c r="BG39" s="1"/>
      <c r="BH39" s="1">
        <f t="shared" ref="BG39:BT39" si="69">BH23</f>
        <v>0.90976206544547034</v>
      </c>
      <c r="BI39" s="1">
        <f t="shared" si="69"/>
        <v>0.87968714921075264</v>
      </c>
      <c r="BJ39" s="1">
        <f t="shared" si="69"/>
        <v>0.85053481684236409</v>
      </c>
      <c r="BK39" s="1">
        <f t="shared" si="69"/>
        <v>0.81997173601850726</v>
      </c>
      <c r="BL39" s="1">
        <f t="shared" si="69"/>
        <v>0.78650814183828865</v>
      </c>
      <c r="BM39" s="1">
        <f t="shared" si="69"/>
        <v>0.74863975208694755</v>
      </c>
      <c r="BN39" s="1">
        <f t="shared" si="69"/>
        <v>0.70446795774991711</v>
      </c>
      <c r="BO39" s="1">
        <f t="shared" si="69"/>
        <v>0.65129129971904387</v>
      </c>
      <c r="BP39" s="1">
        <f t="shared" si="69"/>
        <v>0.58493642704793636</v>
      </c>
      <c r="BQ39" s="1">
        <f t="shared" si="69"/>
        <v>0.49846381092520459</v>
      </c>
      <c r="BR39" s="1">
        <f t="shared" si="69"/>
        <v>0.37945149467276174</v>
      </c>
      <c r="BS39" s="1">
        <f t="shared" si="69"/>
        <v>0.20483791387382111</v>
      </c>
      <c r="BT39" s="1">
        <f t="shared" si="69"/>
        <v>3.69253493867433E-2</v>
      </c>
    </row>
    <row r="40" spans="4:72" ht="43.8" customHeight="1" x14ac:dyDescent="0.3">
      <c r="D40">
        <v>6</v>
      </c>
      <c r="H40" s="1">
        <f t="shared" ref="H40" si="70">H24</f>
        <v>-0.72307692307692295</v>
      </c>
      <c r="I40" s="1">
        <f t="shared" ref="H40:AJ40" si="71">I24</f>
        <v>-0.63309949271377841</v>
      </c>
      <c r="J40" s="1">
        <f t="shared" si="71"/>
        <v>-0.3065008659963202</v>
      </c>
      <c r="K40" s="1">
        <f t="shared" si="71"/>
        <v>-9.9511181425253906E-2</v>
      </c>
      <c r="L40" s="1">
        <f t="shared" si="71"/>
        <v>4.5680473372780812E-2</v>
      </c>
      <c r="M40" s="1">
        <f t="shared" si="71"/>
        <v>0.15561132393823437</v>
      </c>
      <c r="N40" s="1">
        <f t="shared" si="71"/>
        <v>0.24369756979458257</v>
      </c>
      <c r="O40" s="1">
        <f t="shared" si="71"/>
        <v>0.31752531439866205</v>
      </c>
      <c r="P40" s="1">
        <f t="shared" si="71"/>
        <v>0.38184739150122859</v>
      </c>
      <c r="Q40" s="1">
        <f t="shared" si="71"/>
        <v>0.43999999999999934</v>
      </c>
      <c r="R40" s="1">
        <f t="shared" si="71"/>
        <v>0.49474472369904743</v>
      </c>
      <c r="S40" s="1">
        <f t="shared" si="71"/>
        <v>0.54911442847133429</v>
      </c>
      <c r="T40" s="1">
        <f t="shared" si="71"/>
        <v>0.60856275442091112</v>
      </c>
      <c r="U40" s="1">
        <f t="shared" si="71"/>
        <v>0.72307692307692295</v>
      </c>
      <c r="V40" s="1"/>
      <c r="W40" s="1">
        <f t="shared" ref="W40" si="72">W24</f>
        <v>0.13846153846153852</v>
      </c>
      <c r="X40" s="1">
        <f t="shared" si="71"/>
        <v>0.18345025364311079</v>
      </c>
      <c r="Y40" s="1">
        <f t="shared" si="71"/>
        <v>0.3467495670018399</v>
      </c>
      <c r="Z40" s="1">
        <f t="shared" si="71"/>
        <v>0.45024440928737303</v>
      </c>
      <c r="AA40" s="1">
        <f t="shared" si="71"/>
        <v>0.52284023668639046</v>
      </c>
      <c r="AB40" s="1">
        <f t="shared" si="71"/>
        <v>0.5778056619691172</v>
      </c>
      <c r="AC40" s="1">
        <f t="shared" si="71"/>
        <v>0.62184878489729134</v>
      </c>
      <c r="AD40" s="1">
        <f t="shared" si="71"/>
        <v>0.65876265719933103</v>
      </c>
      <c r="AE40" s="1">
        <f t="shared" si="71"/>
        <v>0.6909236957506143</v>
      </c>
      <c r="AF40" s="1">
        <f t="shared" si="71"/>
        <v>0.71999999999999964</v>
      </c>
      <c r="AG40" s="1">
        <f t="shared" si="71"/>
        <v>0.74737236184952371</v>
      </c>
      <c r="AH40" s="1">
        <f t="shared" si="71"/>
        <v>0.77455721423566715</v>
      </c>
      <c r="AI40" s="1">
        <f t="shared" si="71"/>
        <v>0.80428137721045556</v>
      </c>
      <c r="AJ40" s="1">
        <f t="shared" si="71"/>
        <v>0.86153846153846148</v>
      </c>
      <c r="AR40" s="1"/>
      <c r="AS40" s="1">
        <f t="shared" ref="AR40:BE40" si="73">AS24</f>
        <v>0.77275981084687684</v>
      </c>
      <c r="AT40" s="1">
        <f t="shared" si="73"/>
        <v>0.70633097417665147</v>
      </c>
      <c r="AU40" s="1">
        <f t="shared" si="73"/>
        <v>0.64301585018660512</v>
      </c>
      <c r="AV40" s="1">
        <f t="shared" si="73"/>
        <v>0.57748545161132525</v>
      </c>
      <c r="AW40" s="1">
        <f t="shared" si="73"/>
        <v>0.50652609840546159</v>
      </c>
      <c r="AX40" s="1">
        <f t="shared" si="73"/>
        <v>0.42704361348074416</v>
      </c>
      <c r="AY40" s="1">
        <f t="shared" si="73"/>
        <v>0.33525192960908656</v>
      </c>
      <c r="AZ40" s="1">
        <f t="shared" si="73"/>
        <v>0.22587567581322723</v>
      </c>
      <c r="BA40" s="1">
        <f t="shared" si="73"/>
        <v>9.0909090909090662E-2</v>
      </c>
      <c r="BB40" s="1">
        <f t="shared" si="73"/>
        <v>-8.2689877787756411E-2</v>
      </c>
      <c r="BC40" s="1">
        <f t="shared" si="73"/>
        <v>-0.31752277394740058</v>
      </c>
      <c r="BD40" s="1">
        <f t="shared" si="73"/>
        <v>-0.65217019237926954</v>
      </c>
      <c r="BE40" s="1">
        <f t="shared" si="73"/>
        <v>-0.88811188811188801</v>
      </c>
      <c r="BG40" s="1"/>
      <c r="BH40" s="1">
        <f t="shared" ref="BG40:BT40" si="74">BH24</f>
        <v>0.88484371634864312</v>
      </c>
      <c r="BI40" s="1">
        <f t="shared" si="74"/>
        <v>0.85162929801353049</v>
      </c>
      <c r="BJ40" s="1">
        <f t="shared" si="74"/>
        <v>0.81997173601850726</v>
      </c>
      <c r="BK40" s="1">
        <f t="shared" si="74"/>
        <v>0.78720653673086738</v>
      </c>
      <c r="BL40" s="1">
        <f t="shared" si="74"/>
        <v>0.75172686012793555</v>
      </c>
      <c r="BM40" s="1">
        <f t="shared" si="74"/>
        <v>0.71198561766557678</v>
      </c>
      <c r="BN40" s="1">
        <f t="shared" si="74"/>
        <v>0.66608977572974803</v>
      </c>
      <c r="BO40" s="1">
        <f t="shared" si="74"/>
        <v>0.61140164883181836</v>
      </c>
      <c r="BP40" s="1">
        <f t="shared" si="74"/>
        <v>0.54391835637975006</v>
      </c>
      <c r="BQ40" s="1">
        <f t="shared" si="74"/>
        <v>0.45711887203132656</v>
      </c>
      <c r="BR40" s="1">
        <f t="shared" si="74"/>
        <v>0.33970242395150446</v>
      </c>
      <c r="BS40" s="1">
        <f t="shared" si="74"/>
        <v>0.17237871473556998</v>
      </c>
      <c r="BT40" s="1">
        <f t="shared" si="74"/>
        <v>5.4407866869260746E-2</v>
      </c>
    </row>
    <row r="41" spans="4:72" ht="43.8" customHeight="1" x14ac:dyDescent="0.3">
      <c r="D41">
        <v>5</v>
      </c>
      <c r="H41" s="1">
        <f t="shared" ref="H41" si="75">H25</f>
        <v>-0.7948717948717946</v>
      </c>
      <c r="I41" s="1">
        <f t="shared" ref="H41:AJ41" si="76">I25</f>
        <v>-0.54383556647513487</v>
      </c>
      <c r="J41" s="1">
        <f t="shared" si="76"/>
        <v>-0.19961487873419795</v>
      </c>
      <c r="K41" s="1">
        <f t="shared" si="76"/>
        <v>1.0873544261059588E-2</v>
      </c>
      <c r="L41" s="1">
        <f t="shared" si="76"/>
        <v>0.15561132393823437</v>
      </c>
      <c r="M41" s="1">
        <f t="shared" si="76"/>
        <v>0.26364234056541658</v>
      </c>
      <c r="N41" s="1">
        <f t="shared" si="76"/>
        <v>0.34920865432869075</v>
      </c>
      <c r="O41" s="1">
        <f t="shared" si="76"/>
        <v>0.42020254295180559</v>
      </c>
      <c r="P41" s="1">
        <f t="shared" si="76"/>
        <v>0.48148148148148007</v>
      </c>
      <c r="Q41" s="1">
        <f t="shared" si="76"/>
        <v>0.5363855436259215</v>
      </c>
      <c r="R41" s="1">
        <f t="shared" si="76"/>
        <v>0.58760113820359106</v>
      </c>
      <c r="S41" s="1">
        <f t="shared" si="76"/>
        <v>0.637966102801658</v>
      </c>
      <c r="T41" s="1">
        <f t="shared" si="76"/>
        <v>0.6923912510384177</v>
      </c>
      <c r="U41" s="1">
        <f t="shared" si="76"/>
        <v>0.79487179487179482</v>
      </c>
      <c r="V41" s="1"/>
      <c r="W41" s="1">
        <f t="shared" ref="W41" si="77">W25</f>
        <v>0.1025641025641027</v>
      </c>
      <c r="X41" s="1">
        <f t="shared" si="76"/>
        <v>0.22808221676243257</v>
      </c>
      <c r="Y41" s="1">
        <f t="shared" si="76"/>
        <v>0.40019256063290104</v>
      </c>
      <c r="Z41" s="1">
        <f t="shared" si="76"/>
        <v>0.50543677213052984</v>
      </c>
      <c r="AA41" s="1">
        <f t="shared" si="76"/>
        <v>0.5778056619691172</v>
      </c>
      <c r="AB41" s="1">
        <f t="shared" si="76"/>
        <v>0.63182117028270834</v>
      </c>
      <c r="AC41" s="1">
        <f t="shared" si="76"/>
        <v>0.67460432716434537</v>
      </c>
      <c r="AD41" s="1">
        <f t="shared" si="76"/>
        <v>0.71010127147590274</v>
      </c>
      <c r="AE41" s="1">
        <f t="shared" si="76"/>
        <v>0.74074074074074003</v>
      </c>
      <c r="AF41" s="1">
        <f t="shared" si="76"/>
        <v>0.76819277181296075</v>
      </c>
      <c r="AG41" s="1">
        <f t="shared" si="76"/>
        <v>0.79380056910179553</v>
      </c>
      <c r="AH41" s="1">
        <f t="shared" si="76"/>
        <v>0.81898305140082894</v>
      </c>
      <c r="AI41" s="1">
        <f t="shared" si="76"/>
        <v>0.8461956255192089</v>
      </c>
      <c r="AJ41" s="1">
        <f t="shared" si="76"/>
        <v>0.89743589743589736</v>
      </c>
      <c r="AR41" s="1"/>
      <c r="AS41" s="1">
        <f t="shared" ref="AR41:BE41" si="78">AS25</f>
        <v>0.71643836534130223</v>
      </c>
      <c r="AT41" s="1">
        <f t="shared" si="78"/>
        <v>0.64407031070523879</v>
      </c>
      <c r="AU41" s="1">
        <f t="shared" si="78"/>
        <v>0.57608866182616791</v>
      </c>
      <c r="AV41" s="1">
        <f t="shared" si="78"/>
        <v>0.50652609840546159</v>
      </c>
      <c r="AW41" s="1">
        <f t="shared" si="78"/>
        <v>0.43195266272189381</v>
      </c>
      <c r="AX41" s="1">
        <f t="shared" si="78"/>
        <v>0.34920865432869097</v>
      </c>
      <c r="AY41" s="1">
        <f t="shared" si="78"/>
        <v>0.25454612665232207</v>
      </c>
      <c r="AZ41" s="1">
        <f t="shared" si="78"/>
        <v>0.14285714285714271</v>
      </c>
      <c r="BA41" s="1">
        <f t="shared" si="78"/>
        <v>6.5404506269759327E-3</v>
      </c>
      <c r="BB41" s="1">
        <f t="shared" si="78"/>
        <v>-0.1664996376526984</v>
      </c>
      <c r="BC41" s="1">
        <f t="shared" si="78"/>
        <v>-0.39641646062217706</v>
      </c>
      <c r="BD41" s="1">
        <f t="shared" si="78"/>
        <v>-0.71382017278595589</v>
      </c>
      <c r="BE41" s="1">
        <f t="shared" si="78"/>
        <v>-0.84615384615384626</v>
      </c>
      <c r="BG41" s="1"/>
      <c r="BH41" s="1">
        <f t="shared" ref="BG41:BT41" si="79">BH25</f>
        <v>0.85668299359585587</v>
      </c>
      <c r="BI41" s="1">
        <f t="shared" si="79"/>
        <v>0.82049896627782415</v>
      </c>
      <c r="BJ41" s="1">
        <f t="shared" si="79"/>
        <v>0.78650814183828865</v>
      </c>
      <c r="BK41" s="1">
        <f t="shared" si="79"/>
        <v>0.75172686012793555</v>
      </c>
      <c r="BL41" s="1">
        <f t="shared" si="79"/>
        <v>0.71444014228615171</v>
      </c>
      <c r="BM41" s="1">
        <f t="shared" si="79"/>
        <v>0.67306813808955024</v>
      </c>
      <c r="BN41" s="1">
        <f t="shared" si="79"/>
        <v>0.62573687425136582</v>
      </c>
      <c r="BO41" s="1">
        <f t="shared" si="79"/>
        <v>0.56989238235377615</v>
      </c>
      <c r="BP41" s="1">
        <f t="shared" si="79"/>
        <v>0.50173403623869273</v>
      </c>
      <c r="BQ41" s="1">
        <f t="shared" si="79"/>
        <v>0.41521399209885557</v>
      </c>
      <c r="BR41" s="1">
        <f t="shared" si="79"/>
        <v>0.30025558061411622</v>
      </c>
      <c r="BS41" s="1">
        <f t="shared" si="79"/>
        <v>0.14155372453222681</v>
      </c>
      <c r="BT41" s="1">
        <f t="shared" si="79"/>
        <v>7.5386887848281625E-2</v>
      </c>
    </row>
    <row r="42" spans="4:72" ht="43.8" customHeight="1" x14ac:dyDescent="0.3">
      <c r="D42">
        <v>5</v>
      </c>
      <c r="H42" s="1">
        <f t="shared" ref="H42" si="80">H26</f>
        <v>-0.84615384615384615</v>
      </c>
      <c r="I42" s="1">
        <f t="shared" ref="H42:AJ42" si="81">I26</f>
        <v>-0.46627087149452445</v>
      </c>
      <c r="J42" s="1">
        <f t="shared" si="81"/>
        <v>-0.11080660050716101</v>
      </c>
      <c r="K42" s="1">
        <f t="shared" si="81"/>
        <v>0.10063338818227549</v>
      </c>
      <c r="L42" s="1">
        <f t="shared" si="81"/>
        <v>0.24369756979458257</v>
      </c>
      <c r="M42" s="1">
        <f t="shared" si="81"/>
        <v>0.34920865432869075</v>
      </c>
      <c r="N42" s="1">
        <f t="shared" si="81"/>
        <v>0.43195266272189359</v>
      </c>
      <c r="O42" s="1">
        <f t="shared" si="81"/>
        <v>0.49999999999999933</v>
      </c>
      <c r="P42" s="1">
        <f t="shared" si="81"/>
        <v>0.55824955653470909</v>
      </c>
      <c r="Q42" s="1">
        <f t="shared" si="81"/>
        <v>0.61001446537066351</v>
      </c>
      <c r="R42" s="1">
        <f t="shared" si="81"/>
        <v>0.6578957344869385</v>
      </c>
      <c r="S42" s="1">
        <f t="shared" si="81"/>
        <v>0.70454687058326892</v>
      </c>
      <c r="T42" s="1">
        <f t="shared" si="81"/>
        <v>0.75439255595578036</v>
      </c>
      <c r="U42" s="1">
        <f t="shared" si="81"/>
        <v>0.84615384615384592</v>
      </c>
      <c r="V42" s="1"/>
      <c r="W42" s="1">
        <f t="shared" ref="W42" si="82">W26</f>
        <v>7.6923076923076927E-2</v>
      </c>
      <c r="X42" s="1">
        <f t="shared" si="81"/>
        <v>0.26686456425273775</v>
      </c>
      <c r="Y42" s="1">
        <f t="shared" si="81"/>
        <v>0.44459669974641947</v>
      </c>
      <c r="Z42" s="1">
        <f t="shared" si="81"/>
        <v>0.5503166940911377</v>
      </c>
      <c r="AA42" s="1">
        <f t="shared" si="81"/>
        <v>0.62184878489729134</v>
      </c>
      <c r="AB42" s="1">
        <f t="shared" si="81"/>
        <v>0.67460432716434537</v>
      </c>
      <c r="AC42" s="1">
        <f t="shared" si="81"/>
        <v>0.71597633136094685</v>
      </c>
      <c r="AD42" s="1">
        <f t="shared" si="81"/>
        <v>0.74999999999999967</v>
      </c>
      <c r="AE42" s="1">
        <f t="shared" si="81"/>
        <v>0.77912477826735449</v>
      </c>
      <c r="AF42" s="1">
        <f t="shared" si="81"/>
        <v>0.8050072326853317</v>
      </c>
      <c r="AG42" s="1">
        <f t="shared" si="81"/>
        <v>0.82894786724346925</v>
      </c>
      <c r="AH42" s="1">
        <f t="shared" si="81"/>
        <v>0.85227343529163446</v>
      </c>
      <c r="AI42" s="1">
        <f t="shared" si="81"/>
        <v>0.87719627797789013</v>
      </c>
      <c r="AJ42" s="1">
        <f t="shared" si="81"/>
        <v>0.92307692307692291</v>
      </c>
      <c r="AR42" s="1"/>
      <c r="AS42" s="1">
        <f t="shared" ref="AR42:BE42" si="83">AS26</f>
        <v>0.65088788773939898</v>
      </c>
      <c r="AT42" s="1">
        <f t="shared" si="83"/>
        <v>0.57276669211263065</v>
      </c>
      <c r="AU42" s="1">
        <f t="shared" si="83"/>
        <v>0.5003518823234856</v>
      </c>
      <c r="AV42" s="1">
        <f t="shared" si="83"/>
        <v>0.42704361348074416</v>
      </c>
      <c r="AW42" s="1">
        <f t="shared" si="83"/>
        <v>0.34920865432869097</v>
      </c>
      <c r="AX42" s="1">
        <f t="shared" si="83"/>
        <v>0.2636423405654168</v>
      </c>
      <c r="AY42" s="1">
        <f t="shared" si="83"/>
        <v>0.16666666666666624</v>
      </c>
      <c r="AZ42" s="1">
        <f t="shared" si="83"/>
        <v>5.3391906860090703E-2</v>
      </c>
      <c r="BA42" s="1">
        <f t="shared" si="83"/>
        <v>-8.3293151748154964E-2</v>
      </c>
      <c r="BB42" s="1">
        <f t="shared" si="83"/>
        <v>-0.25438230688122604</v>
      </c>
      <c r="BC42" s="1">
        <f t="shared" si="83"/>
        <v>-0.4772656470836556</v>
      </c>
      <c r="BD42" s="1">
        <f t="shared" si="83"/>
        <v>-0.77383154031935975</v>
      </c>
      <c r="BE42" s="1">
        <f t="shared" si="83"/>
        <v>-0.79487179487179471</v>
      </c>
      <c r="BG42" s="1"/>
      <c r="BH42" s="1">
        <f t="shared" ref="BG42:BT42" si="84">BH26</f>
        <v>0.8239077547949043</v>
      </c>
      <c r="BI42" s="1">
        <f t="shared" si="84"/>
        <v>0.78484715698152008</v>
      </c>
      <c r="BJ42" s="1">
        <f t="shared" si="84"/>
        <v>0.74863975208694755</v>
      </c>
      <c r="BK42" s="1">
        <f t="shared" si="84"/>
        <v>0.71198561766557678</v>
      </c>
      <c r="BL42" s="1">
        <f t="shared" si="84"/>
        <v>0.67306813808955024</v>
      </c>
      <c r="BM42" s="1">
        <f t="shared" si="84"/>
        <v>0.63028498120791321</v>
      </c>
      <c r="BN42" s="1">
        <f t="shared" si="84"/>
        <v>0.5817971442585379</v>
      </c>
      <c r="BO42" s="1">
        <f t="shared" si="84"/>
        <v>0.52515976435525014</v>
      </c>
      <c r="BP42" s="1">
        <f t="shared" si="84"/>
        <v>0.45681723505112726</v>
      </c>
      <c r="BQ42" s="1">
        <f t="shared" si="84"/>
        <v>0.37127265748459171</v>
      </c>
      <c r="BR42" s="1">
        <f t="shared" si="84"/>
        <v>0.25983098738337695</v>
      </c>
      <c r="BS42" s="1">
        <f t="shared" si="84"/>
        <v>0.11154804076552488</v>
      </c>
      <c r="BT42" s="1">
        <f t="shared" si="84"/>
        <v>0.1010279134893074</v>
      </c>
    </row>
    <row r="43" spans="4:72" ht="43.8" customHeight="1" x14ac:dyDescent="0.3">
      <c r="H43" s="1">
        <f t="shared" ref="H43" si="85">H27</f>
        <v>-0.88461538461538447</v>
      </c>
      <c r="I43" s="1">
        <f t="shared" ref="H43:AJ43" si="86">I27</f>
        <v>-0.39689233800149593</v>
      </c>
      <c r="J43" s="1">
        <f t="shared" si="86"/>
        <v>-3.408595295855877E-2</v>
      </c>
      <c r="K43" s="1">
        <f t="shared" si="86"/>
        <v>0.17681161110919516</v>
      </c>
      <c r="L43" s="1">
        <f t="shared" si="86"/>
        <v>0.31752531439866205</v>
      </c>
      <c r="M43" s="1">
        <f t="shared" si="86"/>
        <v>0.42020254295180559</v>
      </c>
      <c r="N43" s="1">
        <f t="shared" si="86"/>
        <v>0.49999999999999933</v>
      </c>
      <c r="O43" s="1">
        <f t="shared" si="86"/>
        <v>0.56508875739644904</v>
      </c>
      <c r="P43" s="1">
        <f t="shared" si="86"/>
        <v>0.62037171502506905</v>
      </c>
      <c r="Q43" s="1">
        <f t="shared" si="86"/>
        <v>0.6691176867851294</v>
      </c>
      <c r="R43" s="1">
        <f t="shared" si="86"/>
        <v>0.7138378962398152</v>
      </c>
      <c r="S43" s="1">
        <f t="shared" si="86"/>
        <v>0.7570110561390585</v>
      </c>
      <c r="T43" s="1">
        <f t="shared" si="86"/>
        <v>0.80261738268342886</v>
      </c>
      <c r="U43" s="1">
        <f t="shared" si="86"/>
        <v>0.88461538461538436</v>
      </c>
      <c r="V43" s="1"/>
      <c r="W43" s="1">
        <f t="shared" ref="W43" si="87">W27</f>
        <v>5.7692307692307765E-2</v>
      </c>
      <c r="X43" s="1">
        <f t="shared" si="86"/>
        <v>0.30155383099925204</v>
      </c>
      <c r="Y43" s="1">
        <f t="shared" si="86"/>
        <v>0.48295702352072062</v>
      </c>
      <c r="Z43" s="1">
        <f t="shared" si="86"/>
        <v>0.58840580555459754</v>
      </c>
      <c r="AA43" s="1">
        <f t="shared" si="86"/>
        <v>0.65876265719933103</v>
      </c>
      <c r="AB43" s="1">
        <f t="shared" si="86"/>
        <v>0.71010127147590274</v>
      </c>
      <c r="AC43" s="1">
        <f t="shared" si="86"/>
        <v>0.74999999999999967</v>
      </c>
      <c r="AD43" s="1">
        <f t="shared" si="86"/>
        <v>0.78254437869822446</v>
      </c>
      <c r="AE43" s="1">
        <f t="shared" si="86"/>
        <v>0.81018585751253447</v>
      </c>
      <c r="AF43" s="1">
        <f t="shared" si="86"/>
        <v>0.8345588433925647</v>
      </c>
      <c r="AG43" s="1">
        <f t="shared" si="86"/>
        <v>0.85691894811990754</v>
      </c>
      <c r="AH43" s="1">
        <f t="shared" si="86"/>
        <v>0.87850552806952931</v>
      </c>
      <c r="AI43" s="1">
        <f t="shared" si="86"/>
        <v>0.90130869134171443</v>
      </c>
      <c r="AJ43" s="1">
        <f t="shared" si="86"/>
        <v>0.94230769230769218</v>
      </c>
      <c r="AR43" s="1"/>
      <c r="AS43" s="1">
        <f t="shared" ref="AR43:BE43" si="88">AS27</f>
        <v>0.57237989653015475</v>
      </c>
      <c r="AT43" s="1">
        <f t="shared" si="88"/>
        <v>0.48863881447104307</v>
      </c>
      <c r="AU43" s="1">
        <f t="shared" si="88"/>
        <v>0.41200829364942465</v>
      </c>
      <c r="AV43" s="1">
        <f t="shared" si="88"/>
        <v>0.33525192960908656</v>
      </c>
      <c r="AW43" s="1">
        <f t="shared" si="88"/>
        <v>0.25454612665232207</v>
      </c>
      <c r="AX43" s="1">
        <f t="shared" si="88"/>
        <v>0.16666666666666624</v>
      </c>
      <c r="AY43" s="1">
        <f t="shared" si="88"/>
        <v>6.804733727810662E-2</v>
      </c>
      <c r="AZ43" s="1">
        <f t="shared" si="88"/>
        <v>-4.5914662686032184E-2</v>
      </c>
      <c r="BA43" s="1">
        <f t="shared" si="88"/>
        <v>-0.1817225471959637</v>
      </c>
      <c r="BB43" s="1">
        <f t="shared" si="88"/>
        <v>-0.34904991772658606</v>
      </c>
      <c r="BC43" s="1">
        <f t="shared" si="88"/>
        <v>-0.56207178196319507</v>
      </c>
      <c r="BD43" s="1">
        <f t="shared" si="88"/>
        <v>-0.83283858936815525</v>
      </c>
      <c r="BE43" s="1">
        <f t="shared" si="88"/>
        <v>-0.73076923076923084</v>
      </c>
      <c r="BG43" s="1"/>
      <c r="BH43" s="1">
        <f t="shared" ref="BG43:BT43" si="89">BH27</f>
        <v>0.78465375919028213</v>
      </c>
      <c r="BI43" s="1">
        <f t="shared" si="89"/>
        <v>0.74278321816072634</v>
      </c>
      <c r="BJ43" s="1">
        <f t="shared" si="89"/>
        <v>0.70446795774991711</v>
      </c>
      <c r="BK43" s="1">
        <f t="shared" si="89"/>
        <v>0.66608977572974803</v>
      </c>
      <c r="BL43" s="1">
        <f t="shared" si="89"/>
        <v>0.62573687425136582</v>
      </c>
      <c r="BM43" s="1">
        <f t="shared" si="89"/>
        <v>0.5817971442585379</v>
      </c>
      <c r="BN43" s="1">
        <f t="shared" si="89"/>
        <v>0.53248747956425801</v>
      </c>
      <c r="BO43" s="1">
        <f t="shared" si="89"/>
        <v>0.47550647958218867</v>
      </c>
      <c r="BP43" s="1">
        <f t="shared" si="89"/>
        <v>0.4076025373272229</v>
      </c>
      <c r="BQ43" s="1">
        <f t="shared" si="89"/>
        <v>0.32393885206191175</v>
      </c>
      <c r="BR43" s="1">
        <f t="shared" si="89"/>
        <v>0.21742791994360722</v>
      </c>
      <c r="BS43" s="1">
        <f t="shared" si="89"/>
        <v>8.204451624112713E-2</v>
      </c>
      <c r="BT43" s="1">
        <f t="shared" si="89"/>
        <v>0.13307919554058933</v>
      </c>
    </row>
    <row r="44" spans="4:72" ht="43.8" customHeight="1" x14ac:dyDescent="0.3">
      <c r="H44" s="1">
        <f t="shared" ref="H44" si="90">H28</f>
        <v>-0.91452991452991428</v>
      </c>
      <c r="I44" s="1">
        <f t="shared" ref="H44:AJ44" si="91">I28</f>
        <v>-0.33297124550018858</v>
      </c>
      <c r="J44" s="1">
        <f t="shared" si="91"/>
        <v>3.4576274137752792E-2</v>
      </c>
      <c r="K44" s="1">
        <f t="shared" si="91"/>
        <v>0.24393542003991681</v>
      </c>
      <c r="L44" s="1">
        <f t="shared" si="91"/>
        <v>0.38184739150122859</v>
      </c>
      <c r="M44" s="1">
        <f t="shared" si="91"/>
        <v>0.48148148148148007</v>
      </c>
      <c r="N44" s="1">
        <f t="shared" si="91"/>
        <v>0.55824955653470909</v>
      </c>
      <c r="O44" s="1">
        <f t="shared" si="91"/>
        <v>0.62037171502506905</v>
      </c>
      <c r="P44" s="1">
        <f t="shared" si="91"/>
        <v>0.67272992914018448</v>
      </c>
      <c r="Q44" s="1">
        <f t="shared" si="91"/>
        <v>0.71853710797941062</v>
      </c>
      <c r="R44" s="1">
        <f t="shared" si="91"/>
        <v>0.7602117683057108</v>
      </c>
      <c r="S44" s="1">
        <f t="shared" si="91"/>
        <v>0.80006418687763359</v>
      </c>
      <c r="T44" s="1">
        <f t="shared" si="91"/>
        <v>0.84165789061793428</v>
      </c>
      <c r="U44" s="1">
        <f t="shared" si="91"/>
        <v>0.91452991452991417</v>
      </c>
      <c r="V44" s="1"/>
      <c r="W44" s="1">
        <f t="shared" ref="W44" si="92">W28</f>
        <v>4.2735042735042861E-2</v>
      </c>
      <c r="X44" s="1">
        <f t="shared" si="91"/>
        <v>0.33351437724990574</v>
      </c>
      <c r="Y44" s="1">
        <f t="shared" si="91"/>
        <v>0.51728813706887644</v>
      </c>
      <c r="Z44" s="1">
        <f t="shared" si="91"/>
        <v>0.62196771001995843</v>
      </c>
      <c r="AA44" s="1">
        <f t="shared" si="91"/>
        <v>0.6909236957506143</v>
      </c>
      <c r="AB44" s="1">
        <f t="shared" si="91"/>
        <v>0.74074074074074003</v>
      </c>
      <c r="AC44" s="1">
        <f t="shared" si="91"/>
        <v>0.77912477826735449</v>
      </c>
      <c r="AD44" s="1">
        <f t="shared" si="91"/>
        <v>0.81018585751253447</v>
      </c>
      <c r="AE44" s="1">
        <f t="shared" si="91"/>
        <v>0.83636496457009224</v>
      </c>
      <c r="AF44" s="1">
        <f t="shared" si="91"/>
        <v>0.85926855398970536</v>
      </c>
      <c r="AG44" s="1">
        <f t="shared" si="91"/>
        <v>0.8801058841528554</v>
      </c>
      <c r="AH44" s="1">
        <f t="shared" si="91"/>
        <v>0.90003209343881685</v>
      </c>
      <c r="AI44" s="1">
        <f t="shared" si="91"/>
        <v>0.92082894530896708</v>
      </c>
      <c r="AJ44" s="1">
        <f t="shared" si="91"/>
        <v>0.95726495726495708</v>
      </c>
      <c r="AR44" s="1"/>
      <c r="AS44" s="1">
        <f t="shared" ref="AR44:BE44" si="93">AS28</f>
        <v>0.47536117159613595</v>
      </c>
      <c r="AT44" s="1">
        <f t="shared" si="93"/>
        <v>0.38619056675948282</v>
      </c>
      <c r="AU44" s="1">
        <f t="shared" si="93"/>
        <v>0.30565497758767829</v>
      </c>
      <c r="AV44" s="1">
        <f t="shared" si="93"/>
        <v>0.22587567581322723</v>
      </c>
      <c r="AW44" s="1">
        <f t="shared" si="93"/>
        <v>0.14285714285714271</v>
      </c>
      <c r="AX44" s="1">
        <f t="shared" si="93"/>
        <v>5.3391906860090703E-2</v>
      </c>
      <c r="AY44" s="1">
        <f t="shared" si="93"/>
        <v>-4.5914662686032184E-2</v>
      </c>
      <c r="AZ44" s="1">
        <f t="shared" si="93"/>
        <v>-0.15928028015940165</v>
      </c>
      <c r="BA44" s="1">
        <f t="shared" si="93"/>
        <v>-0.29243164703331476</v>
      </c>
      <c r="BB44" s="1">
        <f t="shared" si="93"/>
        <v>-0.45341030231027968</v>
      </c>
      <c r="BC44" s="1">
        <f t="shared" si="93"/>
        <v>-0.65253070029710869</v>
      </c>
      <c r="BD44" s="1">
        <f t="shared" si="93"/>
        <v>-0.89041089772465432</v>
      </c>
      <c r="BE44" s="1">
        <f t="shared" si="93"/>
        <v>-0.64835164835164838</v>
      </c>
      <c r="BG44" s="1"/>
      <c r="BH44" s="1">
        <f t="shared" ref="BG44:BT44" si="94">BH28</f>
        <v>0.7361443967232727</v>
      </c>
      <c r="BI44" s="1">
        <f t="shared" si="94"/>
        <v>0.69155909430494611</v>
      </c>
      <c r="BJ44" s="1">
        <f t="shared" si="94"/>
        <v>0.65129129971904387</v>
      </c>
      <c r="BK44" s="1">
        <f t="shared" si="94"/>
        <v>0.61140164883181836</v>
      </c>
      <c r="BL44" s="1">
        <f t="shared" si="94"/>
        <v>0.56989238235377615</v>
      </c>
      <c r="BM44" s="1">
        <f t="shared" si="94"/>
        <v>0.52515976435525014</v>
      </c>
      <c r="BN44" s="1">
        <f t="shared" si="94"/>
        <v>0.47550647958218867</v>
      </c>
      <c r="BO44" s="1">
        <f t="shared" si="94"/>
        <v>0.41882367084550393</v>
      </c>
      <c r="BP44" s="1">
        <f t="shared" si="94"/>
        <v>0.35224798740854735</v>
      </c>
      <c r="BQ44" s="1">
        <f t="shared" si="94"/>
        <v>0.27175865977006491</v>
      </c>
      <c r="BR44" s="1">
        <f t="shared" si="94"/>
        <v>0.17219846077665041</v>
      </c>
      <c r="BS44" s="1">
        <f t="shared" si="94"/>
        <v>5.3258362062877596E-2</v>
      </c>
      <c r="BT44" s="1">
        <f t="shared" si="94"/>
        <v>0.17428798674938056</v>
      </c>
    </row>
    <row r="45" spans="4:72" ht="43.8" customHeight="1" x14ac:dyDescent="0.3">
      <c r="H45" s="1">
        <f t="shared" ref="H45" si="95">H29</f>
        <v>-0.93846153846153824</v>
      </c>
      <c r="I45" s="1">
        <f t="shared" ref="H45:AJ45" si="96">I29</f>
        <v>-0.27217104813203757</v>
      </c>
      <c r="J45" s="1">
        <f t="shared" si="96"/>
        <v>9.8228856942667961E-2</v>
      </c>
      <c r="K45" s="1">
        <f t="shared" si="96"/>
        <v>0.30527399508618913</v>
      </c>
      <c r="L45" s="1">
        <f t="shared" si="96"/>
        <v>0.43999999999999934</v>
      </c>
      <c r="M45" s="1">
        <f t="shared" si="96"/>
        <v>0.5363855436259215</v>
      </c>
      <c r="N45" s="1">
        <f t="shared" si="96"/>
        <v>0.61001446537066351</v>
      </c>
      <c r="O45" s="1">
        <f t="shared" si="96"/>
        <v>0.6691176867851294</v>
      </c>
      <c r="P45" s="1">
        <f t="shared" si="96"/>
        <v>0.71853710797941062</v>
      </c>
      <c r="Q45" s="1">
        <f t="shared" si="96"/>
        <v>0.76142011834319445</v>
      </c>
      <c r="R45" s="1">
        <f t="shared" si="96"/>
        <v>0.8000888761044993</v>
      </c>
      <c r="S45" s="1">
        <f t="shared" si="96"/>
        <v>0.83668739175045981</v>
      </c>
      <c r="T45" s="1">
        <f t="shared" si="96"/>
        <v>0.87437696209893956</v>
      </c>
      <c r="U45" s="1">
        <f t="shared" si="96"/>
        <v>0.93846153846153824</v>
      </c>
      <c r="V45" s="1"/>
      <c r="W45" s="1">
        <f t="shared" ref="W45" si="97">W29</f>
        <v>3.0769230769230882E-2</v>
      </c>
      <c r="X45" s="1">
        <f t="shared" si="96"/>
        <v>0.36391447593398119</v>
      </c>
      <c r="Y45" s="1">
        <f t="shared" si="96"/>
        <v>0.54911442847133396</v>
      </c>
      <c r="Z45" s="1">
        <f t="shared" si="96"/>
        <v>0.65263699754309457</v>
      </c>
      <c r="AA45" s="1">
        <f t="shared" si="96"/>
        <v>0.71999999999999964</v>
      </c>
      <c r="AB45" s="1">
        <f t="shared" si="96"/>
        <v>0.76819277181296075</v>
      </c>
      <c r="AC45" s="1">
        <f t="shared" si="96"/>
        <v>0.8050072326853317</v>
      </c>
      <c r="AD45" s="1">
        <f t="shared" si="96"/>
        <v>0.8345588433925647</v>
      </c>
      <c r="AE45" s="1">
        <f t="shared" si="96"/>
        <v>0.85926855398970536</v>
      </c>
      <c r="AF45" s="1">
        <f t="shared" si="96"/>
        <v>0.88071005917159728</v>
      </c>
      <c r="AG45" s="1">
        <f t="shared" si="96"/>
        <v>0.90004443805224965</v>
      </c>
      <c r="AH45" s="1">
        <f t="shared" si="96"/>
        <v>0.9183436958752299</v>
      </c>
      <c r="AI45" s="1">
        <f t="shared" si="96"/>
        <v>0.93718848104946972</v>
      </c>
      <c r="AJ45" s="1">
        <f t="shared" si="96"/>
        <v>0.96923076923076912</v>
      </c>
      <c r="AR45" s="1"/>
      <c r="AS45" s="1">
        <f t="shared" ref="AR45:BE45" si="98">AS29</f>
        <v>0.35093313870814474</v>
      </c>
      <c r="AT45" s="1">
        <f t="shared" si="98"/>
        <v>0.25678202495274915</v>
      </c>
      <c r="AU45" s="1">
        <f t="shared" si="98"/>
        <v>0.17294523224546321</v>
      </c>
      <c r="AV45" s="1">
        <f t="shared" si="98"/>
        <v>9.0909090909090662E-2</v>
      </c>
      <c r="AW45" s="1">
        <f t="shared" si="98"/>
        <v>6.5404506269759327E-3</v>
      </c>
      <c r="AX45" s="1">
        <f t="shared" si="98"/>
        <v>-8.3293151748154964E-2</v>
      </c>
      <c r="AY45" s="1">
        <f t="shared" si="98"/>
        <v>-0.1817225471959637</v>
      </c>
      <c r="AZ45" s="1">
        <f t="shared" si="98"/>
        <v>-0.29243164703331476</v>
      </c>
      <c r="BA45" s="1">
        <f t="shared" si="98"/>
        <v>-0.4201183431952662</v>
      </c>
      <c r="BB45" s="1">
        <f t="shared" si="98"/>
        <v>-0.57073025917893405</v>
      </c>
      <c r="BC45" s="1">
        <f t="shared" si="98"/>
        <v>-0.74977794553078636</v>
      </c>
      <c r="BD45" s="1">
        <f t="shared" si="98"/>
        <v>-0.94416606275449821</v>
      </c>
      <c r="BE45" s="1">
        <f t="shared" si="98"/>
        <v>-0.53846153846153844</v>
      </c>
      <c r="BG45" s="1"/>
      <c r="BH45" s="1">
        <f t="shared" ref="BG45:BT45" si="99">BH29</f>
        <v>0.6739303802792771</v>
      </c>
      <c r="BI45" s="1">
        <f t="shared" si="99"/>
        <v>0.62685482340157939</v>
      </c>
      <c r="BJ45" s="1">
        <f t="shared" si="99"/>
        <v>0.58493642704793636</v>
      </c>
      <c r="BK45" s="1">
        <f t="shared" si="99"/>
        <v>0.54391835637975006</v>
      </c>
      <c r="BL45" s="1">
        <f t="shared" si="99"/>
        <v>0.50173403623869273</v>
      </c>
      <c r="BM45" s="1">
        <f t="shared" si="99"/>
        <v>0.45681723505112726</v>
      </c>
      <c r="BN45" s="1">
        <f t="shared" si="99"/>
        <v>0.4076025373272229</v>
      </c>
      <c r="BO45" s="1">
        <f t="shared" si="99"/>
        <v>0.35224798740854735</v>
      </c>
      <c r="BP45" s="1">
        <f t="shared" si="99"/>
        <v>0.28840463932757165</v>
      </c>
      <c r="BQ45" s="1">
        <f t="shared" si="99"/>
        <v>0.21309868133573773</v>
      </c>
      <c r="BR45" s="1">
        <f t="shared" si="99"/>
        <v>0.12357483815981157</v>
      </c>
      <c r="BS45" s="1">
        <f t="shared" si="99"/>
        <v>2.6380779547955646E-2</v>
      </c>
      <c r="BT45" s="1">
        <f t="shared" si="99"/>
        <v>0.22923304169443554</v>
      </c>
    </row>
    <row r="46" spans="4:72" ht="43.8" customHeight="1" x14ac:dyDescent="0.3">
      <c r="H46" s="1">
        <f t="shared" ref="H46" si="100">H30</f>
        <v>-0.95804195804195813</v>
      </c>
      <c r="I46" s="1">
        <f t="shared" ref="H46:AJ46" si="101">I30</f>
        <v>-0.2120831882239311</v>
      </c>
      <c r="J46" s="1">
        <f t="shared" si="101"/>
        <v>0.15964388581486574</v>
      </c>
      <c r="K46" s="1">
        <f t="shared" si="101"/>
        <v>0.36363636363636431</v>
      </c>
      <c r="L46" s="1">
        <f t="shared" si="101"/>
        <v>0.49474472369904743</v>
      </c>
      <c r="M46" s="1">
        <f t="shared" si="101"/>
        <v>0.58760113820359106</v>
      </c>
      <c r="N46" s="1">
        <f t="shared" si="101"/>
        <v>0.6578957344869385</v>
      </c>
      <c r="O46" s="1">
        <f t="shared" si="101"/>
        <v>0.7138378962398152</v>
      </c>
      <c r="P46" s="1">
        <f t="shared" si="101"/>
        <v>0.7602117683057108</v>
      </c>
      <c r="Q46" s="1">
        <f t="shared" si="101"/>
        <v>0.8000888761044993</v>
      </c>
      <c r="R46" s="1">
        <f t="shared" si="101"/>
        <v>0.83568878673773794</v>
      </c>
      <c r="S46" s="1">
        <f t="shared" si="101"/>
        <v>0.86898574283618057</v>
      </c>
      <c r="T46" s="1">
        <f t="shared" si="101"/>
        <v>0.90273822593550812</v>
      </c>
      <c r="U46" s="1">
        <f t="shared" si="101"/>
        <v>0.95804195804195824</v>
      </c>
      <c r="V46" s="1"/>
      <c r="W46" s="1">
        <f t="shared" ref="W46" si="102">W30</f>
        <v>2.0979020979020935E-2</v>
      </c>
      <c r="X46" s="1">
        <f t="shared" si="101"/>
        <v>0.39395840588803444</v>
      </c>
      <c r="Y46" s="1">
        <f t="shared" si="101"/>
        <v>0.57982194290743283</v>
      </c>
      <c r="Z46" s="1">
        <f t="shared" si="101"/>
        <v>0.6818181818181821</v>
      </c>
      <c r="AA46" s="1">
        <f t="shared" si="101"/>
        <v>0.74737236184952371</v>
      </c>
      <c r="AB46" s="1">
        <f t="shared" si="101"/>
        <v>0.79380056910179553</v>
      </c>
      <c r="AC46" s="1">
        <f t="shared" si="101"/>
        <v>0.82894786724346925</v>
      </c>
      <c r="AD46" s="1">
        <f t="shared" si="101"/>
        <v>0.85691894811990754</v>
      </c>
      <c r="AE46" s="1">
        <f t="shared" si="101"/>
        <v>0.8801058841528554</v>
      </c>
      <c r="AF46" s="1">
        <f t="shared" si="101"/>
        <v>0.90004443805224965</v>
      </c>
      <c r="AG46" s="1">
        <f t="shared" si="101"/>
        <v>0.91784439336886892</v>
      </c>
      <c r="AH46" s="1">
        <f t="shared" si="101"/>
        <v>0.93449287141809023</v>
      </c>
      <c r="AI46" s="1">
        <f t="shared" si="101"/>
        <v>0.95136911296775406</v>
      </c>
      <c r="AJ46" s="1">
        <f t="shared" si="101"/>
        <v>0.97902097902097918</v>
      </c>
      <c r="AR46" s="1"/>
      <c r="AS46" s="1">
        <f t="shared" ref="AR46:BE46" si="103">AS30</f>
        <v>0.18369907731857776</v>
      </c>
      <c r="AT46" s="1">
        <f t="shared" si="103"/>
        <v>8.5766425227162449E-2</v>
      </c>
      <c r="AU46" s="1">
        <f t="shared" si="103"/>
        <v>-3.8283178710463162E-16</v>
      </c>
      <c r="AV46" s="1">
        <f t="shared" si="103"/>
        <v>-8.2689877787756411E-2</v>
      </c>
      <c r="AW46" s="1">
        <f t="shared" si="103"/>
        <v>-0.1664996376526984</v>
      </c>
      <c r="AX46" s="1">
        <f t="shared" si="103"/>
        <v>-0.25438230688122604</v>
      </c>
      <c r="AY46" s="1">
        <f t="shared" si="103"/>
        <v>-0.34904991772658606</v>
      </c>
      <c r="AZ46" s="1">
        <f t="shared" si="103"/>
        <v>-0.45341030231027968</v>
      </c>
      <c r="BA46" s="1">
        <f t="shared" si="103"/>
        <v>-0.57073025917893405</v>
      </c>
      <c r="BB46" s="1">
        <f t="shared" si="103"/>
        <v>-0.70414201183431913</v>
      </c>
      <c r="BC46" s="1">
        <f t="shared" si="103"/>
        <v>-0.85291592274545269</v>
      </c>
      <c r="BD46" s="1">
        <f t="shared" si="103"/>
        <v>-0.98691909874604855</v>
      </c>
      <c r="BE46" s="1">
        <f t="shared" si="103"/>
        <v>-0.38461538461538503</v>
      </c>
      <c r="BG46" s="1"/>
      <c r="BH46" s="1">
        <f t="shared" ref="BG46:BT46" si="104">BH30</f>
        <v>0.59031334958449366</v>
      </c>
      <c r="BI46" s="1">
        <f t="shared" si="104"/>
        <v>0.54134702353878594</v>
      </c>
      <c r="BJ46" s="1">
        <f t="shared" si="104"/>
        <v>0.49846381092520459</v>
      </c>
      <c r="BK46" s="1">
        <f t="shared" si="104"/>
        <v>0.45711887203132656</v>
      </c>
      <c r="BL46" s="1">
        <f t="shared" si="104"/>
        <v>0.41521399209885557</v>
      </c>
      <c r="BM46" s="1">
        <f t="shared" si="104"/>
        <v>0.37127265748459171</v>
      </c>
      <c r="BN46" s="1">
        <f t="shared" si="104"/>
        <v>0.32393885206191175</v>
      </c>
      <c r="BO46" s="1">
        <f t="shared" si="104"/>
        <v>0.27175865977006491</v>
      </c>
      <c r="BP46" s="1">
        <f t="shared" si="104"/>
        <v>0.21309868133573773</v>
      </c>
      <c r="BQ46" s="1">
        <f t="shared" si="104"/>
        <v>0.14639280500804519</v>
      </c>
      <c r="BR46" s="1">
        <f t="shared" si="104"/>
        <v>7.2005849552478407E-2</v>
      </c>
      <c r="BS46" s="1">
        <f t="shared" si="104"/>
        <v>5.0042615521804779E-3</v>
      </c>
      <c r="BT46" s="1">
        <f t="shared" si="104"/>
        <v>0.30615611861751224</v>
      </c>
    </row>
    <row r="47" spans="4:72" ht="43.8" customHeight="1" x14ac:dyDescent="0.3">
      <c r="H47" s="1">
        <f t="shared" ref="H47" si="105">H31</f>
        <v>-0.97435897435897445</v>
      </c>
      <c r="I47" s="1">
        <f t="shared" ref="H47:AJ47" si="106">I31</f>
        <v>-0.14938173109448363</v>
      </c>
      <c r="J47" s="1">
        <f t="shared" si="106"/>
        <v>0.22222222222222293</v>
      </c>
      <c r="K47" s="1">
        <f t="shared" si="106"/>
        <v>0.42225517149772052</v>
      </c>
      <c r="L47" s="1">
        <f t="shared" si="106"/>
        <v>0.54911442847133429</v>
      </c>
      <c r="M47" s="1">
        <f t="shared" si="106"/>
        <v>0.637966102801658</v>
      </c>
      <c r="N47" s="1">
        <f t="shared" si="106"/>
        <v>0.70454687058326892</v>
      </c>
      <c r="O47" s="1">
        <f t="shared" si="106"/>
        <v>0.7570110561390585</v>
      </c>
      <c r="P47" s="1">
        <f t="shared" si="106"/>
        <v>0.80006418687763359</v>
      </c>
      <c r="Q47" s="1">
        <f t="shared" si="106"/>
        <v>0.83668739175045981</v>
      </c>
      <c r="R47" s="1">
        <f t="shared" si="106"/>
        <v>0.86898574283618057</v>
      </c>
      <c r="S47" s="1">
        <f t="shared" si="106"/>
        <v>0.89875082182774524</v>
      </c>
      <c r="T47" s="1">
        <f t="shared" si="106"/>
        <v>0.92831541870280576</v>
      </c>
      <c r="U47" s="1">
        <f t="shared" si="106"/>
        <v>0.97435897435897445</v>
      </c>
      <c r="V47" s="1"/>
      <c r="W47" s="1">
        <f t="shared" ref="W47" si="107">W31</f>
        <v>1.2820512820512775E-2</v>
      </c>
      <c r="X47" s="1">
        <f t="shared" si="106"/>
        <v>0.4253091344527582</v>
      </c>
      <c r="Y47" s="1">
        <f t="shared" si="106"/>
        <v>0.61111111111111149</v>
      </c>
      <c r="Z47" s="1">
        <f t="shared" si="106"/>
        <v>0.71112758574886026</v>
      </c>
      <c r="AA47" s="1">
        <f t="shared" si="106"/>
        <v>0.77455721423566715</v>
      </c>
      <c r="AB47" s="1">
        <f t="shared" si="106"/>
        <v>0.81898305140082894</v>
      </c>
      <c r="AC47" s="1">
        <f t="shared" si="106"/>
        <v>0.85227343529163446</v>
      </c>
      <c r="AD47" s="1">
        <f t="shared" si="106"/>
        <v>0.87850552806952931</v>
      </c>
      <c r="AE47" s="1">
        <f t="shared" si="106"/>
        <v>0.90003209343881685</v>
      </c>
      <c r="AF47" s="1">
        <f t="shared" si="106"/>
        <v>0.9183436958752299</v>
      </c>
      <c r="AG47" s="1">
        <f t="shared" si="106"/>
        <v>0.93449287141809023</v>
      </c>
      <c r="AH47" s="1">
        <f t="shared" si="106"/>
        <v>0.94937541091387256</v>
      </c>
      <c r="AI47" s="1">
        <f t="shared" si="106"/>
        <v>0.96415770935140288</v>
      </c>
      <c r="AJ47" s="1">
        <f t="shared" si="106"/>
        <v>0.98717948717948723</v>
      </c>
      <c r="AR47" s="1"/>
      <c r="AS47" s="1">
        <f t="shared" ref="AR47:BE47" si="108">AS31</f>
        <v>-5.5554651005138019E-2</v>
      </c>
      <c r="AT47" s="1">
        <f t="shared" si="108"/>
        <v>-0.15384615384615313</v>
      </c>
      <c r="AU47" s="1">
        <f t="shared" si="108"/>
        <v>-0.23802463250488609</v>
      </c>
      <c r="AV47" s="1">
        <f t="shared" si="108"/>
        <v>-0.31752277394740058</v>
      </c>
      <c r="AW47" s="1">
        <f t="shared" si="108"/>
        <v>-0.39641646062217706</v>
      </c>
      <c r="AX47" s="1">
        <f t="shared" si="108"/>
        <v>-0.4772656470836556</v>
      </c>
      <c r="AY47" s="1">
        <f t="shared" si="108"/>
        <v>-0.56207178196319507</v>
      </c>
      <c r="AZ47" s="1">
        <f t="shared" si="108"/>
        <v>-0.65253070029710869</v>
      </c>
      <c r="BA47" s="1">
        <f t="shared" si="108"/>
        <v>-0.74977794553078636</v>
      </c>
      <c r="BB47" s="1">
        <f t="shared" si="108"/>
        <v>-0.85291592274545269</v>
      </c>
      <c r="BC47" s="1">
        <f t="shared" si="108"/>
        <v>-0.9526627218934911</v>
      </c>
      <c r="BD47" s="1">
        <f t="shared" si="108"/>
        <v>-0.99692762185040951</v>
      </c>
      <c r="BE47" s="1">
        <f t="shared" si="108"/>
        <v>-0.15384615384615405</v>
      </c>
      <c r="BG47" s="1"/>
      <c r="BH47" s="1">
        <f t="shared" ref="BG47:BT47" si="109">BH31</f>
        <v>0.47068648542263575</v>
      </c>
      <c r="BI47" s="1">
        <f t="shared" si="109"/>
        <v>0.42154073400212821</v>
      </c>
      <c r="BJ47" s="1">
        <f t="shared" si="109"/>
        <v>0.37945149467276174</v>
      </c>
      <c r="BK47" s="1">
        <f t="shared" si="109"/>
        <v>0.33970242395150446</v>
      </c>
      <c r="BL47" s="1">
        <f t="shared" si="109"/>
        <v>0.30025558061411622</v>
      </c>
      <c r="BM47" s="1">
        <f t="shared" si="109"/>
        <v>0.25983098738337695</v>
      </c>
      <c r="BN47" s="1">
        <f t="shared" si="109"/>
        <v>0.21742791994360722</v>
      </c>
      <c r="BO47" s="1">
        <f t="shared" si="109"/>
        <v>0.17219846077665041</v>
      </c>
      <c r="BP47" s="1">
        <f t="shared" si="109"/>
        <v>0.12357483815981157</v>
      </c>
      <c r="BQ47" s="1">
        <f t="shared" si="109"/>
        <v>7.2005849552478407E-2</v>
      </c>
      <c r="BR47" s="1">
        <f t="shared" si="109"/>
        <v>2.2132449978459201E-2</v>
      </c>
      <c r="BS47" s="1">
        <f t="shared" si="109"/>
        <v>0</v>
      </c>
      <c r="BT47" s="1">
        <f t="shared" si="109"/>
        <v>0.42154073400212771</v>
      </c>
    </row>
    <row r="48" spans="4:72" ht="43.8" customHeight="1" x14ac:dyDescent="0.3">
      <c r="H48" s="1">
        <f t="shared" ref="H48" si="110">H32</f>
        <v>-0.98816568047337272</v>
      </c>
      <c r="I48" s="1">
        <f t="shared" ref="H48:AJ48" si="111">I32</f>
        <v>-7.6923076923077316E-2</v>
      </c>
      <c r="J48" s="1">
        <f t="shared" si="111"/>
        <v>0.29268816548031734</v>
      </c>
      <c r="K48" s="1">
        <f t="shared" si="111"/>
        <v>0.4871955742129519</v>
      </c>
      <c r="L48" s="1">
        <f t="shared" si="111"/>
        <v>0.60856275442091112</v>
      </c>
      <c r="M48" s="1">
        <f t="shared" si="111"/>
        <v>0.6923912510384177</v>
      </c>
      <c r="N48" s="1">
        <f t="shared" si="111"/>
        <v>0.75439255595578036</v>
      </c>
      <c r="O48" s="1">
        <f t="shared" si="111"/>
        <v>0.80261738268342886</v>
      </c>
      <c r="P48" s="1">
        <f t="shared" si="111"/>
        <v>0.84165789061793428</v>
      </c>
      <c r="Q48" s="1">
        <f t="shared" si="111"/>
        <v>0.87437696209893956</v>
      </c>
      <c r="R48" s="1">
        <f t="shared" si="111"/>
        <v>0.90273822593550812</v>
      </c>
      <c r="S48" s="1">
        <f t="shared" si="111"/>
        <v>0.92831541870280576</v>
      </c>
      <c r="T48" s="1">
        <f t="shared" si="111"/>
        <v>0.95294282413080744</v>
      </c>
      <c r="U48" s="1">
        <f t="shared" si="111"/>
        <v>0.98816568047337272</v>
      </c>
      <c r="V48" s="1"/>
      <c r="W48" s="1">
        <f t="shared" ref="W48" si="112">W32</f>
        <v>5.9171597633136397E-3</v>
      </c>
      <c r="X48" s="1">
        <f t="shared" si="111"/>
        <v>0.46153846153846134</v>
      </c>
      <c r="Y48" s="1">
        <f t="shared" si="111"/>
        <v>0.64634408274015864</v>
      </c>
      <c r="Z48" s="1">
        <f t="shared" si="111"/>
        <v>0.74359778710647595</v>
      </c>
      <c r="AA48" s="1">
        <f t="shared" si="111"/>
        <v>0.80428137721045556</v>
      </c>
      <c r="AB48" s="1">
        <f t="shared" si="111"/>
        <v>0.8461956255192089</v>
      </c>
      <c r="AC48" s="1">
        <f t="shared" si="111"/>
        <v>0.87719627797789013</v>
      </c>
      <c r="AD48" s="1">
        <f t="shared" si="111"/>
        <v>0.90130869134171443</v>
      </c>
      <c r="AE48" s="1">
        <f t="shared" si="111"/>
        <v>0.92082894530896708</v>
      </c>
      <c r="AF48" s="1">
        <f t="shared" si="111"/>
        <v>0.93718848104946972</v>
      </c>
      <c r="AG48" s="1">
        <f t="shared" si="111"/>
        <v>0.95136911296775406</v>
      </c>
      <c r="AH48" s="1">
        <f t="shared" si="111"/>
        <v>0.96415770935140288</v>
      </c>
      <c r="AI48" s="1">
        <f t="shared" si="111"/>
        <v>0.97647141206540367</v>
      </c>
      <c r="AJ48" s="1">
        <f t="shared" si="111"/>
        <v>0.99408284023668636</v>
      </c>
      <c r="AR48" s="1"/>
      <c r="AS48" s="1">
        <f t="shared" ref="AR48:BE48" si="113">AS32</f>
        <v>-0.42857142857142821</v>
      </c>
      <c r="AT48" s="1">
        <f t="shared" si="113"/>
        <v>-0.51566821682789077</v>
      </c>
      <c r="AU48" s="1">
        <f t="shared" si="113"/>
        <v>-0.58725179410276729</v>
      </c>
      <c r="AV48" s="1">
        <f t="shared" si="113"/>
        <v>-0.65217019237926954</v>
      </c>
      <c r="AW48" s="1">
        <f t="shared" si="113"/>
        <v>-0.71382017278595589</v>
      </c>
      <c r="AX48" s="1">
        <f t="shared" si="113"/>
        <v>-0.77383154031935975</v>
      </c>
      <c r="AY48" s="1">
        <f t="shared" si="113"/>
        <v>-0.83283858936815525</v>
      </c>
      <c r="AZ48" s="1">
        <f t="shared" si="113"/>
        <v>-0.89041089772465432</v>
      </c>
      <c r="BA48" s="1">
        <f t="shared" si="113"/>
        <v>-0.94416606275449821</v>
      </c>
      <c r="BB48" s="1">
        <f t="shared" si="113"/>
        <v>-0.98691909874604855</v>
      </c>
      <c r="BC48" s="1">
        <f t="shared" si="113"/>
        <v>-0.99692762185040951</v>
      </c>
      <c r="BD48" s="1">
        <f t="shared" si="113"/>
        <v>-0.89349112426035493</v>
      </c>
      <c r="BE48" s="1">
        <f t="shared" si="113"/>
        <v>0.23076923076923103</v>
      </c>
      <c r="BG48" s="1"/>
      <c r="BH48" s="1">
        <f t="shared" ref="BG48:BT48" si="114">BH32</f>
        <v>0.28417809663949067</v>
      </c>
      <c r="BI48" s="1">
        <f t="shared" si="114"/>
        <v>0.24062970251125937</v>
      </c>
      <c r="BJ48" s="1">
        <f t="shared" si="114"/>
        <v>0.20483791387382111</v>
      </c>
      <c r="BK48" s="1">
        <f t="shared" si="114"/>
        <v>0.17237871473556998</v>
      </c>
      <c r="BL48" s="1">
        <f t="shared" si="114"/>
        <v>0.14155372453222681</v>
      </c>
      <c r="BM48" s="1">
        <f t="shared" si="114"/>
        <v>0.11154804076552488</v>
      </c>
      <c r="BN48" s="1">
        <f t="shared" si="114"/>
        <v>8.204451624112713E-2</v>
      </c>
      <c r="BO48" s="1">
        <f t="shared" si="114"/>
        <v>5.3258362062877596E-2</v>
      </c>
      <c r="BP48" s="1">
        <f t="shared" si="114"/>
        <v>2.6380779547955646E-2</v>
      </c>
      <c r="BQ48" s="1">
        <f t="shared" si="114"/>
        <v>5.0042615521804779E-3</v>
      </c>
      <c r="BR48" s="1">
        <f t="shared" si="114"/>
        <v>0</v>
      </c>
      <c r="BS48" s="1">
        <f t="shared" si="114"/>
        <v>5.1718248795027288E-2</v>
      </c>
      <c r="BT48" s="1">
        <f t="shared" si="114"/>
        <v>0.61384842630982028</v>
      </c>
    </row>
    <row r="49" spans="8:72" ht="44.4" customHeight="1" x14ac:dyDescent="0.3">
      <c r="H49" s="1">
        <f t="shared" ref="H49" si="115">H33</f>
        <v>-1</v>
      </c>
      <c r="I49" s="1">
        <f t="shared" ref="H49:AJ49" si="116">I33</f>
        <v>7.6923076923076941E-2</v>
      </c>
      <c r="J49" s="1">
        <f t="shared" si="116"/>
        <v>0.43589743589743613</v>
      </c>
      <c r="K49" s="1">
        <f t="shared" si="116"/>
        <v>0.61538461538461542</v>
      </c>
      <c r="L49" s="1">
        <f t="shared" si="116"/>
        <v>0.72307692307692295</v>
      </c>
      <c r="M49" s="1">
        <f t="shared" si="116"/>
        <v>0.79487179487179482</v>
      </c>
      <c r="N49" s="1">
        <f t="shared" si="116"/>
        <v>0.84615384615384592</v>
      </c>
      <c r="O49" s="1">
        <f t="shared" si="116"/>
        <v>0.88461538461538436</v>
      </c>
      <c r="P49" s="1">
        <f t="shared" si="116"/>
        <v>0.91452991452991417</v>
      </c>
      <c r="Q49" s="1">
        <f t="shared" si="116"/>
        <v>0.93846153846153824</v>
      </c>
      <c r="R49" s="1">
        <f t="shared" si="116"/>
        <v>0.95804195804195824</v>
      </c>
      <c r="S49" s="1">
        <f t="shared" si="116"/>
        <v>0.97435897435897445</v>
      </c>
      <c r="T49" s="1">
        <f t="shared" si="116"/>
        <v>0.98816568047337272</v>
      </c>
      <c r="U49" s="1">
        <f t="shared" si="116"/>
        <v>1</v>
      </c>
      <c r="V49" s="1"/>
      <c r="W49" s="1">
        <f t="shared" ref="W49" si="117">W33</f>
        <v>0</v>
      </c>
      <c r="X49" s="1">
        <f t="shared" si="116"/>
        <v>0.53846153846153844</v>
      </c>
      <c r="Y49" s="1">
        <f t="shared" si="116"/>
        <v>0.71794871794871806</v>
      </c>
      <c r="Z49" s="1">
        <f t="shared" si="116"/>
        <v>0.80769230769230771</v>
      </c>
      <c r="AA49" s="1">
        <f t="shared" si="116"/>
        <v>0.86153846153846148</v>
      </c>
      <c r="AB49" s="1">
        <f t="shared" si="116"/>
        <v>0.89743589743589736</v>
      </c>
      <c r="AC49" s="1">
        <f t="shared" si="116"/>
        <v>0.92307692307692291</v>
      </c>
      <c r="AD49" s="1">
        <f t="shared" si="116"/>
        <v>0.94230769230769218</v>
      </c>
      <c r="AE49" s="1">
        <f t="shared" si="116"/>
        <v>0.95726495726495708</v>
      </c>
      <c r="AF49" s="1">
        <f t="shared" si="116"/>
        <v>0.96923076923076912</v>
      </c>
      <c r="AG49" s="1">
        <f t="shared" si="116"/>
        <v>0.97902097902097918</v>
      </c>
      <c r="AH49" s="1">
        <f t="shared" si="116"/>
        <v>0.98717948717948723</v>
      </c>
      <c r="AI49" s="1">
        <f t="shared" si="116"/>
        <v>0.99408284023668636</v>
      </c>
      <c r="AJ49" s="1">
        <f t="shared" si="116"/>
        <v>1</v>
      </c>
      <c r="AR49" s="1"/>
      <c r="AS49" s="1">
        <f t="shared" ref="AR49:BE49" si="118">AS33</f>
        <v>-0.9780219780219781</v>
      </c>
      <c r="AT49" s="1">
        <f t="shared" si="118"/>
        <v>-0.95266272189349144</v>
      </c>
      <c r="AU49" s="1">
        <f t="shared" si="118"/>
        <v>-0.92307692307692291</v>
      </c>
      <c r="AV49" s="1">
        <f t="shared" si="118"/>
        <v>-0.88811188811188801</v>
      </c>
      <c r="AW49" s="1">
        <f t="shared" si="118"/>
        <v>-0.84615384615384626</v>
      </c>
      <c r="AX49" s="1">
        <f t="shared" si="118"/>
        <v>-0.79487179487179471</v>
      </c>
      <c r="AY49" s="1">
        <f t="shared" si="118"/>
        <v>-0.73076923076923084</v>
      </c>
      <c r="AZ49" s="1">
        <f t="shared" si="118"/>
        <v>-0.64835164835164838</v>
      </c>
      <c r="BA49" s="1">
        <f t="shared" si="118"/>
        <v>-0.53846153846153844</v>
      </c>
      <c r="BB49" s="1">
        <f t="shared" si="118"/>
        <v>-0.38461538461538503</v>
      </c>
      <c r="BC49" s="1">
        <f t="shared" si="118"/>
        <v>-0.15384615384615405</v>
      </c>
      <c r="BD49" s="1">
        <f t="shared" si="118"/>
        <v>0.23076923076923103</v>
      </c>
      <c r="BE49" s="1">
        <f t="shared" si="118"/>
        <v>1</v>
      </c>
      <c r="BG49" s="1"/>
      <c r="BH49" s="1">
        <f t="shared" ref="BG49:BT49" si="119">BH33</f>
        <v>9.4528219142157033E-3</v>
      </c>
      <c r="BI49" s="1">
        <f t="shared" si="119"/>
        <v>2.2132449978459035E-2</v>
      </c>
      <c r="BJ49" s="1">
        <f t="shared" si="119"/>
        <v>3.69253493867433E-2</v>
      </c>
      <c r="BK49" s="1">
        <f t="shared" si="119"/>
        <v>5.4407866869260746E-2</v>
      </c>
      <c r="BL49" s="1">
        <f t="shared" si="119"/>
        <v>7.5386887848281625E-2</v>
      </c>
      <c r="BM49" s="1">
        <f t="shared" si="119"/>
        <v>0.1010279134893074</v>
      </c>
      <c r="BN49" s="1">
        <f t="shared" si="119"/>
        <v>0.13307919554058933</v>
      </c>
      <c r="BO49" s="1">
        <f t="shared" si="119"/>
        <v>0.17428798674938056</v>
      </c>
      <c r="BP49" s="1">
        <f t="shared" si="119"/>
        <v>0.22923304169443554</v>
      </c>
      <c r="BQ49" s="1">
        <f t="shared" si="119"/>
        <v>0.30615611861751224</v>
      </c>
      <c r="BR49" s="1">
        <f t="shared" si="119"/>
        <v>0.42154073400212771</v>
      </c>
      <c r="BS49" s="1">
        <f t="shared" si="119"/>
        <v>0.61384842630982028</v>
      </c>
      <c r="BT49" s="1">
        <f t="shared" si="119"/>
        <v>0.99846381092520475</v>
      </c>
    </row>
  </sheetData>
  <conditionalFormatting sqref="H20:V33">
    <cfRule type="colorScale" priority="19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V36:V49">
    <cfRule type="colorScale" priority="18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AR20:BE33">
    <cfRule type="colorScale" priority="14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AR36:BE49">
    <cfRule type="colorScale" priority="13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W20:AJ33">
    <cfRule type="colorScale" priority="5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BG20:BV20 BG21:BT33">
    <cfRule type="colorScale" priority="4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BG36:BT49">
    <cfRule type="colorScale" priority="3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W36:AJ49">
    <cfRule type="colorScale" priority="2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H36:U49">
    <cfRule type="colorScale" priority="1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07"/>
  <sheetViews>
    <sheetView tabSelected="1" zoomScaleNormal="100" workbookViewId="0">
      <selection activeCell="E17" sqref="E17:F24"/>
    </sheetView>
  </sheetViews>
  <sheetFormatPr defaultRowHeight="14.4" x14ac:dyDescent="0.3"/>
  <cols>
    <col min="7" max="7" width="4.6640625" customWidth="1"/>
    <col min="16" max="17" width="8.77734375" customWidth="1"/>
    <col min="22" max="22" width="3.88671875" customWidth="1"/>
    <col min="23" max="23" width="4" customWidth="1"/>
    <col min="37" max="37" width="9" customWidth="1"/>
    <col min="38" max="38" width="3.6640625" customWidth="1"/>
  </cols>
  <sheetData>
    <row r="1" spans="1:43" x14ac:dyDescent="0.3">
      <c r="A1" t="s">
        <v>0</v>
      </c>
      <c r="B1" t="s">
        <v>56</v>
      </c>
      <c r="C1" t="s">
        <v>1</v>
      </c>
      <c r="D1" t="s">
        <v>64</v>
      </c>
      <c r="E1" t="s">
        <v>55</v>
      </c>
      <c r="F1" t="s">
        <v>57</v>
      </c>
      <c r="G1" t="s">
        <v>58</v>
      </c>
      <c r="AK1" t="s">
        <v>0</v>
      </c>
      <c r="AL1" t="s">
        <v>56</v>
      </c>
      <c r="AM1" t="s">
        <v>1</v>
      </c>
      <c r="AN1" t="s">
        <v>60</v>
      </c>
      <c r="AO1" t="s">
        <v>55</v>
      </c>
      <c r="AP1" t="s">
        <v>57</v>
      </c>
      <c r="AQ1" t="s">
        <v>58</v>
      </c>
    </row>
    <row r="2" spans="1:43" x14ac:dyDescent="0.3">
      <c r="B2">
        <v>0</v>
      </c>
      <c r="D2" s="24"/>
      <c r="AM2">
        <v>15</v>
      </c>
    </row>
    <row r="3" spans="1:43" ht="15.6" x14ac:dyDescent="0.35">
      <c r="A3" t="s">
        <v>19</v>
      </c>
      <c r="B3">
        <v>1</v>
      </c>
      <c r="D3" s="24">
        <v>1</v>
      </c>
      <c r="E3" s="24">
        <f>((D3-MAX($D$3:$D$16))+(D3-MIN($D$3:$D$16)))/(MAX($D$3:$D$16) - MIN($D$3:$D$16))</f>
        <v>1</v>
      </c>
      <c r="F3">
        <f>ACOS(E3)</f>
        <v>0</v>
      </c>
      <c r="G3">
        <f>B3/$B$16</f>
        <v>7.1428571428571425E-2</v>
      </c>
      <c r="AK3" t="s">
        <v>19</v>
      </c>
      <c r="AL3">
        <v>1</v>
      </c>
      <c r="AM3">
        <v>14</v>
      </c>
      <c r="AN3">
        <f>AM3/AM2-1</f>
        <v>-6.6666666666666652E-2</v>
      </c>
      <c r="AO3" s="24">
        <f>((AN3-MAX($AN$3:$AN$16))+(AN3-MIN($AN$3:$AN$16)))/(MAX($AN$3:$AN$16) - MIN($AN$3:$AN$16))</f>
        <v>1</v>
      </c>
      <c r="AP3">
        <f>ACOS(AO3)</f>
        <v>0</v>
      </c>
      <c r="AQ3">
        <f>AL3/$B$16</f>
        <v>7.1428571428571425E-2</v>
      </c>
    </row>
    <row r="4" spans="1:43" ht="15.6" x14ac:dyDescent="0.35">
      <c r="A4" t="s">
        <v>20</v>
      </c>
      <c r="B4">
        <v>2</v>
      </c>
      <c r="D4" s="24">
        <v>-1</v>
      </c>
      <c r="E4" s="24">
        <f t="shared" ref="E4:E16" si="0">((D4-MAX($D$3:$D$16))+(D4-MIN($D$3:$D$16)))/(MAX($D$3:$D$16) - MIN($D$3:$D$16))</f>
        <v>-1</v>
      </c>
      <c r="F4">
        <f t="shared" ref="F4:F16" si="1">ACOS(E4)</f>
        <v>3.1415926535897931</v>
      </c>
      <c r="G4">
        <f t="shared" ref="G4:G16" si="2">B4/$B$16</f>
        <v>0.14285714285714285</v>
      </c>
      <c r="AK4" t="s">
        <v>20</v>
      </c>
      <c r="AL4">
        <v>2</v>
      </c>
      <c r="AM4">
        <v>13</v>
      </c>
      <c r="AN4">
        <f t="shared" ref="AN4:AN16" si="3">AM4/AM3-1</f>
        <v>-7.1428571428571397E-2</v>
      </c>
      <c r="AO4" s="24">
        <f t="shared" ref="AO4:AO16" si="4">((AN4-MAX($AN$3:$AN$16))+(AN4-MIN($AN$3:$AN$16)))/(MAX($AN$3:$AN$16) - MIN($AN$3:$AN$16))</f>
        <v>0.9780219780219781</v>
      </c>
      <c r="AP4">
        <f t="shared" ref="AP4:AP16" si="5">ACOS(AO4)</f>
        <v>0.2100428658155562</v>
      </c>
      <c r="AQ4">
        <f t="shared" ref="AQ4:AQ16" si="6">AL4/$B$16</f>
        <v>0.14285714285714285</v>
      </c>
    </row>
    <row r="5" spans="1:43" ht="15.6" x14ac:dyDescent="0.35">
      <c r="A5" t="s">
        <v>21</v>
      </c>
      <c r="B5">
        <v>3</v>
      </c>
      <c r="D5" s="24">
        <v>-3.9999999999999959E-2</v>
      </c>
      <c r="E5" s="24">
        <f t="shared" si="0"/>
        <v>-3.999999999999998E-2</v>
      </c>
      <c r="F5">
        <f t="shared" si="1"/>
        <v>1.6108070011488855</v>
      </c>
      <c r="G5">
        <f t="shared" si="2"/>
        <v>0.21428571428571427</v>
      </c>
      <c r="AK5" t="s">
        <v>21</v>
      </c>
      <c r="AL5">
        <v>3</v>
      </c>
      <c r="AM5">
        <v>12</v>
      </c>
      <c r="AN5">
        <f t="shared" si="3"/>
        <v>-7.6923076923076872E-2</v>
      </c>
      <c r="AO5" s="24">
        <f t="shared" si="4"/>
        <v>0.95266272189349133</v>
      </c>
      <c r="AP5">
        <f t="shared" si="5"/>
        <v>0.30891919696836756</v>
      </c>
      <c r="AQ5">
        <f t="shared" si="6"/>
        <v>0.21428571428571427</v>
      </c>
    </row>
    <row r="6" spans="1:43" ht="15.6" x14ac:dyDescent="0.35">
      <c r="A6" t="s">
        <v>22</v>
      </c>
      <c r="B6">
        <v>4</v>
      </c>
      <c r="D6" s="24">
        <v>-0.67999999999999983</v>
      </c>
      <c r="E6" s="24">
        <f t="shared" si="0"/>
        <v>-0.67999999999999972</v>
      </c>
      <c r="F6">
        <f t="shared" si="1"/>
        <v>2.3185589614548165</v>
      </c>
      <c r="G6">
        <f t="shared" si="2"/>
        <v>0.2857142857142857</v>
      </c>
      <c r="AK6" t="s">
        <v>22</v>
      </c>
      <c r="AL6">
        <v>4</v>
      </c>
      <c r="AM6">
        <v>11</v>
      </c>
      <c r="AN6">
        <f t="shared" si="3"/>
        <v>-8.333333333333337E-2</v>
      </c>
      <c r="AO6" s="24">
        <f t="shared" si="4"/>
        <v>0.9230769230769228</v>
      </c>
      <c r="AP6">
        <f t="shared" si="5"/>
        <v>0.39479111969976222</v>
      </c>
      <c r="AQ6">
        <f t="shared" si="6"/>
        <v>0.2857142857142857</v>
      </c>
    </row>
    <row r="7" spans="1:43" ht="15.6" x14ac:dyDescent="0.35">
      <c r="A7" t="s">
        <v>23</v>
      </c>
      <c r="B7">
        <v>5</v>
      </c>
      <c r="D7" s="24">
        <v>-0.81714285714285706</v>
      </c>
      <c r="E7" s="24">
        <f t="shared" si="0"/>
        <v>-0.81714285714285717</v>
      </c>
      <c r="F7">
        <f t="shared" si="1"/>
        <v>2.5272332158178474</v>
      </c>
      <c r="G7">
        <f t="shared" si="2"/>
        <v>0.35714285714285715</v>
      </c>
      <c r="AK7" t="s">
        <v>23</v>
      </c>
      <c r="AL7">
        <v>5</v>
      </c>
      <c r="AM7">
        <v>10</v>
      </c>
      <c r="AN7">
        <f t="shared" si="3"/>
        <v>-9.0909090909090939E-2</v>
      </c>
      <c r="AO7" s="24">
        <f t="shared" si="4"/>
        <v>0.8881118881118879</v>
      </c>
      <c r="AP7">
        <f t="shared" si="5"/>
        <v>0.47757552222676747</v>
      </c>
      <c r="AQ7">
        <f t="shared" si="6"/>
        <v>0.35714285714285715</v>
      </c>
    </row>
    <row r="8" spans="1:43" ht="15.6" x14ac:dyDescent="0.35">
      <c r="A8" t="s">
        <v>24</v>
      </c>
      <c r="B8">
        <v>6</v>
      </c>
      <c r="D8" s="24">
        <v>-0.3919999999999999</v>
      </c>
      <c r="E8" s="24">
        <f t="shared" si="0"/>
        <v>-0.3919999999999999</v>
      </c>
      <c r="F8">
        <f t="shared" si="1"/>
        <v>1.9736009104386094</v>
      </c>
      <c r="G8">
        <f t="shared" si="2"/>
        <v>0.42857142857142855</v>
      </c>
      <c r="AK8" t="s">
        <v>24</v>
      </c>
      <c r="AL8">
        <v>6</v>
      </c>
      <c r="AM8">
        <v>9</v>
      </c>
      <c r="AN8">
        <f t="shared" si="3"/>
        <v>-9.9999999999999978E-2</v>
      </c>
      <c r="AO8" s="24">
        <f t="shared" si="4"/>
        <v>0.84615384615384615</v>
      </c>
      <c r="AP8">
        <f t="shared" si="5"/>
        <v>0.56206980300562703</v>
      </c>
      <c r="AQ8">
        <f t="shared" si="6"/>
        <v>0.42857142857142855</v>
      </c>
    </row>
    <row r="9" spans="1:43" ht="15.6" x14ac:dyDescent="0.35">
      <c r="A9" t="s">
        <v>25</v>
      </c>
      <c r="B9">
        <v>7</v>
      </c>
      <c r="D9" s="24">
        <v>-0.73999999999999988</v>
      </c>
      <c r="E9" s="24">
        <f t="shared" si="0"/>
        <v>-0.73999999999999977</v>
      </c>
      <c r="F9">
        <f t="shared" si="1"/>
        <v>2.4038666851365438</v>
      </c>
      <c r="G9">
        <f t="shared" si="2"/>
        <v>0.5</v>
      </c>
      <c r="AK9" t="s">
        <v>25</v>
      </c>
      <c r="AL9">
        <v>7</v>
      </c>
      <c r="AM9">
        <v>8</v>
      </c>
      <c r="AN9">
        <f t="shared" si="3"/>
        <v>-0.11111111111111116</v>
      </c>
      <c r="AO9" s="24">
        <f t="shared" si="4"/>
        <v>0.7948717948717946</v>
      </c>
      <c r="AP9">
        <f t="shared" si="5"/>
        <v>0.65200006510730057</v>
      </c>
      <c r="AQ9">
        <f t="shared" si="6"/>
        <v>0.5</v>
      </c>
    </row>
    <row r="10" spans="1:43" ht="15.6" x14ac:dyDescent="0.35">
      <c r="A10" t="s">
        <v>26</v>
      </c>
      <c r="B10">
        <v>8</v>
      </c>
      <c r="D10" s="24">
        <v>-0.81714285714285706</v>
      </c>
      <c r="E10" s="24">
        <f t="shared" si="0"/>
        <v>-0.81714285714285717</v>
      </c>
      <c r="F10">
        <f t="shared" si="1"/>
        <v>2.5272332158178474</v>
      </c>
      <c r="G10">
        <f t="shared" si="2"/>
        <v>0.5714285714285714</v>
      </c>
      <c r="AK10" t="s">
        <v>26</v>
      </c>
      <c r="AL10">
        <v>8</v>
      </c>
      <c r="AM10">
        <v>7</v>
      </c>
      <c r="AN10">
        <f t="shared" si="3"/>
        <v>-0.125</v>
      </c>
      <c r="AO10" s="24">
        <f t="shared" si="4"/>
        <v>0.73076923076923073</v>
      </c>
      <c r="AP10">
        <f t="shared" si="5"/>
        <v>0.75134818246790702</v>
      </c>
      <c r="AQ10">
        <f t="shared" si="6"/>
        <v>0.5714285714285714</v>
      </c>
    </row>
    <row r="11" spans="1:43" ht="15.6" x14ac:dyDescent="0.35">
      <c r="A11" t="s">
        <v>27</v>
      </c>
      <c r="B11">
        <v>9</v>
      </c>
      <c r="D11" s="24">
        <v>-0.77599999999999991</v>
      </c>
      <c r="E11" s="24">
        <f t="shared" si="0"/>
        <v>-0.7759999999999998</v>
      </c>
      <c r="F11">
        <f t="shared" si="1"/>
        <v>2.4590953363138208</v>
      </c>
      <c r="G11">
        <f t="shared" si="2"/>
        <v>0.6428571428571429</v>
      </c>
      <c r="AK11" t="s">
        <v>27</v>
      </c>
      <c r="AL11">
        <v>9</v>
      </c>
      <c r="AM11">
        <v>6</v>
      </c>
      <c r="AN11">
        <f t="shared" si="3"/>
        <v>-0.1428571428571429</v>
      </c>
      <c r="AO11" s="24">
        <f t="shared" si="4"/>
        <v>0.64835164835164805</v>
      </c>
      <c r="AP11">
        <f t="shared" si="5"/>
        <v>0.86537895488390437</v>
      </c>
      <c r="AQ11">
        <f t="shared" si="6"/>
        <v>0.6428571428571429</v>
      </c>
    </row>
    <row r="12" spans="1:43" ht="15.6" x14ac:dyDescent="0.35">
      <c r="A12" t="s">
        <v>28</v>
      </c>
      <c r="B12">
        <v>10</v>
      </c>
      <c r="D12" s="24">
        <v>-7.9999999999999974E-2</v>
      </c>
      <c r="E12" s="24">
        <f t="shared" si="0"/>
        <v>-8.0000000000000016E-2</v>
      </c>
      <c r="F12">
        <f t="shared" si="1"/>
        <v>1.6508819068285556</v>
      </c>
      <c r="G12">
        <f t="shared" si="2"/>
        <v>0.7142857142857143</v>
      </c>
      <c r="AK12" t="s">
        <v>28</v>
      </c>
      <c r="AL12">
        <v>10</v>
      </c>
      <c r="AM12">
        <v>5</v>
      </c>
      <c r="AN12">
        <f t="shared" si="3"/>
        <v>-0.16666666666666663</v>
      </c>
      <c r="AO12" s="24">
        <f t="shared" si="4"/>
        <v>0.53846153846153855</v>
      </c>
      <c r="AP12">
        <f t="shared" si="5"/>
        <v>1.0021860265307143</v>
      </c>
      <c r="AQ12">
        <f t="shared" si="6"/>
        <v>0.7142857142857143</v>
      </c>
    </row>
    <row r="13" spans="1:43" ht="15.6" x14ac:dyDescent="0.35">
      <c r="A13" t="s">
        <v>29</v>
      </c>
      <c r="B13">
        <v>11</v>
      </c>
      <c r="D13" s="24">
        <v>-0.84</v>
      </c>
      <c r="E13" s="24">
        <f t="shared" si="0"/>
        <v>-0.83999999999999986</v>
      </c>
      <c r="F13">
        <f t="shared" si="1"/>
        <v>2.5680795491666961</v>
      </c>
      <c r="G13">
        <f t="shared" si="2"/>
        <v>0.7857142857142857</v>
      </c>
      <c r="AK13" t="s">
        <v>29</v>
      </c>
      <c r="AL13">
        <v>11</v>
      </c>
      <c r="AM13">
        <v>4</v>
      </c>
      <c r="AN13">
        <f t="shared" si="3"/>
        <v>-0.19999999999999996</v>
      </c>
      <c r="AO13" s="24">
        <f t="shared" si="4"/>
        <v>0.38461538461538475</v>
      </c>
      <c r="AP13">
        <f t="shared" si="5"/>
        <v>1.1760052070951348</v>
      </c>
      <c r="AQ13">
        <f t="shared" si="6"/>
        <v>0.7857142857142857</v>
      </c>
    </row>
    <row r="14" spans="1:43" ht="15.6" x14ac:dyDescent="0.35">
      <c r="A14" t="s">
        <v>30</v>
      </c>
      <c r="B14">
        <v>12</v>
      </c>
      <c r="D14" s="24">
        <v>-0.7599999999999999</v>
      </c>
      <c r="E14" s="24">
        <f t="shared" si="0"/>
        <v>-0.75999999999999979</v>
      </c>
      <c r="F14">
        <f t="shared" si="1"/>
        <v>2.4341094418104499</v>
      </c>
      <c r="G14">
        <f t="shared" si="2"/>
        <v>0.8571428571428571</v>
      </c>
      <c r="AK14" t="s">
        <v>30</v>
      </c>
      <c r="AL14">
        <v>12</v>
      </c>
      <c r="AM14">
        <v>3</v>
      </c>
      <c r="AN14">
        <f t="shared" si="3"/>
        <v>-0.25</v>
      </c>
      <c r="AO14" s="24">
        <f t="shared" si="4"/>
        <v>0.1538461538461538</v>
      </c>
      <c r="AP14">
        <f t="shared" si="5"/>
        <v>1.4163367283107124</v>
      </c>
      <c r="AQ14">
        <f t="shared" si="6"/>
        <v>0.8571428571428571</v>
      </c>
    </row>
    <row r="15" spans="1:43" ht="15.6" x14ac:dyDescent="0.35">
      <c r="A15" t="s">
        <v>31</v>
      </c>
      <c r="B15">
        <v>13</v>
      </c>
      <c r="D15" s="24">
        <v>-0.67999999999999983</v>
      </c>
      <c r="E15" s="24">
        <f t="shared" si="0"/>
        <v>-0.67999999999999972</v>
      </c>
      <c r="F15">
        <f t="shared" si="1"/>
        <v>2.3185589614548165</v>
      </c>
      <c r="G15">
        <f t="shared" si="2"/>
        <v>0.9285714285714286</v>
      </c>
      <c r="AK15" t="s">
        <v>31</v>
      </c>
      <c r="AL15">
        <v>13</v>
      </c>
      <c r="AM15">
        <v>2</v>
      </c>
      <c r="AN15">
        <f t="shared" si="3"/>
        <v>-0.33333333333333337</v>
      </c>
      <c r="AO15" s="24">
        <f t="shared" si="4"/>
        <v>-0.23076923076923098</v>
      </c>
      <c r="AP15">
        <f t="shared" si="5"/>
        <v>1.8036645050529792</v>
      </c>
      <c r="AQ15">
        <f t="shared" si="6"/>
        <v>0.9285714285714286</v>
      </c>
    </row>
    <row r="16" spans="1:43" ht="15.6" x14ac:dyDescent="0.35">
      <c r="A16" t="s">
        <v>32</v>
      </c>
      <c r="B16">
        <v>14</v>
      </c>
      <c r="D16" s="24">
        <v>0.28000000000000003</v>
      </c>
      <c r="E16" s="24">
        <f t="shared" si="0"/>
        <v>0.28000000000000003</v>
      </c>
      <c r="F16">
        <f t="shared" si="1"/>
        <v>1.2870022175865687</v>
      </c>
      <c r="G16">
        <f t="shared" si="2"/>
        <v>1</v>
      </c>
      <c r="AK16" t="s">
        <v>32</v>
      </c>
      <c r="AL16">
        <v>14</v>
      </c>
      <c r="AM16">
        <v>1</v>
      </c>
      <c r="AN16">
        <f t="shared" si="3"/>
        <v>-0.5</v>
      </c>
      <c r="AO16" s="24">
        <f t="shared" si="4"/>
        <v>-1</v>
      </c>
      <c r="AP16">
        <f t="shared" si="5"/>
        <v>3.1415926535897931</v>
      </c>
      <c r="AQ16">
        <f t="shared" si="6"/>
        <v>1</v>
      </c>
    </row>
    <row r="17" spans="5:74" x14ac:dyDescent="0.3">
      <c r="E17" s="24"/>
    </row>
    <row r="18" spans="5:74" x14ac:dyDescent="0.3">
      <c r="E18" s="24"/>
      <c r="G18" t="s">
        <v>59</v>
      </c>
      <c r="AQ18" t="s">
        <v>59</v>
      </c>
    </row>
    <row r="20" spans="5:74" x14ac:dyDescent="0.3">
      <c r="H20" s="1">
        <f>COS(F3 + $F$3)</f>
        <v>1</v>
      </c>
      <c r="I20" s="1">
        <f t="shared" ref="I20:I33" si="7">COS(F3 + $F$4)</f>
        <v>-1</v>
      </c>
      <c r="J20" s="1">
        <f t="shared" ref="J20:J32" si="8">COS($F3 + $F$5)</f>
        <v>-3.9999999999999987E-2</v>
      </c>
      <c r="K20" s="1">
        <f t="shared" ref="K20:K32" si="9">COS($F3 + $F$6)</f>
        <v>-0.67999999999999949</v>
      </c>
      <c r="L20" s="1">
        <f t="shared" ref="L20:L33" si="10">COS($F3 + $F$7)</f>
        <v>-0.81714285714285706</v>
      </c>
      <c r="M20" s="1">
        <f t="shared" ref="M20:M33" si="11">COS($F3 + $F$8)</f>
        <v>-0.39199999999999979</v>
      </c>
      <c r="N20" s="1">
        <f t="shared" ref="N20:N33" si="12">COS($F3 + $F$9)</f>
        <v>-0.73999999999999955</v>
      </c>
      <c r="O20" s="1">
        <f t="shared" ref="O20:O33" si="13">COS($F3 + $F$10)</f>
        <v>-0.81714285714285706</v>
      </c>
      <c r="P20" s="1">
        <f t="shared" ref="P20:P33" si="14">COS($F3 + $F$11)</f>
        <v>-0.77599999999999969</v>
      </c>
      <c r="Q20" s="1">
        <f t="shared" ref="Q20:Q33" si="15">COS($F3 + $F$12)</f>
        <v>-7.9999999999999988E-2</v>
      </c>
      <c r="R20" s="1">
        <f t="shared" ref="R20:R33" si="16">COS($F3 + $F$13)</f>
        <v>-0.83999999999999975</v>
      </c>
      <c r="S20" s="1">
        <f t="shared" ref="S20:S33" si="17">COS($F3 + $F$14)</f>
        <v>-0.75999999999999979</v>
      </c>
      <c r="T20" s="1">
        <f t="shared" ref="T20:T33" si="18">COS($F3 + $F$15)</f>
        <v>-0.67999999999999949</v>
      </c>
      <c r="U20" s="1">
        <f t="shared" ref="U20:U33" si="19">COS($F3 + $F$16)</f>
        <v>0.28000000000000003</v>
      </c>
      <c r="V20" s="1"/>
      <c r="W20" s="1">
        <f>(H20-MIN($H$20:$U$33))/(MAX($H$20:$U$33)-MIN($H$20:$U$33))</f>
        <v>1</v>
      </c>
      <c r="X20" s="1">
        <f t="shared" ref="X20:AJ33" si="20">(I20-MIN($H$20:$U$33))/(MAX($H$20:$U$33)-MIN($H$20:$U$33))</f>
        <v>0</v>
      </c>
      <c r="Y20" s="1">
        <f t="shared" si="20"/>
        <v>0.48</v>
      </c>
      <c r="Z20" s="1">
        <f t="shared" si="20"/>
        <v>0.16000000000000025</v>
      </c>
      <c r="AA20" s="1">
        <f t="shared" si="20"/>
        <v>9.142857142857147E-2</v>
      </c>
      <c r="AB20" s="1">
        <f t="shared" si="20"/>
        <v>0.3040000000000001</v>
      </c>
      <c r="AC20" s="1">
        <f t="shared" si="20"/>
        <v>0.13000000000000023</v>
      </c>
      <c r="AD20" s="1">
        <f t="shared" si="20"/>
        <v>9.142857142857147E-2</v>
      </c>
      <c r="AE20" s="1">
        <f t="shared" si="20"/>
        <v>0.11200000000000015</v>
      </c>
      <c r="AF20" s="1">
        <f t="shared" si="20"/>
        <v>0.46</v>
      </c>
      <c r="AG20" s="1">
        <f t="shared" si="20"/>
        <v>8.0000000000000127E-2</v>
      </c>
      <c r="AH20" s="1">
        <f t="shared" si="20"/>
        <v>0.12000000000000011</v>
      </c>
      <c r="AI20" s="1">
        <f t="shared" si="20"/>
        <v>0.16000000000000025</v>
      </c>
      <c r="AJ20" s="1">
        <f t="shared" si="20"/>
        <v>0.64</v>
      </c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</row>
    <row r="21" spans="5:74" x14ac:dyDescent="0.3">
      <c r="H21" s="1">
        <f>COS(F4 + $F$3)</f>
        <v>-1</v>
      </c>
      <c r="I21" s="1">
        <f>COS(F4 + $F$4)</f>
        <v>1</v>
      </c>
      <c r="J21" s="1">
        <f t="shared" si="8"/>
        <v>4.0000000000000084E-2</v>
      </c>
      <c r="K21" s="1">
        <f t="shared" si="9"/>
        <v>0.67999999999999938</v>
      </c>
      <c r="L21" s="1">
        <f t="shared" si="10"/>
        <v>0.81714285714285728</v>
      </c>
      <c r="M21" s="1">
        <f t="shared" si="11"/>
        <v>0.39199999999999946</v>
      </c>
      <c r="N21" s="1">
        <f t="shared" si="12"/>
        <v>0.73999999999999944</v>
      </c>
      <c r="O21" s="1">
        <f t="shared" si="13"/>
        <v>0.81714285714285728</v>
      </c>
      <c r="P21" s="1">
        <f t="shared" si="14"/>
        <v>0.77599999999999958</v>
      </c>
      <c r="Q21" s="1">
        <f t="shared" si="15"/>
        <v>7.9999999999999641E-2</v>
      </c>
      <c r="R21" s="1">
        <f t="shared" si="16"/>
        <v>0.83999999999999975</v>
      </c>
      <c r="S21" s="1">
        <f t="shared" si="17"/>
        <v>0.75999999999999968</v>
      </c>
      <c r="T21" s="1">
        <f t="shared" si="18"/>
        <v>0.67999999999999938</v>
      </c>
      <c r="U21" s="1">
        <f t="shared" si="19"/>
        <v>-0.28000000000000036</v>
      </c>
      <c r="V21" s="1"/>
      <c r="W21" s="1">
        <f t="shared" ref="W21:W33" si="21">(H21-MIN($H$20:$U$33))/(MAX($H$20:$U$33)-MIN($H$20:$U$33))</f>
        <v>0</v>
      </c>
      <c r="X21" s="1">
        <f t="shared" si="20"/>
        <v>1</v>
      </c>
      <c r="Y21" s="1">
        <f t="shared" si="20"/>
        <v>0.52</v>
      </c>
      <c r="Z21" s="1">
        <f t="shared" si="20"/>
        <v>0.83999999999999964</v>
      </c>
      <c r="AA21" s="1">
        <f t="shared" si="20"/>
        <v>0.90857142857142859</v>
      </c>
      <c r="AB21" s="1">
        <f t="shared" si="20"/>
        <v>0.69599999999999973</v>
      </c>
      <c r="AC21" s="1">
        <f t="shared" si="20"/>
        <v>0.86999999999999966</v>
      </c>
      <c r="AD21" s="1">
        <f t="shared" si="20"/>
        <v>0.90857142857142859</v>
      </c>
      <c r="AE21" s="1">
        <f t="shared" si="20"/>
        <v>0.88799999999999979</v>
      </c>
      <c r="AF21" s="1">
        <f t="shared" si="20"/>
        <v>0.53999999999999981</v>
      </c>
      <c r="AG21" s="1">
        <f t="shared" si="20"/>
        <v>0.91999999999999993</v>
      </c>
      <c r="AH21" s="1">
        <f t="shared" si="20"/>
        <v>0.87999999999999989</v>
      </c>
      <c r="AI21" s="1">
        <f t="shared" si="20"/>
        <v>0.83999999999999964</v>
      </c>
      <c r="AJ21" s="1">
        <f t="shared" si="20"/>
        <v>0.35999999999999982</v>
      </c>
      <c r="AR21" s="1"/>
      <c r="AS21" s="1">
        <f>COS(AP4 + $AP$3)</f>
        <v>0.9780219780219781</v>
      </c>
      <c r="AT21" s="1">
        <f>COS($AP4 + $AP$5)</f>
        <v>0.86833444251535807</v>
      </c>
      <c r="AU21" s="1">
        <f>COS($AP4 + $AP$6)</f>
        <v>0.82259650904053117</v>
      </c>
      <c r="AV21" s="1">
        <f>COS($AP4 + $AP$7)</f>
        <v>0.77275981084687684</v>
      </c>
      <c r="AW21" s="1">
        <f>COS($AP4 + $AP$8)</f>
        <v>0.71643836534130223</v>
      </c>
      <c r="AX21" s="1">
        <f>COS($AP4 + $AP$9)</f>
        <v>0.65088788773939898</v>
      </c>
      <c r="AY21" s="1">
        <f>COS($AP4 + $AP$10)</f>
        <v>0.57237989653015475</v>
      </c>
      <c r="AZ21" s="1">
        <f>COS($AP4 + $AP$11)</f>
        <v>0.47536117159613595</v>
      </c>
      <c r="BA21" s="1">
        <f>COS($AP4 + $AP$12)</f>
        <v>0.35093313870814474</v>
      </c>
      <c r="BB21" s="1">
        <f>COS($AP4 + $AP$13)</f>
        <v>0.18369907731857776</v>
      </c>
      <c r="BC21" s="1">
        <f>COS($AP4 + $AP$14)</f>
        <v>-5.5554651005138019E-2</v>
      </c>
      <c r="BD21" s="1">
        <f>COS($AP4 + $AP$15)</f>
        <v>-0.42857142857142821</v>
      </c>
      <c r="BE21" s="1">
        <f>COS($AP4 + $AP$16)</f>
        <v>-0.9780219780219781</v>
      </c>
      <c r="BG21" s="1"/>
      <c r="BH21" s="1">
        <f>(AS21-MIN($AR$21:$BE$33))/(MAX($H$20:$U$33)-MIN($H$20:$U$33))</f>
        <v>0.9874747999361938</v>
      </c>
      <c r="BI21" s="1">
        <f t="shared" ref="BI21:BT33" si="22">(AT21-MIN($AR$21:$BE$33))/(MAX($H$20:$U$33)-MIN($H$20:$U$33))</f>
        <v>0.93263103218288379</v>
      </c>
      <c r="BJ21" s="1">
        <f t="shared" si="22"/>
        <v>0.90976206544547034</v>
      </c>
      <c r="BK21" s="1">
        <f t="shared" si="22"/>
        <v>0.88484371634864312</v>
      </c>
      <c r="BL21" s="1">
        <f t="shared" si="22"/>
        <v>0.85668299359585587</v>
      </c>
      <c r="BM21" s="1">
        <f t="shared" si="22"/>
        <v>0.8239077547949043</v>
      </c>
      <c r="BN21" s="1">
        <f t="shared" si="22"/>
        <v>0.78465375919028213</v>
      </c>
      <c r="BO21" s="1">
        <f t="shared" si="22"/>
        <v>0.7361443967232727</v>
      </c>
      <c r="BP21" s="1">
        <f t="shared" si="22"/>
        <v>0.6739303802792771</v>
      </c>
      <c r="BQ21" s="1">
        <f t="shared" si="22"/>
        <v>0.59031334958449366</v>
      </c>
      <c r="BR21" s="1">
        <f t="shared" si="22"/>
        <v>0.47068648542263575</v>
      </c>
      <c r="BS21" s="1">
        <f t="shared" si="22"/>
        <v>0.28417809663949067</v>
      </c>
      <c r="BT21" s="1">
        <f t="shared" si="22"/>
        <v>9.4528219142157033E-3</v>
      </c>
    </row>
    <row r="22" spans="5:74" x14ac:dyDescent="0.3">
      <c r="H22" s="1">
        <f t="shared" ref="H22:H33" si="23">COS(F5 + $F$3)</f>
        <v>-3.9999999999999987E-2</v>
      </c>
      <c r="I22" s="1">
        <f t="shared" si="7"/>
        <v>4.0000000000000084E-2</v>
      </c>
      <c r="J22" s="1">
        <f t="shared" si="8"/>
        <v>-0.99680000000000002</v>
      </c>
      <c r="K22" s="1">
        <f t="shared" si="9"/>
        <v>-0.70542530668821457</v>
      </c>
      <c r="L22" s="1">
        <f t="shared" si="10"/>
        <v>-0.54328816267293378</v>
      </c>
      <c r="M22" s="1">
        <f t="shared" si="11"/>
        <v>-0.90354894993576007</v>
      </c>
      <c r="N22" s="1">
        <f t="shared" si="12"/>
        <v>-0.64246856793038642</v>
      </c>
      <c r="O22" s="1">
        <f t="shared" si="13"/>
        <v>-0.54328816267293378</v>
      </c>
      <c r="P22" s="1">
        <f t="shared" si="14"/>
        <v>-0.59918811869988819</v>
      </c>
      <c r="Q22" s="1">
        <f t="shared" si="15"/>
        <v>-0.99279710842953761</v>
      </c>
      <c r="R22" s="1">
        <f t="shared" si="16"/>
        <v>-0.50855215576441282</v>
      </c>
      <c r="S22" s="1">
        <f t="shared" si="17"/>
        <v>-0.61900292577105021</v>
      </c>
      <c r="T22" s="1">
        <f t="shared" si="18"/>
        <v>-0.70542530668821457</v>
      </c>
      <c r="U22" s="1">
        <f t="shared" si="19"/>
        <v>-0.97043169255399397</v>
      </c>
      <c r="V22" s="1"/>
      <c r="W22" s="1">
        <f t="shared" si="21"/>
        <v>0.48</v>
      </c>
      <c r="X22" s="1">
        <f t="shared" si="20"/>
        <v>0.52</v>
      </c>
      <c r="Y22" s="1">
        <f t="shared" si="20"/>
        <v>1.5999999999999903E-3</v>
      </c>
      <c r="Z22" s="1">
        <f t="shared" si="20"/>
        <v>0.14728734665589271</v>
      </c>
      <c r="AA22" s="1">
        <f t="shared" si="20"/>
        <v>0.22835591866353311</v>
      </c>
      <c r="AB22" s="1">
        <f t="shared" si="20"/>
        <v>4.8225525032119965E-2</v>
      </c>
      <c r="AC22" s="1">
        <f t="shared" si="20"/>
        <v>0.17876571603480679</v>
      </c>
      <c r="AD22" s="1">
        <f t="shared" si="20"/>
        <v>0.22835591866353311</v>
      </c>
      <c r="AE22" s="1">
        <f t="shared" si="20"/>
        <v>0.2004059406500559</v>
      </c>
      <c r="AF22" s="1">
        <f t="shared" si="20"/>
        <v>3.6014457852311943E-3</v>
      </c>
      <c r="AG22" s="1">
        <f t="shared" si="20"/>
        <v>0.24572392211779359</v>
      </c>
      <c r="AH22" s="1">
        <f t="shared" si="20"/>
        <v>0.1904985371144749</v>
      </c>
      <c r="AI22" s="1">
        <f t="shared" si="20"/>
        <v>0.14728734665589271</v>
      </c>
      <c r="AJ22" s="1">
        <f t="shared" si="20"/>
        <v>1.4784153723003013E-2</v>
      </c>
      <c r="AR22" s="1"/>
      <c r="AS22" s="1">
        <f>COS(AP5 + $AP$4)</f>
        <v>0.86833444251535807</v>
      </c>
      <c r="AT22" s="1">
        <f>COS($AP5 + $AP$5)</f>
        <v>0.81513252337103115</v>
      </c>
      <c r="AU22" s="1">
        <f>COS($AP5 + $AP$6)</f>
        <v>0.76244667657109577</v>
      </c>
      <c r="AV22" s="1">
        <f>COS($AP5 + $AP$7)</f>
        <v>0.70633097417665147</v>
      </c>
      <c r="AW22" s="1">
        <f>COS($AP5 + $AP$8)</f>
        <v>0.64407031070523879</v>
      </c>
      <c r="AX22" s="1">
        <f>COS($AP5 + $AP$9)</f>
        <v>0.57276669211263065</v>
      </c>
      <c r="AY22" s="1">
        <f>COS($AP5 + $AP$10)</f>
        <v>0.48863881447104307</v>
      </c>
      <c r="AZ22" s="1">
        <f>COS($AP5 + $AP$11)</f>
        <v>0.38619056675948282</v>
      </c>
      <c r="BA22" s="1">
        <f>COS($AP5 + $AP$12)</f>
        <v>0.25678202495274915</v>
      </c>
      <c r="BB22" s="1">
        <f>COS($AP5 + $AP$13)</f>
        <v>8.5766425227162449E-2</v>
      </c>
      <c r="BC22" s="1">
        <f>COS($AP5 + $AP$14)</f>
        <v>-0.15384615384615313</v>
      </c>
      <c r="BD22" s="1">
        <f>COS($AP5 + $AP$15)</f>
        <v>-0.51566821682789077</v>
      </c>
      <c r="BE22" s="1">
        <f>COS($AP5 + $AP$16)</f>
        <v>-0.95266272189349144</v>
      </c>
      <c r="BG22" s="1"/>
      <c r="BH22" s="1">
        <f t="shared" ref="BH22:BH33" si="24">(AS22-MIN($AR$21:$BE$33))/(MAX($H$20:$U$33)-MIN($H$20:$U$33))</f>
        <v>0.93263103218288379</v>
      </c>
      <c r="BI22" s="1">
        <f t="shared" si="22"/>
        <v>0.90603007261072033</v>
      </c>
      <c r="BJ22" s="1">
        <f t="shared" si="22"/>
        <v>0.87968714921075264</v>
      </c>
      <c r="BK22" s="1">
        <f t="shared" si="22"/>
        <v>0.85162929801353049</v>
      </c>
      <c r="BL22" s="1">
        <f t="shared" si="22"/>
        <v>0.82049896627782415</v>
      </c>
      <c r="BM22" s="1">
        <f t="shared" si="22"/>
        <v>0.78484715698152008</v>
      </c>
      <c r="BN22" s="1">
        <f t="shared" si="22"/>
        <v>0.74278321816072634</v>
      </c>
      <c r="BO22" s="1">
        <f t="shared" si="22"/>
        <v>0.69155909430494611</v>
      </c>
      <c r="BP22" s="1">
        <f t="shared" si="22"/>
        <v>0.62685482340157939</v>
      </c>
      <c r="BQ22" s="1">
        <f t="shared" si="22"/>
        <v>0.54134702353878594</v>
      </c>
      <c r="BR22" s="1">
        <f t="shared" si="22"/>
        <v>0.42154073400212821</v>
      </c>
      <c r="BS22" s="1">
        <f t="shared" si="22"/>
        <v>0.24062970251125937</v>
      </c>
      <c r="BT22" s="1">
        <f t="shared" si="22"/>
        <v>2.2132449978459035E-2</v>
      </c>
    </row>
    <row r="23" spans="5:74" x14ac:dyDescent="0.3">
      <c r="H23" s="1">
        <f t="shared" si="23"/>
        <v>-0.67999999999999949</v>
      </c>
      <c r="I23" s="1">
        <f t="shared" si="7"/>
        <v>0.67999999999999938</v>
      </c>
      <c r="J23" s="1">
        <f t="shared" si="8"/>
        <v>-0.70542530668821457</v>
      </c>
      <c r="K23" s="1">
        <f t="shared" si="9"/>
        <v>-7.5200000000001307E-2</v>
      </c>
      <c r="L23" s="1">
        <f t="shared" si="10"/>
        <v>0.13300786576256124</v>
      </c>
      <c r="M23" s="1">
        <f t="shared" si="11"/>
        <v>-0.40796963878542902</v>
      </c>
      <c r="N23" s="1">
        <f t="shared" si="12"/>
        <v>1.0036497700811921E-2</v>
      </c>
      <c r="O23" s="1">
        <f t="shared" si="13"/>
        <v>0.13300786576256124</v>
      </c>
      <c r="P23" s="1">
        <f t="shared" si="14"/>
        <v>6.5218993643787207E-2</v>
      </c>
      <c r="Q23" s="1">
        <f t="shared" si="15"/>
        <v>-0.67646206632989303</v>
      </c>
      <c r="R23" s="1">
        <f t="shared" si="16"/>
        <v>0.17336908114124563</v>
      </c>
      <c r="S23" s="1">
        <f t="shared" si="17"/>
        <v>4.0268531993950044E-2</v>
      </c>
      <c r="T23" s="1">
        <f t="shared" si="18"/>
        <v>-7.5200000000001307E-2</v>
      </c>
      <c r="U23" s="1">
        <f t="shared" si="19"/>
        <v>-0.89428362674521744</v>
      </c>
      <c r="V23" s="1"/>
      <c r="W23" s="1">
        <f t="shared" si="21"/>
        <v>0.16000000000000025</v>
      </c>
      <c r="X23" s="1">
        <f t="shared" si="20"/>
        <v>0.83999999999999964</v>
      </c>
      <c r="Y23" s="1">
        <f t="shared" si="20"/>
        <v>0.14728734665589271</v>
      </c>
      <c r="Z23" s="1">
        <f t="shared" si="20"/>
        <v>0.46239999999999937</v>
      </c>
      <c r="AA23" s="1">
        <f t="shared" si="20"/>
        <v>0.56650393288128065</v>
      </c>
      <c r="AB23" s="1">
        <f t="shared" si="20"/>
        <v>0.29601518060728549</v>
      </c>
      <c r="AC23" s="1">
        <f t="shared" si="20"/>
        <v>0.50501824885040592</v>
      </c>
      <c r="AD23" s="1">
        <f t="shared" si="20"/>
        <v>0.56650393288128065</v>
      </c>
      <c r="AE23" s="1">
        <f t="shared" si="20"/>
        <v>0.53260949682189362</v>
      </c>
      <c r="AF23" s="1">
        <f t="shared" si="20"/>
        <v>0.16176896683505348</v>
      </c>
      <c r="AG23" s="1">
        <f t="shared" si="20"/>
        <v>0.5866845405706228</v>
      </c>
      <c r="AH23" s="1">
        <f t="shared" si="20"/>
        <v>0.52013426599697499</v>
      </c>
      <c r="AI23" s="1">
        <f t="shared" si="20"/>
        <v>0.46239999999999937</v>
      </c>
      <c r="AJ23" s="1">
        <f t="shared" si="20"/>
        <v>5.2858186627391279E-2</v>
      </c>
      <c r="AR23" s="1"/>
      <c r="AS23" s="1">
        <f>COS(AP6 + $AP$4)</f>
        <v>0.82259650904053117</v>
      </c>
      <c r="AT23" s="1">
        <f>COS($AP6 + $AP$5)</f>
        <v>0.76244667657109577</v>
      </c>
      <c r="AU23" s="1">
        <f>COS($AP6 + $AP$6)</f>
        <v>0.70414201183431857</v>
      </c>
      <c r="AV23" s="1">
        <f>COS($AP6 + $AP$7)</f>
        <v>0.64301585018660512</v>
      </c>
      <c r="AW23" s="1">
        <f>COS($AP6 + $AP$8)</f>
        <v>0.57608866182616791</v>
      </c>
      <c r="AX23" s="1">
        <f>COS($AP6 + $AP$9)</f>
        <v>0.5003518823234856</v>
      </c>
      <c r="AY23" s="1">
        <f>COS($AP6 + $AP$10)</f>
        <v>0.41200829364942465</v>
      </c>
      <c r="AZ23" s="1">
        <f>COS($AP6 + $AP$11)</f>
        <v>0.30565497758767829</v>
      </c>
      <c r="BA23" s="1">
        <f>COS($AP6 + $AP$12)</f>
        <v>0.17294523224546321</v>
      </c>
      <c r="BB23" s="1">
        <f>COS($AP6 + $AP$13)</f>
        <v>-3.8283178710463162E-16</v>
      </c>
      <c r="BC23" s="1">
        <f>COS($AP6 + $AP$14)</f>
        <v>-0.23802463250488609</v>
      </c>
      <c r="BD23" s="1">
        <f>COS($AP6 + $AP$15)</f>
        <v>-0.58725179410276729</v>
      </c>
      <c r="BE23" s="1">
        <f>COS($AP6 + $AP$16)</f>
        <v>-0.92307692307692291</v>
      </c>
      <c r="BG23" s="1"/>
      <c r="BH23" s="1">
        <f t="shared" si="24"/>
        <v>0.90976206544547034</v>
      </c>
      <c r="BI23" s="1">
        <f t="shared" si="22"/>
        <v>0.87968714921075264</v>
      </c>
      <c r="BJ23" s="1">
        <f t="shared" si="22"/>
        <v>0.85053481684236409</v>
      </c>
      <c r="BK23" s="1">
        <f t="shared" si="22"/>
        <v>0.81997173601850726</v>
      </c>
      <c r="BL23" s="1">
        <f t="shared" si="22"/>
        <v>0.78650814183828865</v>
      </c>
      <c r="BM23" s="1">
        <f t="shared" si="22"/>
        <v>0.74863975208694755</v>
      </c>
      <c r="BN23" s="1">
        <f t="shared" si="22"/>
        <v>0.70446795774991711</v>
      </c>
      <c r="BO23" s="1">
        <f t="shared" si="22"/>
        <v>0.65129129971904387</v>
      </c>
      <c r="BP23" s="1">
        <f t="shared" si="22"/>
        <v>0.58493642704793636</v>
      </c>
      <c r="BQ23" s="1">
        <f t="shared" si="22"/>
        <v>0.49846381092520459</v>
      </c>
      <c r="BR23" s="1">
        <f t="shared" si="22"/>
        <v>0.37945149467276174</v>
      </c>
      <c r="BS23" s="1">
        <f t="shared" si="22"/>
        <v>0.20483791387382111</v>
      </c>
      <c r="BT23" s="1">
        <f t="shared" si="22"/>
        <v>3.69253493867433E-2</v>
      </c>
    </row>
    <row r="24" spans="5:74" x14ac:dyDescent="0.3">
      <c r="H24" s="1">
        <f t="shared" si="23"/>
        <v>-0.81714285714285706</v>
      </c>
      <c r="I24" s="1">
        <f t="shared" si="7"/>
        <v>0.81714285714285728</v>
      </c>
      <c r="J24" s="1">
        <f t="shared" si="8"/>
        <v>-0.54328816267293378</v>
      </c>
      <c r="K24" s="1">
        <f t="shared" si="9"/>
        <v>0.13300786576256124</v>
      </c>
      <c r="L24" s="1">
        <f t="shared" si="10"/>
        <v>0.33544489795918347</v>
      </c>
      <c r="M24" s="1">
        <f t="shared" si="11"/>
        <v>-0.20998034265537513</v>
      </c>
      <c r="N24" s="1">
        <f t="shared" si="12"/>
        <v>0.21697143278239786</v>
      </c>
      <c r="O24" s="1">
        <f t="shared" si="13"/>
        <v>0.33544489795918347</v>
      </c>
      <c r="P24" s="1">
        <f t="shared" si="14"/>
        <v>0.27052620159805596</v>
      </c>
      <c r="Q24" s="1">
        <f t="shared" si="15"/>
        <v>-0.5092162276603055</v>
      </c>
      <c r="R24" s="1">
        <f t="shared" si="16"/>
        <v>0.37363409549567478</v>
      </c>
      <c r="S24" s="1">
        <f t="shared" si="17"/>
        <v>0.24639002889587752</v>
      </c>
      <c r="T24" s="1">
        <f t="shared" si="18"/>
        <v>0.13300786576256124</v>
      </c>
      <c r="U24" s="1">
        <f t="shared" si="19"/>
        <v>-0.78217780134407999</v>
      </c>
      <c r="V24" s="1"/>
      <c r="W24" s="1">
        <f t="shared" si="21"/>
        <v>9.142857142857147E-2</v>
      </c>
      <c r="X24" s="1">
        <f t="shared" si="20"/>
        <v>0.90857142857142859</v>
      </c>
      <c r="Y24" s="1">
        <f t="shared" si="20"/>
        <v>0.22835591866353311</v>
      </c>
      <c r="Z24" s="1">
        <f t="shared" si="20"/>
        <v>0.56650393288128065</v>
      </c>
      <c r="AA24" s="1">
        <f t="shared" si="20"/>
        <v>0.66772244897959177</v>
      </c>
      <c r="AB24" s="1">
        <f t="shared" si="20"/>
        <v>0.39500982867231244</v>
      </c>
      <c r="AC24" s="1">
        <f t="shared" si="20"/>
        <v>0.60848571639119897</v>
      </c>
      <c r="AD24" s="1">
        <f t="shared" si="20"/>
        <v>0.66772244897959177</v>
      </c>
      <c r="AE24" s="1">
        <f t="shared" si="20"/>
        <v>0.63526310079902792</v>
      </c>
      <c r="AF24" s="1">
        <f t="shared" si="20"/>
        <v>0.24539188616984725</v>
      </c>
      <c r="AG24" s="1">
        <f t="shared" si="20"/>
        <v>0.68681704774783736</v>
      </c>
      <c r="AH24" s="1">
        <f t="shared" si="20"/>
        <v>0.62319501444793879</v>
      </c>
      <c r="AI24" s="1">
        <f t="shared" si="20"/>
        <v>0.56650393288128065</v>
      </c>
      <c r="AJ24" s="1">
        <f t="shared" si="20"/>
        <v>0.10891109932796</v>
      </c>
      <c r="AR24" s="1"/>
      <c r="AS24" s="1">
        <f>COS(AP7 + $AP$4)</f>
        <v>0.77275981084687684</v>
      </c>
      <c r="AT24" s="1">
        <f>COS($AP7 + $AP$5)</f>
        <v>0.70633097417665147</v>
      </c>
      <c r="AU24" s="1">
        <f>COS($AP7 + $AP$6)</f>
        <v>0.64301585018660512</v>
      </c>
      <c r="AV24" s="1">
        <f>COS($AP7 + $AP$7)</f>
        <v>0.57748545161132525</v>
      </c>
      <c r="AW24" s="1">
        <f>COS($AP7 + $AP$8)</f>
        <v>0.50652609840546159</v>
      </c>
      <c r="AX24" s="1">
        <f>COS($AP7 + $AP$9)</f>
        <v>0.42704361348074416</v>
      </c>
      <c r="AY24" s="1">
        <f>COS($AP7 + $AP$10)</f>
        <v>0.33525192960908656</v>
      </c>
      <c r="AZ24" s="1">
        <f>COS($AP7 + $AP$11)</f>
        <v>0.22587567581322723</v>
      </c>
      <c r="BA24" s="1">
        <f>COS($AP7 + $AP$12)</f>
        <v>9.0909090909090662E-2</v>
      </c>
      <c r="BB24" s="1">
        <f>COS($AP7 + $AP$13)</f>
        <v>-8.2689877787756411E-2</v>
      </c>
      <c r="BC24" s="1">
        <f>COS($AP7 + $AP$14)</f>
        <v>-0.31752277394740058</v>
      </c>
      <c r="BD24" s="1">
        <f>COS($AP7 + $AP$15)</f>
        <v>-0.65217019237926954</v>
      </c>
      <c r="BE24" s="1">
        <f>COS($AP7 + $AP$16)</f>
        <v>-0.88811188811188801</v>
      </c>
      <c r="BG24" s="1"/>
      <c r="BH24" s="1">
        <f t="shared" si="24"/>
        <v>0.88484371634864312</v>
      </c>
      <c r="BI24" s="1">
        <f t="shared" si="22"/>
        <v>0.85162929801353049</v>
      </c>
      <c r="BJ24" s="1">
        <f t="shared" si="22"/>
        <v>0.81997173601850726</v>
      </c>
      <c r="BK24" s="1">
        <f t="shared" si="22"/>
        <v>0.78720653673086738</v>
      </c>
      <c r="BL24" s="1">
        <f t="shared" si="22"/>
        <v>0.75172686012793555</v>
      </c>
      <c r="BM24" s="1">
        <f t="shared" si="22"/>
        <v>0.71198561766557678</v>
      </c>
      <c r="BN24" s="1">
        <f t="shared" si="22"/>
        <v>0.66608977572974803</v>
      </c>
      <c r="BO24" s="1">
        <f t="shared" si="22"/>
        <v>0.61140164883181836</v>
      </c>
      <c r="BP24" s="1">
        <f t="shared" si="22"/>
        <v>0.54391835637975006</v>
      </c>
      <c r="BQ24" s="1">
        <f t="shared" si="22"/>
        <v>0.45711887203132656</v>
      </c>
      <c r="BR24" s="1">
        <f t="shared" si="22"/>
        <v>0.33970242395150446</v>
      </c>
      <c r="BS24" s="1">
        <f t="shared" si="22"/>
        <v>0.17237871473556998</v>
      </c>
      <c r="BT24" s="1">
        <f t="shared" si="22"/>
        <v>5.4407866869260746E-2</v>
      </c>
    </row>
    <row r="25" spans="5:74" x14ac:dyDescent="0.3">
      <c r="H25" s="1">
        <f t="shared" si="23"/>
        <v>-0.39199999999999979</v>
      </c>
      <c r="I25" s="1">
        <f t="shared" si="7"/>
        <v>0.39199999999999946</v>
      </c>
      <c r="J25" s="1">
        <f t="shared" si="8"/>
        <v>-0.90354894993576007</v>
      </c>
      <c r="K25" s="1">
        <f t="shared" si="9"/>
        <v>-0.40796963878542902</v>
      </c>
      <c r="L25" s="1">
        <f t="shared" si="10"/>
        <v>-0.20998034265537513</v>
      </c>
      <c r="M25" s="1">
        <f t="shared" si="11"/>
        <v>-0.69267200000000029</v>
      </c>
      <c r="N25" s="1">
        <f t="shared" si="12"/>
        <v>-0.32869492386165849</v>
      </c>
      <c r="O25" s="1">
        <f t="shared" si="13"/>
        <v>-0.20998034265537513</v>
      </c>
      <c r="P25" s="1">
        <f t="shared" si="14"/>
        <v>-0.27606033550930331</v>
      </c>
      <c r="Q25" s="1">
        <f t="shared" si="15"/>
        <v>-0.88565660268503332</v>
      </c>
      <c r="R25" s="1">
        <f t="shared" si="16"/>
        <v>-0.16988061383085987</v>
      </c>
      <c r="S25" s="1">
        <f t="shared" si="17"/>
        <v>-0.29998662013394783</v>
      </c>
      <c r="T25" s="1">
        <f t="shared" si="18"/>
        <v>-0.40796963878542902</v>
      </c>
      <c r="U25" s="1">
        <f t="shared" si="19"/>
        <v>-0.9929266080644128</v>
      </c>
      <c r="V25" s="1"/>
      <c r="W25" s="1">
        <f t="shared" si="21"/>
        <v>0.3040000000000001</v>
      </c>
      <c r="X25" s="1">
        <f t="shared" si="20"/>
        <v>0.69599999999999973</v>
      </c>
      <c r="Y25" s="1">
        <f t="shared" si="20"/>
        <v>4.8225525032119965E-2</v>
      </c>
      <c r="Z25" s="1">
        <f t="shared" si="20"/>
        <v>0.29601518060728549</v>
      </c>
      <c r="AA25" s="1">
        <f t="shared" si="20"/>
        <v>0.39500982867231244</v>
      </c>
      <c r="AB25" s="1">
        <f t="shared" si="20"/>
        <v>0.15366399999999986</v>
      </c>
      <c r="AC25" s="1">
        <f t="shared" si="20"/>
        <v>0.33565253806917072</v>
      </c>
      <c r="AD25" s="1">
        <f t="shared" si="20"/>
        <v>0.39500982867231244</v>
      </c>
      <c r="AE25" s="1">
        <f t="shared" si="20"/>
        <v>0.36196983224534834</v>
      </c>
      <c r="AF25" s="1">
        <f t="shared" si="20"/>
        <v>5.7171698657483339E-2</v>
      </c>
      <c r="AG25" s="1">
        <f t="shared" si="20"/>
        <v>0.41505969308457008</v>
      </c>
      <c r="AH25" s="1">
        <f t="shared" si="20"/>
        <v>0.35000668993302608</v>
      </c>
      <c r="AI25" s="1">
        <f t="shared" si="20"/>
        <v>0.29601518060728549</v>
      </c>
      <c r="AJ25" s="1">
        <f t="shared" si="20"/>
        <v>3.5366959677936016E-3</v>
      </c>
      <c r="AR25" s="1"/>
      <c r="AS25" s="1">
        <f>COS(AP8 + $AP$4)</f>
        <v>0.71643836534130223</v>
      </c>
      <c r="AT25" s="1">
        <f>COS($AP8 + $AP$5)</f>
        <v>0.64407031070523879</v>
      </c>
      <c r="AU25" s="1">
        <f>COS($AP8 + $AP$6)</f>
        <v>0.57608866182616791</v>
      </c>
      <c r="AV25" s="1">
        <f>COS($AP8 + $AP$7)</f>
        <v>0.50652609840546159</v>
      </c>
      <c r="AW25" s="1">
        <f>COS($AP8 + $AP$8)</f>
        <v>0.43195266272189381</v>
      </c>
      <c r="AX25" s="1">
        <f>COS($AP8 + $AP$9)</f>
        <v>0.34920865432869097</v>
      </c>
      <c r="AY25" s="1">
        <f>COS($AP8 + $AP$10)</f>
        <v>0.25454612665232207</v>
      </c>
      <c r="AZ25" s="1">
        <f>COS($AP8 + $AP$11)</f>
        <v>0.14285714285714271</v>
      </c>
      <c r="BA25" s="1">
        <f>COS($AP8 + $AP$12)</f>
        <v>6.5404506269759327E-3</v>
      </c>
      <c r="BB25" s="1">
        <f>COS($AP8 + $AP$13)</f>
        <v>-0.1664996376526984</v>
      </c>
      <c r="BC25" s="1">
        <f>COS($AP8 + $AP$14)</f>
        <v>-0.39641646062217706</v>
      </c>
      <c r="BD25" s="1">
        <f>COS($AP8 + $AP$15)</f>
        <v>-0.71382017278595589</v>
      </c>
      <c r="BE25" s="1">
        <f>COS($AP8 + $AP$16)</f>
        <v>-0.84615384615384626</v>
      </c>
      <c r="BG25" s="1"/>
      <c r="BH25" s="1">
        <f t="shared" si="24"/>
        <v>0.85668299359585587</v>
      </c>
      <c r="BI25" s="1">
        <f t="shared" si="22"/>
        <v>0.82049896627782415</v>
      </c>
      <c r="BJ25" s="1">
        <f t="shared" si="22"/>
        <v>0.78650814183828865</v>
      </c>
      <c r="BK25" s="1">
        <f t="shared" si="22"/>
        <v>0.75172686012793555</v>
      </c>
      <c r="BL25" s="1">
        <f t="shared" si="22"/>
        <v>0.71444014228615171</v>
      </c>
      <c r="BM25" s="1">
        <f t="shared" si="22"/>
        <v>0.67306813808955024</v>
      </c>
      <c r="BN25" s="1">
        <f t="shared" si="22"/>
        <v>0.62573687425136582</v>
      </c>
      <c r="BO25" s="1">
        <f t="shared" si="22"/>
        <v>0.56989238235377615</v>
      </c>
      <c r="BP25" s="1">
        <f t="shared" si="22"/>
        <v>0.50173403623869273</v>
      </c>
      <c r="BQ25" s="1">
        <f t="shared" si="22"/>
        <v>0.41521399209885557</v>
      </c>
      <c r="BR25" s="1">
        <f t="shared" si="22"/>
        <v>0.30025558061411622</v>
      </c>
      <c r="BS25" s="1">
        <f t="shared" si="22"/>
        <v>0.14155372453222681</v>
      </c>
      <c r="BT25" s="1">
        <f t="shared" si="22"/>
        <v>7.5386887848281625E-2</v>
      </c>
    </row>
    <row r="26" spans="5:74" x14ac:dyDescent="0.3">
      <c r="H26" s="1">
        <f t="shared" si="23"/>
        <v>-0.73999999999999955</v>
      </c>
      <c r="I26" s="1">
        <f t="shared" si="7"/>
        <v>0.73999999999999944</v>
      </c>
      <c r="J26" s="1">
        <f t="shared" si="8"/>
        <v>-0.64246856793038642</v>
      </c>
      <c r="K26" s="1">
        <f t="shared" si="9"/>
        <v>1.0036497700811921E-2</v>
      </c>
      <c r="L26" s="1">
        <f t="shared" si="10"/>
        <v>0.21697143278239786</v>
      </c>
      <c r="M26" s="1">
        <f t="shared" si="11"/>
        <v>-0.32869492386165849</v>
      </c>
      <c r="N26" s="1">
        <f t="shared" si="12"/>
        <v>9.5199999999998702E-2</v>
      </c>
      <c r="O26" s="1">
        <f>COS($F9 + $F$10)</f>
        <v>0.21697143278239786</v>
      </c>
      <c r="P26" s="1">
        <f t="shared" si="14"/>
        <v>0.15000471433884593</v>
      </c>
      <c r="Q26" s="1">
        <f t="shared" si="15"/>
        <v>-0.61125107204031004</v>
      </c>
      <c r="R26" s="1">
        <f t="shared" si="16"/>
        <v>0.25665266133317166</v>
      </c>
      <c r="S26" s="1">
        <f t="shared" si="17"/>
        <v>0.12525727731094399</v>
      </c>
      <c r="T26" s="1">
        <f t="shared" si="18"/>
        <v>1.0036497700811921E-2</v>
      </c>
      <c r="U26" s="1">
        <f t="shared" si="19"/>
        <v>-0.85290259407872959</v>
      </c>
      <c r="V26" s="1"/>
      <c r="W26" s="1">
        <f t="shared" si="21"/>
        <v>0.13000000000000023</v>
      </c>
      <c r="X26" s="1">
        <f t="shared" si="20"/>
        <v>0.86999999999999966</v>
      </c>
      <c r="Y26" s="1">
        <f t="shared" si="20"/>
        <v>0.17876571603480679</v>
      </c>
      <c r="Z26" s="1">
        <f t="shared" si="20"/>
        <v>0.50501824885040592</v>
      </c>
      <c r="AA26" s="1">
        <f t="shared" si="20"/>
        <v>0.60848571639119897</v>
      </c>
      <c r="AB26" s="1">
        <f t="shared" si="20"/>
        <v>0.33565253806917072</v>
      </c>
      <c r="AC26" s="1">
        <f t="shared" si="20"/>
        <v>0.54759999999999931</v>
      </c>
      <c r="AD26" s="1">
        <f t="shared" si="20"/>
        <v>0.60848571639119897</v>
      </c>
      <c r="AE26" s="1">
        <f t="shared" si="20"/>
        <v>0.57500235716942294</v>
      </c>
      <c r="AF26" s="1">
        <f t="shared" si="20"/>
        <v>0.19437446397984498</v>
      </c>
      <c r="AG26" s="1">
        <f t="shared" si="20"/>
        <v>0.62832633066658583</v>
      </c>
      <c r="AH26" s="1">
        <f t="shared" si="20"/>
        <v>0.56262863865547197</v>
      </c>
      <c r="AI26" s="1">
        <f t="shared" si="20"/>
        <v>0.50501824885040592</v>
      </c>
      <c r="AJ26" s="1">
        <f t="shared" si="20"/>
        <v>7.3548702960635204E-2</v>
      </c>
      <c r="AR26" s="1"/>
      <c r="AS26" s="1">
        <f>COS(AP9 + $AP$4)</f>
        <v>0.65088788773939898</v>
      </c>
      <c r="AT26" s="1">
        <f>COS($AP9 + $AP$5)</f>
        <v>0.57276669211263065</v>
      </c>
      <c r="AU26" s="1">
        <f>COS($AP9 + $AP$6)</f>
        <v>0.5003518823234856</v>
      </c>
      <c r="AV26" s="1">
        <f>COS($AP9 + $AP$7)</f>
        <v>0.42704361348074416</v>
      </c>
      <c r="AW26" s="1">
        <f>COS($AP9 + $AP$8)</f>
        <v>0.34920865432869097</v>
      </c>
      <c r="AX26" s="1">
        <f>COS($AP9 + $AP$9)</f>
        <v>0.2636423405654168</v>
      </c>
      <c r="AY26" s="1">
        <f>COS($AP9 + $AP$10)</f>
        <v>0.16666666666666624</v>
      </c>
      <c r="AZ26" s="1">
        <f>COS($AP9 + $AP$11)</f>
        <v>5.3391906860090703E-2</v>
      </c>
      <c r="BA26" s="1">
        <f>COS($AP9 + $AP$12)</f>
        <v>-8.3293151748154964E-2</v>
      </c>
      <c r="BB26" s="1">
        <f>COS($AP9 + $AP$13)</f>
        <v>-0.25438230688122604</v>
      </c>
      <c r="BC26" s="1">
        <f>COS($AP9 + $AP$14)</f>
        <v>-0.4772656470836556</v>
      </c>
      <c r="BD26" s="1">
        <f>COS($AP9 + $AP$15)</f>
        <v>-0.77383154031935975</v>
      </c>
      <c r="BE26" s="1">
        <f>COS($AP9 + $AP$16)</f>
        <v>-0.79487179487179471</v>
      </c>
      <c r="BG26" s="1"/>
      <c r="BH26" s="1">
        <f t="shared" si="24"/>
        <v>0.8239077547949043</v>
      </c>
      <c r="BI26" s="1">
        <f t="shared" si="22"/>
        <v>0.78484715698152008</v>
      </c>
      <c r="BJ26" s="1">
        <f t="shared" si="22"/>
        <v>0.74863975208694755</v>
      </c>
      <c r="BK26" s="1">
        <f t="shared" si="22"/>
        <v>0.71198561766557678</v>
      </c>
      <c r="BL26" s="1">
        <f t="shared" si="22"/>
        <v>0.67306813808955024</v>
      </c>
      <c r="BM26" s="1">
        <f t="shared" si="22"/>
        <v>0.63028498120791321</v>
      </c>
      <c r="BN26" s="1">
        <f t="shared" si="22"/>
        <v>0.5817971442585379</v>
      </c>
      <c r="BO26" s="1">
        <f t="shared" si="22"/>
        <v>0.52515976435525014</v>
      </c>
      <c r="BP26" s="1">
        <f t="shared" si="22"/>
        <v>0.45681723505112726</v>
      </c>
      <c r="BQ26" s="1">
        <f t="shared" si="22"/>
        <v>0.37127265748459171</v>
      </c>
      <c r="BR26" s="1">
        <f t="shared" si="22"/>
        <v>0.25983098738337695</v>
      </c>
      <c r="BS26" s="1">
        <f t="shared" si="22"/>
        <v>0.11154804076552488</v>
      </c>
      <c r="BT26" s="1">
        <f t="shared" si="22"/>
        <v>0.1010279134893074</v>
      </c>
    </row>
    <row r="27" spans="5:74" x14ac:dyDescent="0.3">
      <c r="H27" s="1">
        <f t="shared" si="23"/>
        <v>-0.81714285714285706</v>
      </c>
      <c r="I27" s="1">
        <f t="shared" si="7"/>
        <v>0.81714285714285728</v>
      </c>
      <c r="J27" s="1">
        <f t="shared" si="8"/>
        <v>-0.54328816267293378</v>
      </c>
      <c r="K27" s="1">
        <f t="shared" si="9"/>
        <v>0.13300786576256124</v>
      </c>
      <c r="L27" s="1">
        <f t="shared" si="10"/>
        <v>0.33544489795918347</v>
      </c>
      <c r="M27" s="1">
        <f t="shared" si="11"/>
        <v>-0.20998034265537513</v>
      </c>
      <c r="N27" s="1">
        <f t="shared" si="12"/>
        <v>0.21697143278239786</v>
      </c>
      <c r="O27" s="1">
        <f t="shared" si="13"/>
        <v>0.33544489795918347</v>
      </c>
      <c r="P27" s="1">
        <f t="shared" si="14"/>
        <v>0.27052620159805596</v>
      </c>
      <c r="Q27" s="1">
        <f t="shared" si="15"/>
        <v>-0.5092162276603055</v>
      </c>
      <c r="R27" s="1">
        <f t="shared" si="16"/>
        <v>0.37363409549567478</v>
      </c>
      <c r="S27" s="1">
        <f t="shared" si="17"/>
        <v>0.24639002889587752</v>
      </c>
      <c r="T27" s="1">
        <f t="shared" si="18"/>
        <v>0.13300786576256124</v>
      </c>
      <c r="U27" s="1">
        <f t="shared" si="19"/>
        <v>-0.78217780134407999</v>
      </c>
      <c r="V27" s="1"/>
      <c r="W27" s="1">
        <f t="shared" si="21"/>
        <v>9.142857142857147E-2</v>
      </c>
      <c r="X27" s="1">
        <f t="shared" si="20"/>
        <v>0.90857142857142859</v>
      </c>
      <c r="Y27" s="1">
        <f t="shared" si="20"/>
        <v>0.22835591866353311</v>
      </c>
      <c r="Z27" s="1">
        <f t="shared" si="20"/>
        <v>0.56650393288128065</v>
      </c>
      <c r="AA27" s="1">
        <f t="shared" si="20"/>
        <v>0.66772244897959177</v>
      </c>
      <c r="AB27" s="1">
        <f t="shared" si="20"/>
        <v>0.39500982867231244</v>
      </c>
      <c r="AC27" s="1">
        <f t="shared" si="20"/>
        <v>0.60848571639119897</v>
      </c>
      <c r="AD27" s="1">
        <f t="shared" si="20"/>
        <v>0.66772244897959177</v>
      </c>
      <c r="AE27" s="1">
        <f t="shared" si="20"/>
        <v>0.63526310079902792</v>
      </c>
      <c r="AF27" s="1">
        <f t="shared" si="20"/>
        <v>0.24539188616984725</v>
      </c>
      <c r="AG27" s="1">
        <f t="shared" si="20"/>
        <v>0.68681704774783736</v>
      </c>
      <c r="AH27" s="1">
        <f t="shared" si="20"/>
        <v>0.62319501444793879</v>
      </c>
      <c r="AI27" s="1">
        <f t="shared" si="20"/>
        <v>0.56650393288128065</v>
      </c>
      <c r="AJ27" s="1">
        <f t="shared" si="20"/>
        <v>0.10891109932796</v>
      </c>
      <c r="AR27" s="1"/>
      <c r="AS27" s="1">
        <f>COS(AP10 + $AP$4)</f>
        <v>0.57237989653015475</v>
      </c>
      <c r="AT27" s="1">
        <f>COS($AP10 + $AP$5)</f>
        <v>0.48863881447104307</v>
      </c>
      <c r="AU27" s="1">
        <f>COS($AP10 + $AP$6)</f>
        <v>0.41200829364942465</v>
      </c>
      <c r="AV27" s="1">
        <f>COS($AP10 + $AP$7)</f>
        <v>0.33525192960908656</v>
      </c>
      <c r="AW27" s="1">
        <f>COS($AP10 + $AP$8)</f>
        <v>0.25454612665232207</v>
      </c>
      <c r="AX27" s="1">
        <f>COS($AP10 + $AP$9)</f>
        <v>0.16666666666666624</v>
      </c>
      <c r="AY27" s="1">
        <f>COS($AP10 + $AP$10)</f>
        <v>6.804733727810662E-2</v>
      </c>
      <c r="AZ27" s="1">
        <f>COS($AP10 + $AP$11)</f>
        <v>-4.5914662686032184E-2</v>
      </c>
      <c r="BA27" s="1">
        <f>COS($AP10 + $AP$12)</f>
        <v>-0.1817225471959637</v>
      </c>
      <c r="BB27" s="1">
        <f>COS($AP10 + $AP$13)</f>
        <v>-0.34904991772658606</v>
      </c>
      <c r="BC27" s="1">
        <f>COS($AP10 + $AP$14)</f>
        <v>-0.56207178196319507</v>
      </c>
      <c r="BD27" s="1">
        <f>COS($AP10 + $AP$15)</f>
        <v>-0.83283858936815525</v>
      </c>
      <c r="BE27" s="1">
        <f>COS($AP10 + $AP$16)</f>
        <v>-0.73076923076923084</v>
      </c>
      <c r="BG27" s="1"/>
      <c r="BH27" s="1">
        <f t="shared" si="24"/>
        <v>0.78465375919028213</v>
      </c>
      <c r="BI27" s="1">
        <f t="shared" si="22"/>
        <v>0.74278321816072634</v>
      </c>
      <c r="BJ27" s="1">
        <f t="shared" si="22"/>
        <v>0.70446795774991711</v>
      </c>
      <c r="BK27" s="1">
        <f t="shared" si="22"/>
        <v>0.66608977572974803</v>
      </c>
      <c r="BL27" s="1">
        <f t="shared" si="22"/>
        <v>0.62573687425136582</v>
      </c>
      <c r="BM27" s="1">
        <f t="shared" si="22"/>
        <v>0.5817971442585379</v>
      </c>
      <c r="BN27" s="1">
        <f t="shared" si="22"/>
        <v>0.53248747956425801</v>
      </c>
      <c r="BO27" s="1">
        <f t="shared" si="22"/>
        <v>0.47550647958218867</v>
      </c>
      <c r="BP27" s="1">
        <f t="shared" si="22"/>
        <v>0.4076025373272229</v>
      </c>
      <c r="BQ27" s="1">
        <f t="shared" si="22"/>
        <v>0.32393885206191175</v>
      </c>
      <c r="BR27" s="1">
        <f t="shared" si="22"/>
        <v>0.21742791994360722</v>
      </c>
      <c r="BS27" s="1">
        <f t="shared" si="22"/>
        <v>8.204451624112713E-2</v>
      </c>
      <c r="BT27" s="1">
        <f t="shared" si="22"/>
        <v>0.13307919554058933</v>
      </c>
    </row>
    <row r="28" spans="5:74" x14ac:dyDescent="0.3">
      <c r="H28" s="1">
        <f t="shared" si="23"/>
        <v>-0.77599999999999969</v>
      </c>
      <c r="I28" s="1">
        <f t="shared" si="7"/>
        <v>0.77599999999999958</v>
      </c>
      <c r="J28" s="1">
        <f t="shared" si="8"/>
        <v>-0.59918811869988819</v>
      </c>
      <c r="K28" s="1">
        <f t="shared" si="9"/>
        <v>6.5218993643787207E-2</v>
      </c>
      <c r="L28" s="1">
        <f t="shared" si="10"/>
        <v>0.27052620159805596</v>
      </c>
      <c r="M28" s="1">
        <f t="shared" si="11"/>
        <v>-0.27606033550930331</v>
      </c>
      <c r="N28" s="1">
        <f t="shared" si="12"/>
        <v>0.15000471433884593</v>
      </c>
      <c r="O28" s="1">
        <f t="shared" si="13"/>
        <v>0.27052620159805596</v>
      </c>
      <c r="P28" s="1">
        <f t="shared" si="14"/>
        <v>0.20435199999999895</v>
      </c>
      <c r="Q28" s="1">
        <f t="shared" si="15"/>
        <v>-0.56663132199126243</v>
      </c>
      <c r="R28" s="1">
        <f t="shared" si="16"/>
        <v>0.30961290346905523</v>
      </c>
      <c r="S28" s="1">
        <f t="shared" si="17"/>
        <v>0.17983213122306413</v>
      </c>
      <c r="T28" s="1">
        <f t="shared" si="18"/>
        <v>6.5218993643787207E-2</v>
      </c>
      <c r="U28" s="1">
        <f t="shared" si="19"/>
        <v>-0.82278359074079865</v>
      </c>
      <c r="V28" s="1"/>
      <c r="W28" s="1">
        <f t="shared" si="21"/>
        <v>0.11200000000000015</v>
      </c>
      <c r="X28" s="1">
        <f t="shared" si="20"/>
        <v>0.88799999999999979</v>
      </c>
      <c r="Y28" s="1">
        <f t="shared" si="20"/>
        <v>0.2004059406500559</v>
      </c>
      <c r="Z28" s="1">
        <f t="shared" si="20"/>
        <v>0.53260949682189362</v>
      </c>
      <c r="AA28" s="1">
        <f t="shared" si="20"/>
        <v>0.63526310079902792</v>
      </c>
      <c r="AB28" s="1">
        <f t="shared" si="20"/>
        <v>0.36196983224534834</v>
      </c>
      <c r="AC28" s="1">
        <f t="shared" si="20"/>
        <v>0.57500235716942294</v>
      </c>
      <c r="AD28" s="1">
        <f t="shared" si="20"/>
        <v>0.63526310079902792</v>
      </c>
      <c r="AE28" s="1">
        <f t="shared" si="20"/>
        <v>0.60217599999999949</v>
      </c>
      <c r="AF28" s="1">
        <f t="shared" si="20"/>
        <v>0.21668433900436879</v>
      </c>
      <c r="AG28" s="1">
        <f t="shared" si="20"/>
        <v>0.65480645173452756</v>
      </c>
      <c r="AH28" s="1">
        <f t="shared" si="20"/>
        <v>0.58991606561153209</v>
      </c>
      <c r="AI28" s="1">
        <f t="shared" si="20"/>
        <v>0.53260949682189362</v>
      </c>
      <c r="AJ28" s="1">
        <f t="shared" si="20"/>
        <v>8.8608204629600673E-2</v>
      </c>
      <c r="AR28" s="1"/>
      <c r="AS28" s="1">
        <f>COS(AP11 + $AP$4)</f>
        <v>0.47536117159613595</v>
      </c>
      <c r="AT28" s="1">
        <f>COS($AP11 + $AP$5)</f>
        <v>0.38619056675948282</v>
      </c>
      <c r="AU28" s="1">
        <f>COS($AP11 + $AP$6)</f>
        <v>0.30565497758767829</v>
      </c>
      <c r="AV28" s="1">
        <f>COS($AP11 + $AP$7)</f>
        <v>0.22587567581322723</v>
      </c>
      <c r="AW28" s="1">
        <f>COS($AP11 + $AP$8)</f>
        <v>0.14285714285714271</v>
      </c>
      <c r="AX28" s="1">
        <f>COS($AP11 + $AP$9)</f>
        <v>5.3391906860090703E-2</v>
      </c>
      <c r="AY28" s="1">
        <f>COS($AP11 + $AP$10)</f>
        <v>-4.5914662686032184E-2</v>
      </c>
      <c r="AZ28" s="1">
        <f>COS($AP11 + $AP$11)</f>
        <v>-0.15928028015940165</v>
      </c>
      <c r="BA28" s="1">
        <f>COS($AP11 + $AP$12)</f>
        <v>-0.29243164703331476</v>
      </c>
      <c r="BB28" s="1">
        <f>COS($AP11 + $AP$13)</f>
        <v>-0.45341030231027968</v>
      </c>
      <c r="BC28" s="1">
        <f>COS($AP11 + $AP$14)</f>
        <v>-0.65253070029710869</v>
      </c>
      <c r="BD28" s="1">
        <f>COS($AP11 + $AP$15)</f>
        <v>-0.89041089772465432</v>
      </c>
      <c r="BE28" s="1">
        <f>COS($AP11 + $AP$16)</f>
        <v>-0.64835164835164838</v>
      </c>
      <c r="BG28" s="1"/>
      <c r="BH28" s="1">
        <f t="shared" si="24"/>
        <v>0.7361443967232727</v>
      </c>
      <c r="BI28" s="1">
        <f t="shared" si="22"/>
        <v>0.69155909430494611</v>
      </c>
      <c r="BJ28" s="1">
        <f t="shared" si="22"/>
        <v>0.65129129971904387</v>
      </c>
      <c r="BK28" s="1">
        <f t="shared" si="22"/>
        <v>0.61140164883181836</v>
      </c>
      <c r="BL28" s="1">
        <f t="shared" si="22"/>
        <v>0.56989238235377615</v>
      </c>
      <c r="BM28" s="1">
        <f t="shared" si="22"/>
        <v>0.52515976435525014</v>
      </c>
      <c r="BN28" s="1">
        <f t="shared" si="22"/>
        <v>0.47550647958218867</v>
      </c>
      <c r="BO28" s="1">
        <f t="shared" si="22"/>
        <v>0.41882367084550393</v>
      </c>
      <c r="BP28" s="1">
        <f t="shared" si="22"/>
        <v>0.35224798740854735</v>
      </c>
      <c r="BQ28" s="1">
        <f t="shared" si="22"/>
        <v>0.27175865977006491</v>
      </c>
      <c r="BR28" s="1">
        <f t="shared" si="22"/>
        <v>0.17219846077665041</v>
      </c>
      <c r="BS28" s="1">
        <f t="shared" si="22"/>
        <v>5.3258362062877596E-2</v>
      </c>
      <c r="BT28" s="1">
        <f t="shared" si="22"/>
        <v>0.17428798674938056</v>
      </c>
    </row>
    <row r="29" spans="5:74" x14ac:dyDescent="0.3">
      <c r="H29" s="1">
        <f t="shared" si="23"/>
        <v>-7.9999999999999988E-2</v>
      </c>
      <c r="I29" s="1">
        <f>COS(F12 + $F$4)</f>
        <v>7.9999999999999641E-2</v>
      </c>
      <c r="J29" s="1">
        <f t="shared" si="8"/>
        <v>-0.99279710842953761</v>
      </c>
      <c r="K29" s="1">
        <f>COS($F12 + $F$6)</f>
        <v>-0.67646206632989303</v>
      </c>
      <c r="L29" s="1">
        <f>COS($F12 + $F$7)</f>
        <v>-0.5092162276603055</v>
      </c>
      <c r="M29" s="1">
        <f>COS($F12 + $F$8)</f>
        <v>-0.88565660268503332</v>
      </c>
      <c r="N29" s="1">
        <f t="shared" si="12"/>
        <v>-0.61125107204031004</v>
      </c>
      <c r="O29" s="1">
        <f t="shared" si="13"/>
        <v>-0.5092162276603055</v>
      </c>
      <c r="P29" s="1">
        <f t="shared" si="14"/>
        <v>-0.56663132199126243</v>
      </c>
      <c r="Q29" s="1">
        <f t="shared" si="15"/>
        <v>-0.98719999999999997</v>
      </c>
      <c r="R29" s="1">
        <f t="shared" si="16"/>
        <v>-0.47364733520652624</v>
      </c>
      <c r="S29" s="1">
        <f t="shared" si="17"/>
        <v>-0.5870399802420353</v>
      </c>
      <c r="T29" s="1">
        <f t="shared" si="18"/>
        <v>-0.67646206632989303</v>
      </c>
      <c r="U29" s="1">
        <f t="shared" si="19"/>
        <v>-0.97932306900816224</v>
      </c>
      <c r="V29" s="1"/>
      <c r="W29" s="1">
        <f t="shared" si="21"/>
        <v>0.46</v>
      </c>
      <c r="X29" s="1">
        <f t="shared" si="20"/>
        <v>0.53999999999999981</v>
      </c>
      <c r="Y29" s="1">
        <f t="shared" si="20"/>
        <v>3.6014457852311943E-3</v>
      </c>
      <c r="Z29" s="1">
        <f t="shared" si="20"/>
        <v>0.16176896683505348</v>
      </c>
      <c r="AA29" s="1">
        <f t="shared" si="20"/>
        <v>0.24539188616984725</v>
      </c>
      <c r="AB29" s="1">
        <f t="shared" si="20"/>
        <v>5.7171698657483339E-2</v>
      </c>
      <c r="AC29" s="1">
        <f t="shared" si="20"/>
        <v>0.19437446397984498</v>
      </c>
      <c r="AD29" s="1">
        <f t="shared" si="20"/>
        <v>0.24539188616984725</v>
      </c>
      <c r="AE29" s="1">
        <f t="shared" si="20"/>
        <v>0.21668433900436879</v>
      </c>
      <c r="AF29" s="1">
        <f t="shared" si="20"/>
        <v>6.4000000000000168E-3</v>
      </c>
      <c r="AG29" s="1">
        <f t="shared" si="20"/>
        <v>0.26317633239673688</v>
      </c>
      <c r="AH29" s="1">
        <f t="shared" si="20"/>
        <v>0.20648000987898235</v>
      </c>
      <c r="AI29" s="1">
        <f t="shared" si="20"/>
        <v>0.16176896683505348</v>
      </c>
      <c r="AJ29" s="1">
        <f t="shared" si="20"/>
        <v>1.033846549591888E-2</v>
      </c>
      <c r="AR29" s="1"/>
      <c r="AS29" s="1">
        <f>COS(AP12 + $AP$4)</f>
        <v>0.35093313870814474</v>
      </c>
      <c r="AT29" s="1">
        <f>COS($AP12 + $AP$5)</f>
        <v>0.25678202495274915</v>
      </c>
      <c r="AU29" s="1">
        <f>COS($AP12 + $AP$6)</f>
        <v>0.17294523224546321</v>
      </c>
      <c r="AV29" s="1">
        <f>COS($AP12 + $AP$7)</f>
        <v>9.0909090909090662E-2</v>
      </c>
      <c r="AW29" s="1">
        <f>COS($AP12 + $AP$8)</f>
        <v>6.5404506269759327E-3</v>
      </c>
      <c r="AX29" s="1">
        <f>COS($AP12 + $AP$9)</f>
        <v>-8.3293151748154964E-2</v>
      </c>
      <c r="AY29" s="1">
        <f>COS($AP12 + $AP$10)</f>
        <v>-0.1817225471959637</v>
      </c>
      <c r="AZ29" s="1">
        <f>COS($AP12 + $AP$11)</f>
        <v>-0.29243164703331476</v>
      </c>
      <c r="BA29" s="1">
        <f>COS($AP12 + $AP$12)</f>
        <v>-0.4201183431952662</v>
      </c>
      <c r="BB29" s="1">
        <f>COS($AP12 + $AP$13)</f>
        <v>-0.57073025917893405</v>
      </c>
      <c r="BC29" s="1">
        <f>COS($AP12 + $AP$14)</f>
        <v>-0.74977794553078636</v>
      </c>
      <c r="BD29" s="1">
        <f>COS($AP12 + $AP$15)</f>
        <v>-0.94416606275449821</v>
      </c>
      <c r="BE29" s="1">
        <f>COS($AP12 + $AP$16)</f>
        <v>-0.53846153846153844</v>
      </c>
      <c r="BG29" s="1"/>
      <c r="BH29" s="1">
        <f t="shared" si="24"/>
        <v>0.6739303802792771</v>
      </c>
      <c r="BI29" s="1">
        <f t="shared" si="22"/>
        <v>0.62685482340157939</v>
      </c>
      <c r="BJ29" s="1">
        <f t="shared" si="22"/>
        <v>0.58493642704793636</v>
      </c>
      <c r="BK29" s="1">
        <f t="shared" si="22"/>
        <v>0.54391835637975006</v>
      </c>
      <c r="BL29" s="1">
        <f t="shared" si="22"/>
        <v>0.50173403623869273</v>
      </c>
      <c r="BM29" s="1">
        <f t="shared" si="22"/>
        <v>0.45681723505112726</v>
      </c>
      <c r="BN29" s="1">
        <f t="shared" si="22"/>
        <v>0.4076025373272229</v>
      </c>
      <c r="BO29" s="1">
        <f t="shared" si="22"/>
        <v>0.35224798740854735</v>
      </c>
      <c r="BP29" s="1">
        <f t="shared" si="22"/>
        <v>0.28840463932757165</v>
      </c>
      <c r="BQ29" s="1">
        <f t="shared" si="22"/>
        <v>0.21309868133573773</v>
      </c>
      <c r="BR29" s="1">
        <f t="shared" si="22"/>
        <v>0.12357483815981157</v>
      </c>
      <c r="BS29" s="1">
        <f t="shared" si="22"/>
        <v>2.6380779547955646E-2</v>
      </c>
      <c r="BT29" s="1">
        <f t="shared" si="22"/>
        <v>0.22923304169443554</v>
      </c>
    </row>
    <row r="30" spans="5:74" x14ac:dyDescent="0.3">
      <c r="H30" s="1">
        <f t="shared" si="23"/>
        <v>-0.83999999999999975</v>
      </c>
      <c r="I30" s="1">
        <f>COS(F13 + $F$4)</f>
        <v>0.83999999999999975</v>
      </c>
      <c r="J30" s="1">
        <f t="shared" si="8"/>
        <v>-0.50855215576441282</v>
      </c>
      <c r="K30" s="1">
        <f t="shared" si="9"/>
        <v>0.17336908114124563</v>
      </c>
      <c r="L30" s="1">
        <f t="shared" si="10"/>
        <v>0.37363409549567478</v>
      </c>
      <c r="M30" s="1">
        <f t="shared" si="11"/>
        <v>-0.16988061383085987</v>
      </c>
      <c r="N30" s="1">
        <f t="shared" si="12"/>
        <v>0.25665266133317166</v>
      </c>
      <c r="O30" s="1">
        <f t="shared" si="13"/>
        <v>0.37363409549567478</v>
      </c>
      <c r="P30" s="1">
        <f t="shared" si="14"/>
        <v>0.30961290346905523</v>
      </c>
      <c r="Q30" s="1">
        <f t="shared" si="15"/>
        <v>-0.47364733520652624</v>
      </c>
      <c r="R30" s="1">
        <f t="shared" si="16"/>
        <v>0.41119999999999934</v>
      </c>
      <c r="S30" s="1">
        <f t="shared" si="17"/>
        <v>0.28576058076272792</v>
      </c>
      <c r="T30" s="1">
        <f t="shared" si="18"/>
        <v>0.17336908114124563</v>
      </c>
      <c r="U30" s="1">
        <f t="shared" si="19"/>
        <v>-0.75608294270402099</v>
      </c>
      <c r="V30" s="1"/>
      <c r="W30" s="1">
        <f t="shared" si="21"/>
        <v>8.0000000000000127E-2</v>
      </c>
      <c r="X30" s="1">
        <f t="shared" si="20"/>
        <v>0.91999999999999993</v>
      </c>
      <c r="Y30" s="1">
        <f t="shared" si="20"/>
        <v>0.24572392211779359</v>
      </c>
      <c r="Z30" s="1">
        <f t="shared" si="20"/>
        <v>0.5866845405706228</v>
      </c>
      <c r="AA30" s="1">
        <f t="shared" si="20"/>
        <v>0.68681704774783736</v>
      </c>
      <c r="AB30" s="1">
        <f t="shared" si="20"/>
        <v>0.41505969308457008</v>
      </c>
      <c r="AC30" s="1">
        <f t="shared" si="20"/>
        <v>0.62832633066658583</v>
      </c>
      <c r="AD30" s="1">
        <f t="shared" si="20"/>
        <v>0.68681704774783736</v>
      </c>
      <c r="AE30" s="1">
        <f t="shared" si="20"/>
        <v>0.65480645173452756</v>
      </c>
      <c r="AF30" s="1">
        <f t="shared" si="20"/>
        <v>0.26317633239673688</v>
      </c>
      <c r="AG30" s="1">
        <f t="shared" si="20"/>
        <v>0.70559999999999967</v>
      </c>
      <c r="AH30" s="1">
        <f t="shared" si="20"/>
        <v>0.64288029038136396</v>
      </c>
      <c r="AI30" s="1">
        <f t="shared" si="20"/>
        <v>0.5866845405706228</v>
      </c>
      <c r="AJ30" s="1">
        <f t="shared" si="20"/>
        <v>0.12195852864798951</v>
      </c>
      <c r="AR30" s="1"/>
      <c r="AS30" s="1">
        <f>COS(AP13 + $AP$4)</f>
        <v>0.18369907731857776</v>
      </c>
      <c r="AT30" s="1">
        <f>COS($AP13 + $AP$5)</f>
        <v>8.5766425227162449E-2</v>
      </c>
      <c r="AU30" s="1">
        <f>COS($AP13 + $AP$6)</f>
        <v>-3.8283178710463162E-16</v>
      </c>
      <c r="AV30" s="1">
        <f>COS($AP13 + $AP$7)</f>
        <v>-8.2689877787756411E-2</v>
      </c>
      <c r="AW30" s="1">
        <f>COS($AP13 + $AP$8)</f>
        <v>-0.1664996376526984</v>
      </c>
      <c r="AX30" s="1">
        <f>COS($AP13 + $AP$9)</f>
        <v>-0.25438230688122604</v>
      </c>
      <c r="AY30" s="1">
        <f>COS($AP13 + $AP$10)</f>
        <v>-0.34904991772658606</v>
      </c>
      <c r="AZ30" s="1">
        <f>COS($AP13 + $AP$11)</f>
        <v>-0.45341030231027968</v>
      </c>
      <c r="BA30" s="1">
        <f>COS($AP13 + $AP$12)</f>
        <v>-0.57073025917893405</v>
      </c>
      <c r="BB30" s="1">
        <f>COS($AP13 + $AP$13)</f>
        <v>-0.70414201183431913</v>
      </c>
      <c r="BC30" s="1">
        <f>COS($AP13 + $AP$14)</f>
        <v>-0.85291592274545269</v>
      </c>
      <c r="BD30" s="1">
        <f>COS($AP13 + $AP$15)</f>
        <v>-0.98691909874604855</v>
      </c>
      <c r="BE30" s="1">
        <f>COS($AP13 + $AP$16)</f>
        <v>-0.38461538461538503</v>
      </c>
      <c r="BG30" s="1"/>
      <c r="BH30" s="1">
        <f t="shared" si="24"/>
        <v>0.59031334958449366</v>
      </c>
      <c r="BI30" s="1">
        <f t="shared" si="22"/>
        <v>0.54134702353878594</v>
      </c>
      <c r="BJ30" s="1">
        <f t="shared" si="22"/>
        <v>0.49846381092520459</v>
      </c>
      <c r="BK30" s="1">
        <f t="shared" si="22"/>
        <v>0.45711887203132656</v>
      </c>
      <c r="BL30" s="1">
        <f t="shared" si="22"/>
        <v>0.41521399209885557</v>
      </c>
      <c r="BM30" s="1">
        <f t="shared" si="22"/>
        <v>0.37127265748459171</v>
      </c>
      <c r="BN30" s="1">
        <f t="shared" si="22"/>
        <v>0.32393885206191175</v>
      </c>
      <c r="BO30" s="1">
        <f t="shared" si="22"/>
        <v>0.27175865977006491</v>
      </c>
      <c r="BP30" s="1">
        <f t="shared" si="22"/>
        <v>0.21309868133573773</v>
      </c>
      <c r="BQ30" s="1">
        <f t="shared" si="22"/>
        <v>0.14639280500804519</v>
      </c>
      <c r="BR30" s="1">
        <f t="shared" si="22"/>
        <v>7.2005849552478407E-2</v>
      </c>
      <c r="BS30" s="1">
        <f t="shared" si="22"/>
        <v>5.0042615521804779E-3</v>
      </c>
      <c r="BT30" s="1">
        <f t="shared" si="22"/>
        <v>0.30615611861751224</v>
      </c>
    </row>
    <row r="31" spans="5:74" x14ac:dyDescent="0.3">
      <c r="H31" s="1">
        <f t="shared" si="23"/>
        <v>-0.75999999999999979</v>
      </c>
      <c r="I31" s="1">
        <f t="shared" si="7"/>
        <v>0.75999999999999968</v>
      </c>
      <c r="J31" s="1">
        <f t="shared" si="8"/>
        <v>-0.61900292577105021</v>
      </c>
      <c r="K31" s="1">
        <f t="shared" si="9"/>
        <v>4.0268531993950044E-2</v>
      </c>
      <c r="L31" s="1">
        <f t="shared" si="10"/>
        <v>0.24639002889587752</v>
      </c>
      <c r="M31" s="1">
        <f t="shared" si="11"/>
        <v>-0.29998662013394783</v>
      </c>
      <c r="N31" s="1">
        <f t="shared" si="12"/>
        <v>0.12525727731094399</v>
      </c>
      <c r="O31" s="1">
        <f t="shared" si="13"/>
        <v>0.24639002889587752</v>
      </c>
      <c r="P31" s="1">
        <f t="shared" si="14"/>
        <v>0.17983213122306413</v>
      </c>
      <c r="Q31" s="1">
        <f t="shared" si="15"/>
        <v>-0.5870399802420353</v>
      </c>
      <c r="R31" s="1">
        <f t="shared" si="16"/>
        <v>0.28576058076272792</v>
      </c>
      <c r="S31" s="1">
        <f t="shared" si="17"/>
        <v>0.1551999999999992</v>
      </c>
      <c r="T31" s="1">
        <f t="shared" si="18"/>
        <v>4.0268531993950044E-2</v>
      </c>
      <c r="U31" s="1">
        <f t="shared" si="19"/>
        <v>-0.83672614947604207</v>
      </c>
      <c r="V31" s="1"/>
      <c r="W31" s="1">
        <f t="shared" si="21"/>
        <v>0.12000000000000011</v>
      </c>
      <c r="X31" s="1">
        <f t="shared" si="20"/>
        <v>0.87999999999999989</v>
      </c>
      <c r="Y31" s="1">
        <f t="shared" si="20"/>
        <v>0.1904985371144749</v>
      </c>
      <c r="Z31" s="1">
        <f t="shared" si="20"/>
        <v>0.52013426599697499</v>
      </c>
      <c r="AA31" s="1">
        <f t="shared" si="20"/>
        <v>0.62319501444793879</v>
      </c>
      <c r="AB31" s="1">
        <f t="shared" si="20"/>
        <v>0.35000668993302608</v>
      </c>
      <c r="AC31" s="1">
        <f t="shared" si="20"/>
        <v>0.56262863865547197</v>
      </c>
      <c r="AD31" s="1">
        <f t="shared" si="20"/>
        <v>0.62319501444793879</v>
      </c>
      <c r="AE31" s="1">
        <f t="shared" si="20"/>
        <v>0.58991606561153209</v>
      </c>
      <c r="AF31" s="1">
        <f t="shared" si="20"/>
        <v>0.20648000987898235</v>
      </c>
      <c r="AG31" s="1">
        <f t="shared" si="20"/>
        <v>0.64288029038136396</v>
      </c>
      <c r="AH31" s="1">
        <f t="shared" si="20"/>
        <v>0.57759999999999956</v>
      </c>
      <c r="AI31" s="1">
        <f t="shared" si="20"/>
        <v>0.52013426599697499</v>
      </c>
      <c r="AJ31" s="1">
        <f t="shared" si="20"/>
        <v>8.1636925261978965E-2</v>
      </c>
      <c r="AR31" s="1"/>
      <c r="AS31" s="1">
        <f>COS(AP14 + $AP$4)</f>
        <v>-5.5554651005138019E-2</v>
      </c>
      <c r="AT31" s="1">
        <f>COS($AP14 + $AP$5)</f>
        <v>-0.15384615384615313</v>
      </c>
      <c r="AU31" s="1">
        <f>COS($AP14 + $AP$6)</f>
        <v>-0.23802463250488609</v>
      </c>
      <c r="AV31" s="1">
        <f>COS($AP14 + $AP$7)</f>
        <v>-0.31752277394740058</v>
      </c>
      <c r="AW31" s="1">
        <f>COS($AP14 + $AP$8)</f>
        <v>-0.39641646062217706</v>
      </c>
      <c r="AX31" s="1">
        <f>COS($AP14 + $AP$9)</f>
        <v>-0.4772656470836556</v>
      </c>
      <c r="AY31" s="1">
        <f>COS($AP14 + $AP$10)</f>
        <v>-0.56207178196319507</v>
      </c>
      <c r="AZ31" s="1">
        <f>COS($AP14 + $AP$11)</f>
        <v>-0.65253070029710869</v>
      </c>
      <c r="BA31" s="1">
        <f>COS($AP14 + $AP$12)</f>
        <v>-0.74977794553078636</v>
      </c>
      <c r="BB31" s="1">
        <f>COS($AP14 + $AP$13)</f>
        <v>-0.85291592274545269</v>
      </c>
      <c r="BC31" s="1">
        <f>COS($AP14 + $AP$14)</f>
        <v>-0.9526627218934911</v>
      </c>
      <c r="BD31" s="1">
        <f>COS($AP14 + $AP$15)</f>
        <v>-0.99692762185040951</v>
      </c>
      <c r="BE31" s="1">
        <f>COS($AP14 + $AP$16)</f>
        <v>-0.15384615384615405</v>
      </c>
      <c r="BG31" s="1"/>
      <c r="BH31" s="1">
        <f t="shared" si="24"/>
        <v>0.47068648542263575</v>
      </c>
      <c r="BI31" s="1">
        <f t="shared" si="22"/>
        <v>0.42154073400212821</v>
      </c>
      <c r="BJ31" s="1">
        <f t="shared" si="22"/>
        <v>0.37945149467276174</v>
      </c>
      <c r="BK31" s="1">
        <f t="shared" si="22"/>
        <v>0.33970242395150446</v>
      </c>
      <c r="BL31" s="1">
        <f t="shared" si="22"/>
        <v>0.30025558061411622</v>
      </c>
      <c r="BM31" s="1">
        <f t="shared" si="22"/>
        <v>0.25983098738337695</v>
      </c>
      <c r="BN31" s="1">
        <f t="shared" si="22"/>
        <v>0.21742791994360722</v>
      </c>
      <c r="BO31" s="1">
        <f t="shared" si="22"/>
        <v>0.17219846077665041</v>
      </c>
      <c r="BP31" s="1">
        <f t="shared" si="22"/>
        <v>0.12357483815981157</v>
      </c>
      <c r="BQ31" s="1">
        <f t="shared" si="22"/>
        <v>7.2005849552478407E-2</v>
      </c>
      <c r="BR31" s="1">
        <f t="shared" si="22"/>
        <v>2.2132449978459201E-2</v>
      </c>
      <c r="BS31" s="1">
        <f t="shared" si="22"/>
        <v>0</v>
      </c>
      <c r="BT31" s="1">
        <f t="shared" si="22"/>
        <v>0.42154073400212771</v>
      </c>
    </row>
    <row r="32" spans="5:74" x14ac:dyDescent="0.3">
      <c r="H32" s="1">
        <f t="shared" si="23"/>
        <v>-0.67999999999999949</v>
      </c>
      <c r="I32" s="1">
        <f t="shared" si="7"/>
        <v>0.67999999999999938</v>
      </c>
      <c r="J32" s="1">
        <f t="shared" si="8"/>
        <v>-0.70542530668821457</v>
      </c>
      <c r="K32" s="1">
        <f t="shared" si="9"/>
        <v>-7.5200000000001307E-2</v>
      </c>
      <c r="L32" s="1">
        <f t="shared" si="10"/>
        <v>0.13300786576256124</v>
      </c>
      <c r="M32" s="1">
        <f t="shared" si="11"/>
        <v>-0.40796963878542902</v>
      </c>
      <c r="N32" s="1">
        <f t="shared" si="12"/>
        <v>1.0036497700811921E-2</v>
      </c>
      <c r="O32" s="1">
        <f t="shared" si="13"/>
        <v>0.13300786576256124</v>
      </c>
      <c r="P32" s="1">
        <f t="shared" si="14"/>
        <v>6.5218993643787207E-2</v>
      </c>
      <c r="Q32" s="1">
        <f t="shared" si="15"/>
        <v>-0.67646206632989303</v>
      </c>
      <c r="R32" s="1">
        <f t="shared" si="16"/>
        <v>0.17336908114124563</v>
      </c>
      <c r="S32" s="1">
        <f t="shared" si="17"/>
        <v>4.0268531993950044E-2</v>
      </c>
      <c r="T32" s="1">
        <f t="shared" si="18"/>
        <v>-7.5200000000001307E-2</v>
      </c>
      <c r="U32" s="1">
        <f t="shared" si="19"/>
        <v>-0.89428362674521744</v>
      </c>
      <c r="V32" s="1"/>
      <c r="W32" s="1">
        <f t="shared" si="21"/>
        <v>0.16000000000000025</v>
      </c>
      <c r="X32" s="1">
        <f t="shared" si="20"/>
        <v>0.83999999999999964</v>
      </c>
      <c r="Y32" s="1">
        <f t="shared" si="20"/>
        <v>0.14728734665589271</v>
      </c>
      <c r="Z32" s="1">
        <f t="shared" si="20"/>
        <v>0.46239999999999937</v>
      </c>
      <c r="AA32" s="1">
        <f t="shared" si="20"/>
        <v>0.56650393288128065</v>
      </c>
      <c r="AB32" s="1">
        <f t="shared" si="20"/>
        <v>0.29601518060728549</v>
      </c>
      <c r="AC32" s="1">
        <f t="shared" si="20"/>
        <v>0.50501824885040592</v>
      </c>
      <c r="AD32" s="1">
        <f t="shared" si="20"/>
        <v>0.56650393288128065</v>
      </c>
      <c r="AE32" s="1">
        <f t="shared" si="20"/>
        <v>0.53260949682189362</v>
      </c>
      <c r="AF32" s="1">
        <f t="shared" si="20"/>
        <v>0.16176896683505348</v>
      </c>
      <c r="AG32" s="1">
        <f t="shared" si="20"/>
        <v>0.5866845405706228</v>
      </c>
      <c r="AH32" s="1">
        <f t="shared" si="20"/>
        <v>0.52013426599697499</v>
      </c>
      <c r="AI32" s="1">
        <f t="shared" si="20"/>
        <v>0.46239999999999937</v>
      </c>
      <c r="AJ32" s="1">
        <f t="shared" si="20"/>
        <v>5.2858186627391279E-2</v>
      </c>
      <c r="AR32" s="1"/>
      <c r="AS32" s="1">
        <f>COS(AP15 + $AP$4)</f>
        <v>-0.42857142857142821</v>
      </c>
      <c r="AT32" s="1">
        <f>COS($AP15 + $AP$5)</f>
        <v>-0.51566821682789077</v>
      </c>
      <c r="AU32" s="1">
        <f>COS($AP15 + $AP$6)</f>
        <v>-0.58725179410276729</v>
      </c>
      <c r="AV32" s="1">
        <f>COS($AP15 + $AP$7)</f>
        <v>-0.65217019237926954</v>
      </c>
      <c r="AW32" s="1">
        <f>COS($AP15 + $AP$8)</f>
        <v>-0.71382017278595589</v>
      </c>
      <c r="AX32" s="1">
        <f>COS($AP15 + $AP$9)</f>
        <v>-0.77383154031935975</v>
      </c>
      <c r="AY32" s="1">
        <f>COS($AP15 + $AP$10)</f>
        <v>-0.83283858936815525</v>
      </c>
      <c r="AZ32" s="1">
        <f>COS($AP15 + $AP$11)</f>
        <v>-0.89041089772465432</v>
      </c>
      <c r="BA32" s="1">
        <f>COS($AP15 + $AP$12)</f>
        <v>-0.94416606275449821</v>
      </c>
      <c r="BB32" s="1">
        <f>COS($AP15 + $AP$13)</f>
        <v>-0.98691909874604855</v>
      </c>
      <c r="BC32" s="1">
        <f>COS($AP15 + $AP$14)</f>
        <v>-0.99692762185040951</v>
      </c>
      <c r="BD32" s="1">
        <f>COS($AP15 + $AP$15)</f>
        <v>-0.89349112426035493</v>
      </c>
      <c r="BE32" s="1">
        <f>COS($AP15 + $AP$16)</f>
        <v>0.23076923076923103</v>
      </c>
      <c r="BG32" s="1"/>
      <c r="BH32" s="1">
        <f t="shared" si="24"/>
        <v>0.28417809663949067</v>
      </c>
      <c r="BI32" s="1">
        <f t="shared" si="22"/>
        <v>0.24062970251125937</v>
      </c>
      <c r="BJ32" s="1">
        <f t="shared" si="22"/>
        <v>0.20483791387382111</v>
      </c>
      <c r="BK32" s="1">
        <f t="shared" si="22"/>
        <v>0.17237871473556998</v>
      </c>
      <c r="BL32" s="1">
        <f t="shared" si="22"/>
        <v>0.14155372453222681</v>
      </c>
      <c r="BM32" s="1">
        <f t="shared" si="22"/>
        <v>0.11154804076552488</v>
      </c>
      <c r="BN32" s="1">
        <f t="shared" si="22"/>
        <v>8.204451624112713E-2</v>
      </c>
      <c r="BO32" s="1">
        <f t="shared" si="22"/>
        <v>5.3258362062877596E-2</v>
      </c>
      <c r="BP32" s="1">
        <f t="shared" si="22"/>
        <v>2.6380779547955646E-2</v>
      </c>
      <c r="BQ32" s="1">
        <f t="shared" si="22"/>
        <v>5.0042615521804779E-3</v>
      </c>
      <c r="BR32" s="1">
        <f t="shared" si="22"/>
        <v>0</v>
      </c>
      <c r="BS32" s="1">
        <f t="shared" si="22"/>
        <v>5.1718248795027288E-2</v>
      </c>
      <c r="BT32" s="1">
        <f t="shared" si="22"/>
        <v>0.61384842630982028</v>
      </c>
    </row>
    <row r="33" spans="7:72" x14ac:dyDescent="0.3">
      <c r="H33" s="1">
        <f t="shared" si="23"/>
        <v>0.28000000000000003</v>
      </c>
      <c r="I33" s="1">
        <f t="shared" si="7"/>
        <v>-0.28000000000000036</v>
      </c>
      <c r="J33" s="1">
        <f>COS($F16 + $F$5)</f>
        <v>-0.97043169255399397</v>
      </c>
      <c r="K33" s="1">
        <f>COS($F16 + $F$6)</f>
        <v>-0.89428362674521744</v>
      </c>
      <c r="L33" s="1">
        <f t="shared" si="10"/>
        <v>-0.78217780134407999</v>
      </c>
      <c r="M33" s="1">
        <f t="shared" si="11"/>
        <v>-0.9929266080644128</v>
      </c>
      <c r="N33" s="1">
        <f t="shared" si="12"/>
        <v>-0.85290259407872959</v>
      </c>
      <c r="O33" s="1">
        <f t="shared" si="13"/>
        <v>-0.78217780134407999</v>
      </c>
      <c r="P33" s="1">
        <f t="shared" si="14"/>
        <v>-0.82278359074079865</v>
      </c>
      <c r="Q33" s="1">
        <f t="shared" si="15"/>
        <v>-0.97932306900816224</v>
      </c>
      <c r="R33" s="1">
        <f t="shared" si="16"/>
        <v>-0.75608294270402099</v>
      </c>
      <c r="S33" s="1">
        <f t="shared" si="17"/>
        <v>-0.83672614947604207</v>
      </c>
      <c r="T33" s="1">
        <f t="shared" si="18"/>
        <v>-0.89428362674521744</v>
      </c>
      <c r="U33" s="1">
        <f t="shared" si="19"/>
        <v>-0.84319999999999995</v>
      </c>
      <c r="V33" s="1"/>
      <c r="W33" s="1">
        <f t="shared" si="21"/>
        <v>0.64</v>
      </c>
      <c r="X33" s="1">
        <f t="shared" si="20"/>
        <v>0.35999999999999982</v>
      </c>
      <c r="Y33" s="1">
        <f t="shared" si="20"/>
        <v>1.4784153723003013E-2</v>
      </c>
      <c r="Z33" s="1">
        <f t="shared" si="20"/>
        <v>5.2858186627391279E-2</v>
      </c>
      <c r="AA33" s="1">
        <f t="shared" si="20"/>
        <v>0.10891109932796</v>
      </c>
      <c r="AB33" s="1">
        <f t="shared" si="20"/>
        <v>3.5366959677936016E-3</v>
      </c>
      <c r="AC33" s="1">
        <f t="shared" si="20"/>
        <v>7.3548702960635204E-2</v>
      </c>
      <c r="AD33" s="1">
        <f t="shared" si="20"/>
        <v>0.10891109932796</v>
      </c>
      <c r="AE33" s="1">
        <f t="shared" si="20"/>
        <v>8.8608204629600673E-2</v>
      </c>
      <c r="AF33" s="1">
        <f t="shared" si="20"/>
        <v>1.033846549591888E-2</v>
      </c>
      <c r="AG33" s="1">
        <f t="shared" si="20"/>
        <v>0.12195852864798951</v>
      </c>
      <c r="AH33" s="1">
        <f t="shared" si="20"/>
        <v>8.1636925261978965E-2</v>
      </c>
      <c r="AI33" s="1">
        <f t="shared" si="20"/>
        <v>5.2858186627391279E-2</v>
      </c>
      <c r="AJ33" s="1">
        <f t="shared" si="20"/>
        <v>7.8400000000000025E-2</v>
      </c>
      <c r="AR33" s="1"/>
      <c r="AS33" s="1">
        <f>COS(AP16 + $AP$4)</f>
        <v>-0.9780219780219781</v>
      </c>
      <c r="AT33" s="1">
        <f>COS($AP16 + $AP$5)</f>
        <v>-0.95266272189349144</v>
      </c>
      <c r="AU33" s="1">
        <f>COS($AP16 + $AP$6)</f>
        <v>-0.92307692307692291</v>
      </c>
      <c r="AV33" s="1">
        <f>COS($AP16 + $AP$7)</f>
        <v>-0.88811188811188801</v>
      </c>
      <c r="AW33" s="1">
        <f>COS($AP16 + $AP$8)</f>
        <v>-0.84615384615384626</v>
      </c>
      <c r="AX33" s="1">
        <f>COS($AP16 + $AP$9)</f>
        <v>-0.79487179487179471</v>
      </c>
      <c r="AY33" s="1">
        <f>COS($AP16 + $AP$10)</f>
        <v>-0.73076923076923084</v>
      </c>
      <c r="AZ33" s="1">
        <f>COS($AP16 + $AP$11)</f>
        <v>-0.64835164835164838</v>
      </c>
      <c r="BA33" s="1">
        <f>COS($AP16 + $AP$12)</f>
        <v>-0.53846153846153844</v>
      </c>
      <c r="BB33" s="1">
        <f>COS($AP16 + $AP$13)</f>
        <v>-0.38461538461538503</v>
      </c>
      <c r="BC33" s="1">
        <f>COS($AP16 + $AP$14)</f>
        <v>-0.15384615384615405</v>
      </c>
      <c r="BD33" s="1">
        <f>COS($AP16 + $AP$15)</f>
        <v>0.23076923076923103</v>
      </c>
      <c r="BE33" s="1">
        <f>COS($AP16 + $AP$16)</f>
        <v>1</v>
      </c>
      <c r="BG33" s="1"/>
      <c r="BH33" s="1">
        <f t="shared" si="24"/>
        <v>9.4528219142157033E-3</v>
      </c>
      <c r="BI33" s="1">
        <f t="shared" si="22"/>
        <v>2.2132449978459035E-2</v>
      </c>
      <c r="BJ33" s="1">
        <f t="shared" si="22"/>
        <v>3.69253493867433E-2</v>
      </c>
      <c r="BK33" s="1">
        <f t="shared" si="22"/>
        <v>5.4407866869260746E-2</v>
      </c>
      <c r="BL33" s="1">
        <f t="shared" si="22"/>
        <v>7.5386887848281625E-2</v>
      </c>
      <c r="BM33" s="1">
        <f t="shared" si="22"/>
        <v>0.1010279134893074</v>
      </c>
      <c r="BN33" s="1">
        <f t="shared" si="22"/>
        <v>0.13307919554058933</v>
      </c>
      <c r="BO33" s="1">
        <f t="shared" si="22"/>
        <v>0.17428798674938056</v>
      </c>
      <c r="BP33" s="1">
        <f t="shared" si="22"/>
        <v>0.22923304169443554</v>
      </c>
      <c r="BQ33" s="1">
        <f t="shared" si="22"/>
        <v>0.30615611861751224</v>
      </c>
      <c r="BR33" s="1">
        <f t="shared" si="22"/>
        <v>0.42154073400212771</v>
      </c>
      <c r="BS33" s="1">
        <f t="shared" si="22"/>
        <v>0.61384842630982028</v>
      </c>
      <c r="BT33" s="1">
        <f t="shared" si="22"/>
        <v>0.99846381092520475</v>
      </c>
    </row>
    <row r="35" spans="7:72" ht="25.2" customHeight="1" x14ac:dyDescent="0.3">
      <c r="G35" s="2"/>
      <c r="H35" s="27" t="s">
        <v>68</v>
      </c>
      <c r="I35" s="27" t="s">
        <v>69</v>
      </c>
      <c r="J35" s="27" t="s">
        <v>70</v>
      </c>
      <c r="K35" s="27" t="s">
        <v>71</v>
      </c>
      <c r="L35" s="27" t="s">
        <v>72</v>
      </c>
      <c r="M35" s="27" t="s">
        <v>73</v>
      </c>
      <c r="N35" s="27" t="s">
        <v>74</v>
      </c>
      <c r="O35" s="27" t="s">
        <v>75</v>
      </c>
      <c r="P35" s="27" t="s">
        <v>76</v>
      </c>
      <c r="Q35" s="27" t="s">
        <v>77</v>
      </c>
      <c r="R35" s="27" t="s">
        <v>78</v>
      </c>
      <c r="S35" s="27" t="s">
        <v>79</v>
      </c>
      <c r="T35" s="27" t="s">
        <v>80</v>
      </c>
      <c r="U35" s="27" t="s">
        <v>81</v>
      </c>
      <c r="V35" s="2"/>
      <c r="W35" s="2"/>
      <c r="X35" s="27" t="s">
        <v>68</v>
      </c>
      <c r="Y35" s="27" t="s">
        <v>69</v>
      </c>
      <c r="Z35" s="27" t="s">
        <v>70</v>
      </c>
      <c r="AA35" s="27" t="s">
        <v>71</v>
      </c>
      <c r="AB35" s="27" t="s">
        <v>72</v>
      </c>
      <c r="AC35" s="27" t="s">
        <v>73</v>
      </c>
      <c r="AD35" s="27" t="s">
        <v>74</v>
      </c>
      <c r="AE35" s="27" t="s">
        <v>75</v>
      </c>
      <c r="AF35" s="27" t="s">
        <v>76</v>
      </c>
      <c r="AG35" s="27" t="s">
        <v>77</v>
      </c>
      <c r="AH35" s="27" t="s">
        <v>78</v>
      </c>
      <c r="AI35" s="27" t="s">
        <v>79</v>
      </c>
      <c r="AJ35" s="27" t="s">
        <v>80</v>
      </c>
      <c r="AK35" s="27" t="s">
        <v>81</v>
      </c>
      <c r="AL35" s="2"/>
    </row>
    <row r="36" spans="7:72" ht="43.8" customHeight="1" x14ac:dyDescent="0.3">
      <c r="G36" s="27" t="s">
        <v>68</v>
      </c>
      <c r="H36" s="28">
        <f t="shared" ref="H36:AJ45" si="25">H20</f>
        <v>1</v>
      </c>
      <c r="I36" s="28">
        <f t="shared" si="25"/>
        <v>-1</v>
      </c>
      <c r="J36" s="28">
        <f t="shared" si="25"/>
        <v>-3.9999999999999987E-2</v>
      </c>
      <c r="K36" s="28">
        <f t="shared" si="25"/>
        <v>-0.67999999999999949</v>
      </c>
      <c r="L36" s="28">
        <f t="shared" si="25"/>
        <v>-0.81714285714285706</v>
      </c>
      <c r="M36" s="28">
        <f t="shared" si="25"/>
        <v>-0.39199999999999979</v>
      </c>
      <c r="N36" s="28">
        <f t="shared" si="25"/>
        <v>-0.73999999999999955</v>
      </c>
      <c r="O36" s="28">
        <f t="shared" si="25"/>
        <v>-0.81714285714285706</v>
      </c>
      <c r="P36" s="28">
        <f t="shared" si="25"/>
        <v>-0.77599999999999969</v>
      </c>
      <c r="Q36" s="28">
        <f t="shared" si="25"/>
        <v>-7.9999999999999988E-2</v>
      </c>
      <c r="R36" s="28">
        <f t="shared" si="25"/>
        <v>-0.83999999999999975</v>
      </c>
      <c r="S36" s="28">
        <f t="shared" si="25"/>
        <v>-0.75999999999999979</v>
      </c>
      <c r="T36" s="28">
        <f t="shared" si="25"/>
        <v>-0.67999999999999949</v>
      </c>
      <c r="U36" s="28">
        <f t="shared" si="25"/>
        <v>0.28000000000000003</v>
      </c>
      <c r="V36" s="2"/>
      <c r="W36" s="27" t="s">
        <v>68</v>
      </c>
      <c r="X36" s="28">
        <f>W20</f>
        <v>1</v>
      </c>
      <c r="Y36" s="28">
        <f>X20</f>
        <v>0</v>
      </c>
      <c r="Z36" s="28">
        <f>Y20</f>
        <v>0.48</v>
      </c>
      <c r="AA36" s="28">
        <f>Z20</f>
        <v>0.16000000000000025</v>
      </c>
      <c r="AB36" s="28">
        <f>AA20</f>
        <v>9.142857142857147E-2</v>
      </c>
      <c r="AC36" s="28">
        <f>AB20</f>
        <v>0.3040000000000001</v>
      </c>
      <c r="AD36" s="28">
        <f>AC20</f>
        <v>0.13000000000000023</v>
      </c>
      <c r="AE36" s="28">
        <f>AD20</f>
        <v>9.142857142857147E-2</v>
      </c>
      <c r="AF36" s="28">
        <f>AE20</f>
        <v>0.11200000000000015</v>
      </c>
      <c r="AG36" s="28">
        <f>AF20</f>
        <v>0.46</v>
      </c>
      <c r="AH36" s="28">
        <f>AG20</f>
        <v>8.0000000000000127E-2</v>
      </c>
      <c r="AI36" s="28">
        <f>AH20</f>
        <v>0.12000000000000011</v>
      </c>
      <c r="AJ36" s="28">
        <f>AI20</f>
        <v>0.16000000000000025</v>
      </c>
      <c r="AK36" s="28">
        <f>AJ20</f>
        <v>0.64</v>
      </c>
      <c r="AL36" s="2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</row>
    <row r="37" spans="7:72" ht="43.8" customHeight="1" x14ac:dyDescent="0.3">
      <c r="G37" s="27" t="s">
        <v>69</v>
      </c>
      <c r="H37" s="28">
        <f t="shared" si="25"/>
        <v>-1</v>
      </c>
      <c r="I37" s="28">
        <f t="shared" si="25"/>
        <v>1</v>
      </c>
      <c r="J37" s="28">
        <f t="shared" si="25"/>
        <v>4.0000000000000084E-2</v>
      </c>
      <c r="K37" s="28">
        <f t="shared" si="25"/>
        <v>0.67999999999999938</v>
      </c>
      <c r="L37" s="28">
        <f t="shared" si="25"/>
        <v>0.81714285714285728</v>
      </c>
      <c r="M37" s="28">
        <f t="shared" si="25"/>
        <v>0.39199999999999946</v>
      </c>
      <c r="N37" s="28">
        <f t="shared" si="25"/>
        <v>0.73999999999999944</v>
      </c>
      <c r="O37" s="28">
        <f t="shared" si="25"/>
        <v>0.81714285714285728</v>
      </c>
      <c r="P37" s="28">
        <f t="shared" si="25"/>
        <v>0.77599999999999958</v>
      </c>
      <c r="Q37" s="28">
        <f t="shared" si="25"/>
        <v>7.9999999999999641E-2</v>
      </c>
      <c r="R37" s="28">
        <f t="shared" si="25"/>
        <v>0.83999999999999975</v>
      </c>
      <c r="S37" s="28">
        <f t="shared" si="25"/>
        <v>0.75999999999999968</v>
      </c>
      <c r="T37" s="28">
        <f t="shared" si="25"/>
        <v>0.67999999999999938</v>
      </c>
      <c r="U37" s="28">
        <f t="shared" si="25"/>
        <v>-0.28000000000000036</v>
      </c>
      <c r="V37" s="2"/>
      <c r="W37" s="27" t="s">
        <v>69</v>
      </c>
      <c r="X37" s="28">
        <f>W21</f>
        <v>0</v>
      </c>
      <c r="Y37" s="28">
        <f>X21</f>
        <v>1</v>
      </c>
      <c r="Z37" s="28">
        <f>Y21</f>
        <v>0.52</v>
      </c>
      <c r="AA37" s="28">
        <f>Z21</f>
        <v>0.83999999999999964</v>
      </c>
      <c r="AB37" s="28">
        <f>AA21</f>
        <v>0.90857142857142859</v>
      </c>
      <c r="AC37" s="28">
        <f>AB21</f>
        <v>0.69599999999999973</v>
      </c>
      <c r="AD37" s="28">
        <f>AC21</f>
        <v>0.86999999999999966</v>
      </c>
      <c r="AE37" s="28">
        <f>AD21</f>
        <v>0.90857142857142859</v>
      </c>
      <c r="AF37" s="28">
        <f>AE21</f>
        <v>0.88799999999999979</v>
      </c>
      <c r="AG37" s="28">
        <f>AF21</f>
        <v>0.53999999999999981</v>
      </c>
      <c r="AH37" s="28">
        <f>AG21</f>
        <v>0.91999999999999993</v>
      </c>
      <c r="AI37" s="28">
        <f>AH21</f>
        <v>0.87999999999999989</v>
      </c>
      <c r="AJ37" s="28">
        <f>AI21</f>
        <v>0.83999999999999964</v>
      </c>
      <c r="AK37" s="28">
        <f>AJ21</f>
        <v>0.35999999999999982</v>
      </c>
      <c r="AL37" s="2"/>
      <c r="AR37" s="1"/>
      <c r="AS37" s="1">
        <f t="shared" ref="AS37:BF49" si="26">AS21</f>
        <v>0.9780219780219781</v>
      </c>
      <c r="AT37" s="1">
        <f t="shared" si="26"/>
        <v>0.86833444251535807</v>
      </c>
      <c r="AU37" s="1">
        <f t="shared" si="26"/>
        <v>0.82259650904053117</v>
      </c>
      <c r="AV37" s="1">
        <f t="shared" si="26"/>
        <v>0.77275981084687684</v>
      </c>
      <c r="AW37" s="1">
        <f t="shared" si="26"/>
        <v>0.71643836534130223</v>
      </c>
      <c r="AX37" s="1">
        <f t="shared" si="26"/>
        <v>0.65088788773939898</v>
      </c>
      <c r="AY37" s="1">
        <f t="shared" si="26"/>
        <v>0.57237989653015475</v>
      </c>
      <c r="AZ37" s="1">
        <f t="shared" si="26"/>
        <v>0.47536117159613595</v>
      </c>
      <c r="BA37" s="1">
        <f t="shared" si="26"/>
        <v>0.35093313870814474</v>
      </c>
      <c r="BB37" s="1">
        <f t="shared" si="26"/>
        <v>0.18369907731857776</v>
      </c>
      <c r="BC37" s="1">
        <f t="shared" si="26"/>
        <v>-5.5554651005138019E-2</v>
      </c>
      <c r="BD37" s="1">
        <f t="shared" si="26"/>
        <v>-0.42857142857142821</v>
      </c>
      <c r="BE37" s="1">
        <f t="shared" si="26"/>
        <v>-0.9780219780219781</v>
      </c>
      <c r="BG37" s="1"/>
      <c r="BH37" s="1">
        <f t="shared" ref="BH37:BU49" si="27">BH21</f>
        <v>0.9874747999361938</v>
      </c>
      <c r="BI37" s="1">
        <f t="shared" si="27"/>
        <v>0.93263103218288379</v>
      </c>
      <c r="BJ37" s="1">
        <f t="shared" si="27"/>
        <v>0.90976206544547034</v>
      </c>
      <c r="BK37" s="1">
        <f t="shared" si="27"/>
        <v>0.88484371634864312</v>
      </c>
      <c r="BL37" s="1">
        <f t="shared" si="27"/>
        <v>0.85668299359585587</v>
      </c>
      <c r="BM37" s="1">
        <f t="shared" si="27"/>
        <v>0.8239077547949043</v>
      </c>
      <c r="BN37" s="1">
        <f t="shared" si="27"/>
        <v>0.78465375919028213</v>
      </c>
      <c r="BO37" s="1">
        <f t="shared" si="27"/>
        <v>0.7361443967232727</v>
      </c>
      <c r="BP37" s="1">
        <f t="shared" si="27"/>
        <v>0.6739303802792771</v>
      </c>
      <c r="BQ37" s="1">
        <f t="shared" si="27"/>
        <v>0.59031334958449366</v>
      </c>
      <c r="BR37" s="1">
        <f t="shared" si="27"/>
        <v>0.47068648542263575</v>
      </c>
      <c r="BS37" s="1">
        <f t="shared" si="27"/>
        <v>0.28417809663949067</v>
      </c>
      <c r="BT37" s="1">
        <f t="shared" si="27"/>
        <v>9.4528219142157033E-3</v>
      </c>
    </row>
    <row r="38" spans="7:72" ht="43.8" customHeight="1" x14ac:dyDescent="0.3">
      <c r="G38" s="27" t="s">
        <v>70</v>
      </c>
      <c r="H38" s="28">
        <f t="shared" si="25"/>
        <v>-3.9999999999999987E-2</v>
      </c>
      <c r="I38" s="28">
        <f t="shared" si="25"/>
        <v>4.0000000000000084E-2</v>
      </c>
      <c r="J38" s="28">
        <f t="shared" si="25"/>
        <v>-0.99680000000000002</v>
      </c>
      <c r="K38" s="28">
        <f t="shared" si="25"/>
        <v>-0.70542530668821457</v>
      </c>
      <c r="L38" s="28">
        <f t="shared" si="25"/>
        <v>-0.54328816267293378</v>
      </c>
      <c r="M38" s="28">
        <f t="shared" si="25"/>
        <v>-0.90354894993576007</v>
      </c>
      <c r="N38" s="28">
        <f t="shared" si="25"/>
        <v>-0.64246856793038642</v>
      </c>
      <c r="O38" s="28">
        <f t="shared" si="25"/>
        <v>-0.54328816267293378</v>
      </c>
      <c r="P38" s="28">
        <f t="shared" si="25"/>
        <v>-0.59918811869988819</v>
      </c>
      <c r="Q38" s="28">
        <f t="shared" si="25"/>
        <v>-0.99279710842953761</v>
      </c>
      <c r="R38" s="28">
        <f t="shared" si="25"/>
        <v>-0.50855215576441282</v>
      </c>
      <c r="S38" s="28">
        <f t="shared" si="25"/>
        <v>-0.61900292577105021</v>
      </c>
      <c r="T38" s="28">
        <f t="shared" si="25"/>
        <v>-0.70542530668821457</v>
      </c>
      <c r="U38" s="28">
        <f t="shared" si="25"/>
        <v>-0.97043169255399397</v>
      </c>
      <c r="V38" s="2"/>
      <c r="W38" s="27" t="s">
        <v>70</v>
      </c>
      <c r="X38" s="28">
        <f>W22</f>
        <v>0.48</v>
      </c>
      <c r="Y38" s="28">
        <f>X22</f>
        <v>0.52</v>
      </c>
      <c r="Z38" s="28">
        <f>Y22</f>
        <v>1.5999999999999903E-3</v>
      </c>
      <c r="AA38" s="28">
        <f>Z22</f>
        <v>0.14728734665589271</v>
      </c>
      <c r="AB38" s="28">
        <f>AA22</f>
        <v>0.22835591866353311</v>
      </c>
      <c r="AC38" s="28">
        <f>AB22</f>
        <v>4.8225525032119965E-2</v>
      </c>
      <c r="AD38" s="28">
        <f>AC22</f>
        <v>0.17876571603480679</v>
      </c>
      <c r="AE38" s="28">
        <f>AD22</f>
        <v>0.22835591866353311</v>
      </c>
      <c r="AF38" s="28">
        <f>AE22</f>
        <v>0.2004059406500559</v>
      </c>
      <c r="AG38" s="28">
        <f>AF22</f>
        <v>3.6014457852311943E-3</v>
      </c>
      <c r="AH38" s="28">
        <f>AG22</f>
        <v>0.24572392211779359</v>
      </c>
      <c r="AI38" s="28">
        <f>AH22</f>
        <v>0.1904985371144749</v>
      </c>
      <c r="AJ38" s="28">
        <f>AI22</f>
        <v>0.14728734665589271</v>
      </c>
      <c r="AK38" s="28">
        <f>AJ22</f>
        <v>1.4784153723003013E-2</v>
      </c>
      <c r="AL38" s="2"/>
      <c r="AR38" s="1"/>
      <c r="AS38" s="1">
        <f t="shared" si="26"/>
        <v>0.86833444251535807</v>
      </c>
      <c r="AT38" s="1">
        <f t="shared" si="26"/>
        <v>0.81513252337103115</v>
      </c>
      <c r="AU38" s="1">
        <f t="shared" si="26"/>
        <v>0.76244667657109577</v>
      </c>
      <c r="AV38" s="1">
        <f t="shared" si="26"/>
        <v>0.70633097417665147</v>
      </c>
      <c r="AW38" s="1">
        <f t="shared" si="26"/>
        <v>0.64407031070523879</v>
      </c>
      <c r="AX38" s="1">
        <f t="shared" si="26"/>
        <v>0.57276669211263065</v>
      </c>
      <c r="AY38" s="1">
        <f t="shared" si="26"/>
        <v>0.48863881447104307</v>
      </c>
      <c r="AZ38" s="1">
        <f t="shared" si="26"/>
        <v>0.38619056675948282</v>
      </c>
      <c r="BA38" s="1">
        <f t="shared" si="26"/>
        <v>0.25678202495274915</v>
      </c>
      <c r="BB38" s="1">
        <f t="shared" si="26"/>
        <v>8.5766425227162449E-2</v>
      </c>
      <c r="BC38" s="1">
        <f t="shared" si="26"/>
        <v>-0.15384615384615313</v>
      </c>
      <c r="BD38" s="1">
        <f t="shared" si="26"/>
        <v>-0.51566821682789077</v>
      </c>
      <c r="BE38" s="1">
        <f t="shared" si="26"/>
        <v>-0.95266272189349144</v>
      </c>
      <c r="BG38" s="1"/>
      <c r="BH38" s="1">
        <f t="shared" si="27"/>
        <v>0.93263103218288379</v>
      </c>
      <c r="BI38" s="1">
        <f t="shared" si="27"/>
        <v>0.90603007261072033</v>
      </c>
      <c r="BJ38" s="1">
        <f t="shared" si="27"/>
        <v>0.87968714921075264</v>
      </c>
      <c r="BK38" s="1">
        <f t="shared" si="27"/>
        <v>0.85162929801353049</v>
      </c>
      <c r="BL38" s="1">
        <f t="shared" si="27"/>
        <v>0.82049896627782415</v>
      </c>
      <c r="BM38" s="1">
        <f t="shared" si="27"/>
        <v>0.78484715698152008</v>
      </c>
      <c r="BN38" s="1">
        <f t="shared" si="27"/>
        <v>0.74278321816072634</v>
      </c>
      <c r="BO38" s="1">
        <f t="shared" si="27"/>
        <v>0.69155909430494611</v>
      </c>
      <c r="BP38" s="1">
        <f t="shared" si="27"/>
        <v>0.62685482340157939</v>
      </c>
      <c r="BQ38" s="1">
        <f t="shared" si="27"/>
        <v>0.54134702353878594</v>
      </c>
      <c r="BR38" s="1">
        <f t="shared" si="27"/>
        <v>0.42154073400212821</v>
      </c>
      <c r="BS38" s="1">
        <f t="shared" si="27"/>
        <v>0.24062970251125937</v>
      </c>
      <c r="BT38" s="1">
        <f t="shared" si="27"/>
        <v>2.2132449978459035E-2</v>
      </c>
    </row>
    <row r="39" spans="7:72" ht="43.8" customHeight="1" x14ac:dyDescent="0.3">
      <c r="G39" s="27" t="s">
        <v>71</v>
      </c>
      <c r="H39" s="28">
        <f t="shared" si="25"/>
        <v>-0.67999999999999949</v>
      </c>
      <c r="I39" s="28">
        <f t="shared" si="25"/>
        <v>0.67999999999999938</v>
      </c>
      <c r="J39" s="28">
        <f t="shared" si="25"/>
        <v>-0.70542530668821457</v>
      </c>
      <c r="K39" s="28">
        <f t="shared" si="25"/>
        <v>-7.5200000000001307E-2</v>
      </c>
      <c r="L39" s="28">
        <f t="shared" si="25"/>
        <v>0.13300786576256124</v>
      </c>
      <c r="M39" s="28">
        <f t="shared" si="25"/>
        <v>-0.40796963878542902</v>
      </c>
      <c r="N39" s="28">
        <f t="shared" si="25"/>
        <v>1.0036497700811921E-2</v>
      </c>
      <c r="O39" s="28">
        <f t="shared" si="25"/>
        <v>0.13300786576256124</v>
      </c>
      <c r="P39" s="28">
        <f t="shared" si="25"/>
        <v>6.5218993643787207E-2</v>
      </c>
      <c r="Q39" s="28">
        <f t="shared" si="25"/>
        <v>-0.67646206632989303</v>
      </c>
      <c r="R39" s="28">
        <f t="shared" si="25"/>
        <v>0.17336908114124563</v>
      </c>
      <c r="S39" s="28">
        <f t="shared" si="25"/>
        <v>4.0268531993950044E-2</v>
      </c>
      <c r="T39" s="28">
        <f t="shared" si="25"/>
        <v>-7.5200000000001307E-2</v>
      </c>
      <c r="U39" s="28">
        <f t="shared" si="25"/>
        <v>-0.89428362674521744</v>
      </c>
      <c r="V39" s="2"/>
      <c r="W39" s="27" t="s">
        <v>71</v>
      </c>
      <c r="X39" s="28">
        <f>W23</f>
        <v>0.16000000000000025</v>
      </c>
      <c r="Y39" s="28">
        <f>X23</f>
        <v>0.83999999999999964</v>
      </c>
      <c r="Z39" s="28">
        <f>Y23</f>
        <v>0.14728734665589271</v>
      </c>
      <c r="AA39" s="28">
        <f>Z23</f>
        <v>0.46239999999999937</v>
      </c>
      <c r="AB39" s="28">
        <f>AA23</f>
        <v>0.56650393288128065</v>
      </c>
      <c r="AC39" s="28">
        <f>AB23</f>
        <v>0.29601518060728549</v>
      </c>
      <c r="AD39" s="28">
        <f>AC23</f>
        <v>0.50501824885040592</v>
      </c>
      <c r="AE39" s="28">
        <f>AD23</f>
        <v>0.56650393288128065</v>
      </c>
      <c r="AF39" s="28">
        <f>AE23</f>
        <v>0.53260949682189362</v>
      </c>
      <c r="AG39" s="28">
        <f>AF23</f>
        <v>0.16176896683505348</v>
      </c>
      <c r="AH39" s="28">
        <f>AG23</f>
        <v>0.5866845405706228</v>
      </c>
      <c r="AI39" s="28">
        <f>AH23</f>
        <v>0.52013426599697499</v>
      </c>
      <c r="AJ39" s="28">
        <f>AI23</f>
        <v>0.46239999999999937</v>
      </c>
      <c r="AK39" s="28">
        <f>AJ23</f>
        <v>5.2858186627391279E-2</v>
      </c>
      <c r="AL39" s="2"/>
      <c r="AR39" s="1"/>
      <c r="AS39" s="1">
        <f t="shared" si="26"/>
        <v>0.82259650904053117</v>
      </c>
      <c r="AT39" s="1">
        <f t="shared" si="26"/>
        <v>0.76244667657109577</v>
      </c>
      <c r="AU39" s="1">
        <f t="shared" si="26"/>
        <v>0.70414201183431857</v>
      </c>
      <c r="AV39" s="1">
        <f t="shared" si="26"/>
        <v>0.64301585018660512</v>
      </c>
      <c r="AW39" s="1">
        <f t="shared" si="26"/>
        <v>0.57608866182616791</v>
      </c>
      <c r="AX39" s="1">
        <f t="shared" si="26"/>
        <v>0.5003518823234856</v>
      </c>
      <c r="AY39" s="1">
        <f t="shared" si="26"/>
        <v>0.41200829364942465</v>
      </c>
      <c r="AZ39" s="1">
        <f t="shared" si="26"/>
        <v>0.30565497758767829</v>
      </c>
      <c r="BA39" s="1">
        <f t="shared" si="26"/>
        <v>0.17294523224546321</v>
      </c>
      <c r="BB39" s="1">
        <f t="shared" si="26"/>
        <v>-3.8283178710463162E-16</v>
      </c>
      <c r="BC39" s="1">
        <f t="shared" si="26"/>
        <v>-0.23802463250488609</v>
      </c>
      <c r="BD39" s="1">
        <f t="shared" si="26"/>
        <v>-0.58725179410276729</v>
      </c>
      <c r="BE39" s="1">
        <f t="shared" si="26"/>
        <v>-0.92307692307692291</v>
      </c>
      <c r="BG39" s="1"/>
      <c r="BH39" s="1">
        <f t="shared" si="27"/>
        <v>0.90976206544547034</v>
      </c>
      <c r="BI39" s="1">
        <f t="shared" si="27"/>
        <v>0.87968714921075264</v>
      </c>
      <c r="BJ39" s="1">
        <f t="shared" si="27"/>
        <v>0.85053481684236409</v>
      </c>
      <c r="BK39" s="1">
        <f t="shared" si="27"/>
        <v>0.81997173601850726</v>
      </c>
      <c r="BL39" s="1">
        <f t="shared" si="27"/>
        <v>0.78650814183828865</v>
      </c>
      <c r="BM39" s="1">
        <f t="shared" si="27"/>
        <v>0.74863975208694755</v>
      </c>
      <c r="BN39" s="1">
        <f t="shared" si="27"/>
        <v>0.70446795774991711</v>
      </c>
      <c r="BO39" s="1">
        <f t="shared" si="27"/>
        <v>0.65129129971904387</v>
      </c>
      <c r="BP39" s="1">
        <f t="shared" si="27"/>
        <v>0.58493642704793636</v>
      </c>
      <c r="BQ39" s="1">
        <f t="shared" si="27"/>
        <v>0.49846381092520459</v>
      </c>
      <c r="BR39" s="1">
        <f t="shared" si="27"/>
        <v>0.37945149467276174</v>
      </c>
      <c r="BS39" s="1">
        <f t="shared" si="27"/>
        <v>0.20483791387382111</v>
      </c>
      <c r="BT39" s="1">
        <f t="shared" si="27"/>
        <v>3.69253493867433E-2</v>
      </c>
    </row>
    <row r="40" spans="7:72" ht="43.8" customHeight="1" x14ac:dyDescent="0.3">
      <c r="G40" s="27" t="s">
        <v>72</v>
      </c>
      <c r="H40" s="28">
        <f t="shared" si="25"/>
        <v>-0.81714285714285706</v>
      </c>
      <c r="I40" s="28">
        <f t="shared" si="25"/>
        <v>0.81714285714285728</v>
      </c>
      <c r="J40" s="28">
        <f t="shared" si="25"/>
        <v>-0.54328816267293378</v>
      </c>
      <c r="K40" s="28">
        <f t="shared" si="25"/>
        <v>0.13300786576256124</v>
      </c>
      <c r="L40" s="28">
        <f t="shared" si="25"/>
        <v>0.33544489795918347</v>
      </c>
      <c r="M40" s="28">
        <f t="shared" si="25"/>
        <v>-0.20998034265537513</v>
      </c>
      <c r="N40" s="28">
        <f t="shared" si="25"/>
        <v>0.21697143278239786</v>
      </c>
      <c r="O40" s="28">
        <f t="shared" si="25"/>
        <v>0.33544489795918347</v>
      </c>
      <c r="P40" s="28">
        <f t="shared" si="25"/>
        <v>0.27052620159805596</v>
      </c>
      <c r="Q40" s="28">
        <f t="shared" si="25"/>
        <v>-0.5092162276603055</v>
      </c>
      <c r="R40" s="28">
        <f t="shared" si="25"/>
        <v>0.37363409549567478</v>
      </c>
      <c r="S40" s="28">
        <f t="shared" si="25"/>
        <v>0.24639002889587752</v>
      </c>
      <c r="T40" s="28">
        <f t="shared" si="25"/>
        <v>0.13300786576256124</v>
      </c>
      <c r="U40" s="28">
        <f t="shared" si="25"/>
        <v>-0.78217780134407999</v>
      </c>
      <c r="V40" s="2"/>
      <c r="W40" s="27" t="s">
        <v>72</v>
      </c>
      <c r="X40" s="28">
        <f>W24</f>
        <v>9.142857142857147E-2</v>
      </c>
      <c r="Y40" s="28">
        <f>X24</f>
        <v>0.90857142857142859</v>
      </c>
      <c r="Z40" s="28">
        <f>Y24</f>
        <v>0.22835591866353311</v>
      </c>
      <c r="AA40" s="28">
        <f>Z24</f>
        <v>0.56650393288128065</v>
      </c>
      <c r="AB40" s="28">
        <f>AA24</f>
        <v>0.66772244897959177</v>
      </c>
      <c r="AC40" s="28">
        <f>AB24</f>
        <v>0.39500982867231244</v>
      </c>
      <c r="AD40" s="28">
        <f>AC24</f>
        <v>0.60848571639119897</v>
      </c>
      <c r="AE40" s="28">
        <f>AD24</f>
        <v>0.66772244897959177</v>
      </c>
      <c r="AF40" s="28">
        <f>AE24</f>
        <v>0.63526310079902792</v>
      </c>
      <c r="AG40" s="28">
        <f>AF24</f>
        <v>0.24539188616984725</v>
      </c>
      <c r="AH40" s="28">
        <f>AG24</f>
        <v>0.68681704774783736</v>
      </c>
      <c r="AI40" s="28">
        <f>AH24</f>
        <v>0.62319501444793879</v>
      </c>
      <c r="AJ40" s="28">
        <f>AI24</f>
        <v>0.56650393288128065</v>
      </c>
      <c r="AK40" s="28">
        <f>AJ24</f>
        <v>0.10891109932796</v>
      </c>
      <c r="AL40" s="2"/>
      <c r="AR40" s="1"/>
      <c r="AS40" s="1">
        <f t="shared" si="26"/>
        <v>0.77275981084687684</v>
      </c>
      <c r="AT40" s="1">
        <f t="shared" si="26"/>
        <v>0.70633097417665147</v>
      </c>
      <c r="AU40" s="1">
        <f t="shared" si="26"/>
        <v>0.64301585018660512</v>
      </c>
      <c r="AV40" s="1">
        <f t="shared" si="26"/>
        <v>0.57748545161132525</v>
      </c>
      <c r="AW40" s="1">
        <f t="shared" si="26"/>
        <v>0.50652609840546159</v>
      </c>
      <c r="AX40" s="1">
        <f t="shared" si="26"/>
        <v>0.42704361348074416</v>
      </c>
      <c r="AY40" s="1">
        <f t="shared" si="26"/>
        <v>0.33525192960908656</v>
      </c>
      <c r="AZ40" s="1">
        <f t="shared" si="26"/>
        <v>0.22587567581322723</v>
      </c>
      <c r="BA40" s="1">
        <f t="shared" si="26"/>
        <v>9.0909090909090662E-2</v>
      </c>
      <c r="BB40" s="1">
        <f t="shared" si="26"/>
        <v>-8.2689877787756411E-2</v>
      </c>
      <c r="BC40" s="1">
        <f t="shared" si="26"/>
        <v>-0.31752277394740058</v>
      </c>
      <c r="BD40" s="1">
        <f t="shared" si="26"/>
        <v>-0.65217019237926954</v>
      </c>
      <c r="BE40" s="1">
        <f t="shared" si="26"/>
        <v>-0.88811188811188801</v>
      </c>
      <c r="BG40" s="1"/>
      <c r="BH40" s="1">
        <f t="shared" si="27"/>
        <v>0.88484371634864312</v>
      </c>
      <c r="BI40" s="1">
        <f t="shared" si="27"/>
        <v>0.85162929801353049</v>
      </c>
      <c r="BJ40" s="1">
        <f t="shared" si="27"/>
        <v>0.81997173601850726</v>
      </c>
      <c r="BK40" s="1">
        <f t="shared" si="27"/>
        <v>0.78720653673086738</v>
      </c>
      <c r="BL40" s="1">
        <f t="shared" si="27"/>
        <v>0.75172686012793555</v>
      </c>
      <c r="BM40" s="1">
        <f t="shared" si="27"/>
        <v>0.71198561766557678</v>
      </c>
      <c r="BN40" s="1">
        <f t="shared" si="27"/>
        <v>0.66608977572974803</v>
      </c>
      <c r="BO40" s="1">
        <f t="shared" si="27"/>
        <v>0.61140164883181836</v>
      </c>
      <c r="BP40" s="1">
        <f t="shared" si="27"/>
        <v>0.54391835637975006</v>
      </c>
      <c r="BQ40" s="1">
        <f t="shared" si="27"/>
        <v>0.45711887203132656</v>
      </c>
      <c r="BR40" s="1">
        <f t="shared" si="27"/>
        <v>0.33970242395150446</v>
      </c>
      <c r="BS40" s="1">
        <f t="shared" si="27"/>
        <v>0.17237871473556998</v>
      </c>
      <c r="BT40" s="1">
        <f t="shared" si="27"/>
        <v>5.4407866869260746E-2</v>
      </c>
    </row>
    <row r="41" spans="7:72" ht="43.8" customHeight="1" x14ac:dyDescent="0.3">
      <c r="G41" s="27" t="s">
        <v>73</v>
      </c>
      <c r="H41" s="28">
        <f t="shared" si="25"/>
        <v>-0.39199999999999979</v>
      </c>
      <c r="I41" s="28">
        <f t="shared" si="25"/>
        <v>0.39199999999999946</v>
      </c>
      <c r="J41" s="28">
        <f t="shared" si="25"/>
        <v>-0.90354894993576007</v>
      </c>
      <c r="K41" s="28">
        <f t="shared" si="25"/>
        <v>-0.40796963878542902</v>
      </c>
      <c r="L41" s="28">
        <f t="shared" si="25"/>
        <v>-0.20998034265537513</v>
      </c>
      <c r="M41" s="28">
        <f t="shared" si="25"/>
        <v>-0.69267200000000029</v>
      </c>
      <c r="N41" s="28">
        <f t="shared" si="25"/>
        <v>-0.32869492386165849</v>
      </c>
      <c r="O41" s="28">
        <f t="shared" si="25"/>
        <v>-0.20998034265537513</v>
      </c>
      <c r="P41" s="28">
        <f t="shared" si="25"/>
        <v>-0.27606033550930331</v>
      </c>
      <c r="Q41" s="28">
        <f t="shared" si="25"/>
        <v>-0.88565660268503332</v>
      </c>
      <c r="R41" s="28">
        <f t="shared" si="25"/>
        <v>-0.16988061383085987</v>
      </c>
      <c r="S41" s="28">
        <f t="shared" si="25"/>
        <v>-0.29998662013394783</v>
      </c>
      <c r="T41" s="28">
        <f t="shared" si="25"/>
        <v>-0.40796963878542902</v>
      </c>
      <c r="U41" s="28">
        <f t="shared" si="25"/>
        <v>-0.9929266080644128</v>
      </c>
      <c r="V41" s="2"/>
      <c r="W41" s="27" t="s">
        <v>73</v>
      </c>
      <c r="X41" s="28">
        <f>W25</f>
        <v>0.3040000000000001</v>
      </c>
      <c r="Y41" s="28">
        <f>X25</f>
        <v>0.69599999999999973</v>
      </c>
      <c r="Z41" s="28">
        <f>Y25</f>
        <v>4.8225525032119965E-2</v>
      </c>
      <c r="AA41" s="28">
        <f>Z25</f>
        <v>0.29601518060728549</v>
      </c>
      <c r="AB41" s="28">
        <f>AA25</f>
        <v>0.39500982867231244</v>
      </c>
      <c r="AC41" s="28">
        <f>AB25</f>
        <v>0.15366399999999986</v>
      </c>
      <c r="AD41" s="28">
        <f>AC25</f>
        <v>0.33565253806917072</v>
      </c>
      <c r="AE41" s="28">
        <f>AD25</f>
        <v>0.39500982867231244</v>
      </c>
      <c r="AF41" s="28">
        <f>AE25</f>
        <v>0.36196983224534834</v>
      </c>
      <c r="AG41" s="28">
        <f>AF25</f>
        <v>5.7171698657483339E-2</v>
      </c>
      <c r="AH41" s="28">
        <f>AG25</f>
        <v>0.41505969308457008</v>
      </c>
      <c r="AI41" s="28">
        <f>AH25</f>
        <v>0.35000668993302608</v>
      </c>
      <c r="AJ41" s="28">
        <f>AI25</f>
        <v>0.29601518060728549</v>
      </c>
      <c r="AK41" s="28">
        <f>AJ25</f>
        <v>3.5366959677936016E-3</v>
      </c>
      <c r="AL41" s="2"/>
      <c r="AR41" s="1"/>
      <c r="AS41" s="1">
        <f t="shared" si="26"/>
        <v>0.71643836534130223</v>
      </c>
      <c r="AT41" s="1">
        <f t="shared" si="26"/>
        <v>0.64407031070523879</v>
      </c>
      <c r="AU41" s="1">
        <f t="shared" si="26"/>
        <v>0.57608866182616791</v>
      </c>
      <c r="AV41" s="1">
        <f t="shared" si="26"/>
        <v>0.50652609840546159</v>
      </c>
      <c r="AW41" s="1">
        <f t="shared" si="26"/>
        <v>0.43195266272189381</v>
      </c>
      <c r="AX41" s="1">
        <f t="shared" si="26"/>
        <v>0.34920865432869097</v>
      </c>
      <c r="AY41" s="1">
        <f t="shared" si="26"/>
        <v>0.25454612665232207</v>
      </c>
      <c r="AZ41" s="1">
        <f t="shared" si="26"/>
        <v>0.14285714285714271</v>
      </c>
      <c r="BA41" s="1">
        <f t="shared" si="26"/>
        <v>6.5404506269759327E-3</v>
      </c>
      <c r="BB41" s="1">
        <f t="shared" si="26"/>
        <v>-0.1664996376526984</v>
      </c>
      <c r="BC41" s="1">
        <f t="shared" si="26"/>
        <v>-0.39641646062217706</v>
      </c>
      <c r="BD41" s="1">
        <f t="shared" si="26"/>
        <v>-0.71382017278595589</v>
      </c>
      <c r="BE41" s="1">
        <f t="shared" si="26"/>
        <v>-0.84615384615384626</v>
      </c>
      <c r="BG41" s="1"/>
      <c r="BH41" s="1">
        <f t="shared" si="27"/>
        <v>0.85668299359585587</v>
      </c>
      <c r="BI41" s="1">
        <f t="shared" si="27"/>
        <v>0.82049896627782415</v>
      </c>
      <c r="BJ41" s="1">
        <f t="shared" si="27"/>
        <v>0.78650814183828865</v>
      </c>
      <c r="BK41" s="1">
        <f t="shared" si="27"/>
        <v>0.75172686012793555</v>
      </c>
      <c r="BL41" s="1">
        <f t="shared" si="27"/>
        <v>0.71444014228615171</v>
      </c>
      <c r="BM41" s="1">
        <f t="shared" si="27"/>
        <v>0.67306813808955024</v>
      </c>
      <c r="BN41" s="1">
        <f t="shared" si="27"/>
        <v>0.62573687425136582</v>
      </c>
      <c r="BO41" s="1">
        <f t="shared" si="27"/>
        <v>0.56989238235377615</v>
      </c>
      <c r="BP41" s="1">
        <f t="shared" si="27"/>
        <v>0.50173403623869273</v>
      </c>
      <c r="BQ41" s="1">
        <f t="shared" si="27"/>
        <v>0.41521399209885557</v>
      </c>
      <c r="BR41" s="1">
        <f t="shared" si="27"/>
        <v>0.30025558061411622</v>
      </c>
      <c r="BS41" s="1">
        <f t="shared" si="27"/>
        <v>0.14155372453222681</v>
      </c>
      <c r="BT41" s="1">
        <f t="shared" si="27"/>
        <v>7.5386887848281625E-2</v>
      </c>
    </row>
    <row r="42" spans="7:72" ht="43.8" customHeight="1" x14ac:dyDescent="0.3">
      <c r="G42" s="27" t="s">
        <v>74</v>
      </c>
      <c r="H42" s="28">
        <f t="shared" si="25"/>
        <v>-0.73999999999999955</v>
      </c>
      <c r="I42" s="28">
        <f t="shared" si="25"/>
        <v>0.73999999999999944</v>
      </c>
      <c r="J42" s="28">
        <f t="shared" si="25"/>
        <v>-0.64246856793038642</v>
      </c>
      <c r="K42" s="28">
        <f t="shared" si="25"/>
        <v>1.0036497700811921E-2</v>
      </c>
      <c r="L42" s="28">
        <f t="shared" si="25"/>
        <v>0.21697143278239786</v>
      </c>
      <c r="M42" s="28">
        <f t="shared" si="25"/>
        <v>-0.32869492386165849</v>
      </c>
      <c r="N42" s="28">
        <f t="shared" si="25"/>
        <v>9.5199999999998702E-2</v>
      </c>
      <c r="O42" s="28">
        <f t="shared" si="25"/>
        <v>0.21697143278239786</v>
      </c>
      <c r="P42" s="28">
        <f t="shared" si="25"/>
        <v>0.15000471433884593</v>
      </c>
      <c r="Q42" s="28">
        <f t="shared" si="25"/>
        <v>-0.61125107204031004</v>
      </c>
      <c r="R42" s="28">
        <f t="shared" si="25"/>
        <v>0.25665266133317166</v>
      </c>
      <c r="S42" s="28">
        <f t="shared" si="25"/>
        <v>0.12525727731094399</v>
      </c>
      <c r="T42" s="28">
        <f t="shared" si="25"/>
        <v>1.0036497700811921E-2</v>
      </c>
      <c r="U42" s="28">
        <f t="shared" si="25"/>
        <v>-0.85290259407872959</v>
      </c>
      <c r="V42" s="2"/>
      <c r="W42" s="27" t="s">
        <v>74</v>
      </c>
      <c r="X42" s="28">
        <f>W26</f>
        <v>0.13000000000000023</v>
      </c>
      <c r="Y42" s="28">
        <f>X26</f>
        <v>0.86999999999999966</v>
      </c>
      <c r="Z42" s="28">
        <f>Y26</f>
        <v>0.17876571603480679</v>
      </c>
      <c r="AA42" s="28">
        <f>Z26</f>
        <v>0.50501824885040592</v>
      </c>
      <c r="AB42" s="28">
        <f>AA26</f>
        <v>0.60848571639119897</v>
      </c>
      <c r="AC42" s="28">
        <f>AB26</f>
        <v>0.33565253806917072</v>
      </c>
      <c r="AD42" s="28">
        <f>AC26</f>
        <v>0.54759999999999931</v>
      </c>
      <c r="AE42" s="28">
        <f>AD26</f>
        <v>0.60848571639119897</v>
      </c>
      <c r="AF42" s="28">
        <f>AE26</f>
        <v>0.57500235716942294</v>
      </c>
      <c r="AG42" s="28">
        <f>AF26</f>
        <v>0.19437446397984498</v>
      </c>
      <c r="AH42" s="28">
        <f>AG26</f>
        <v>0.62832633066658583</v>
      </c>
      <c r="AI42" s="28">
        <f>AH26</f>
        <v>0.56262863865547197</v>
      </c>
      <c r="AJ42" s="28">
        <f>AI26</f>
        <v>0.50501824885040592</v>
      </c>
      <c r="AK42" s="28">
        <f>AJ26</f>
        <v>7.3548702960635204E-2</v>
      </c>
      <c r="AL42" s="2"/>
      <c r="AR42" s="1"/>
      <c r="AS42" s="1">
        <f t="shared" si="26"/>
        <v>0.65088788773939898</v>
      </c>
      <c r="AT42" s="1">
        <f t="shared" si="26"/>
        <v>0.57276669211263065</v>
      </c>
      <c r="AU42" s="1">
        <f t="shared" si="26"/>
        <v>0.5003518823234856</v>
      </c>
      <c r="AV42" s="1">
        <f t="shared" si="26"/>
        <v>0.42704361348074416</v>
      </c>
      <c r="AW42" s="1">
        <f t="shared" si="26"/>
        <v>0.34920865432869097</v>
      </c>
      <c r="AX42" s="1">
        <f t="shared" si="26"/>
        <v>0.2636423405654168</v>
      </c>
      <c r="AY42" s="1">
        <f t="shared" si="26"/>
        <v>0.16666666666666624</v>
      </c>
      <c r="AZ42" s="1">
        <f t="shared" si="26"/>
        <v>5.3391906860090703E-2</v>
      </c>
      <c r="BA42" s="1">
        <f t="shared" si="26"/>
        <v>-8.3293151748154964E-2</v>
      </c>
      <c r="BB42" s="1">
        <f t="shared" si="26"/>
        <v>-0.25438230688122604</v>
      </c>
      <c r="BC42" s="1">
        <f t="shared" si="26"/>
        <v>-0.4772656470836556</v>
      </c>
      <c r="BD42" s="1">
        <f t="shared" si="26"/>
        <v>-0.77383154031935975</v>
      </c>
      <c r="BE42" s="1">
        <f t="shared" si="26"/>
        <v>-0.79487179487179471</v>
      </c>
      <c r="BG42" s="1"/>
      <c r="BH42" s="1">
        <f t="shared" si="27"/>
        <v>0.8239077547949043</v>
      </c>
      <c r="BI42" s="1">
        <f t="shared" si="27"/>
        <v>0.78484715698152008</v>
      </c>
      <c r="BJ42" s="1">
        <f t="shared" si="27"/>
        <v>0.74863975208694755</v>
      </c>
      <c r="BK42" s="1">
        <f t="shared" si="27"/>
        <v>0.71198561766557678</v>
      </c>
      <c r="BL42" s="1">
        <f t="shared" si="27"/>
        <v>0.67306813808955024</v>
      </c>
      <c r="BM42" s="1">
        <f t="shared" si="27"/>
        <v>0.63028498120791321</v>
      </c>
      <c r="BN42" s="1">
        <f t="shared" si="27"/>
        <v>0.5817971442585379</v>
      </c>
      <c r="BO42" s="1">
        <f t="shared" si="27"/>
        <v>0.52515976435525014</v>
      </c>
      <c r="BP42" s="1">
        <f t="shared" si="27"/>
        <v>0.45681723505112726</v>
      </c>
      <c r="BQ42" s="1">
        <f t="shared" si="27"/>
        <v>0.37127265748459171</v>
      </c>
      <c r="BR42" s="1">
        <f t="shared" si="27"/>
        <v>0.25983098738337695</v>
      </c>
      <c r="BS42" s="1">
        <f t="shared" si="27"/>
        <v>0.11154804076552488</v>
      </c>
      <c r="BT42" s="1">
        <f t="shared" si="27"/>
        <v>0.1010279134893074</v>
      </c>
    </row>
    <row r="43" spans="7:72" ht="43.8" customHeight="1" x14ac:dyDescent="0.3">
      <c r="G43" s="27" t="s">
        <v>75</v>
      </c>
      <c r="H43" s="28">
        <f t="shared" si="25"/>
        <v>-0.81714285714285706</v>
      </c>
      <c r="I43" s="28">
        <f t="shared" si="25"/>
        <v>0.81714285714285728</v>
      </c>
      <c r="J43" s="28">
        <f t="shared" si="25"/>
        <v>-0.54328816267293378</v>
      </c>
      <c r="K43" s="28">
        <f t="shared" si="25"/>
        <v>0.13300786576256124</v>
      </c>
      <c r="L43" s="28">
        <f t="shared" si="25"/>
        <v>0.33544489795918347</v>
      </c>
      <c r="M43" s="28">
        <f t="shared" si="25"/>
        <v>-0.20998034265537513</v>
      </c>
      <c r="N43" s="28">
        <f t="shared" si="25"/>
        <v>0.21697143278239786</v>
      </c>
      <c r="O43" s="28">
        <f t="shared" si="25"/>
        <v>0.33544489795918347</v>
      </c>
      <c r="P43" s="28">
        <f t="shared" si="25"/>
        <v>0.27052620159805596</v>
      </c>
      <c r="Q43" s="28">
        <f t="shared" si="25"/>
        <v>-0.5092162276603055</v>
      </c>
      <c r="R43" s="28">
        <f t="shared" si="25"/>
        <v>0.37363409549567478</v>
      </c>
      <c r="S43" s="28">
        <f t="shared" si="25"/>
        <v>0.24639002889587752</v>
      </c>
      <c r="T43" s="28">
        <f t="shared" si="25"/>
        <v>0.13300786576256124</v>
      </c>
      <c r="U43" s="28">
        <f t="shared" si="25"/>
        <v>-0.78217780134407999</v>
      </c>
      <c r="V43" s="2"/>
      <c r="W43" s="27" t="s">
        <v>75</v>
      </c>
      <c r="X43" s="28">
        <f>W27</f>
        <v>9.142857142857147E-2</v>
      </c>
      <c r="Y43" s="28">
        <f>X27</f>
        <v>0.90857142857142859</v>
      </c>
      <c r="Z43" s="28">
        <f>Y27</f>
        <v>0.22835591866353311</v>
      </c>
      <c r="AA43" s="28">
        <f>Z27</f>
        <v>0.56650393288128065</v>
      </c>
      <c r="AB43" s="28">
        <f>AA27</f>
        <v>0.66772244897959177</v>
      </c>
      <c r="AC43" s="28">
        <f>AB27</f>
        <v>0.39500982867231244</v>
      </c>
      <c r="AD43" s="28">
        <f>AC27</f>
        <v>0.60848571639119897</v>
      </c>
      <c r="AE43" s="28">
        <f>AD27</f>
        <v>0.66772244897959177</v>
      </c>
      <c r="AF43" s="28">
        <f>AE27</f>
        <v>0.63526310079902792</v>
      </c>
      <c r="AG43" s="28">
        <f>AF27</f>
        <v>0.24539188616984725</v>
      </c>
      <c r="AH43" s="28">
        <f>AG27</f>
        <v>0.68681704774783736</v>
      </c>
      <c r="AI43" s="28">
        <f>AH27</f>
        <v>0.62319501444793879</v>
      </c>
      <c r="AJ43" s="28">
        <f>AI27</f>
        <v>0.56650393288128065</v>
      </c>
      <c r="AK43" s="28">
        <f>AJ27</f>
        <v>0.10891109932796</v>
      </c>
      <c r="AL43" s="2"/>
      <c r="AR43" s="1"/>
      <c r="AS43" s="1">
        <f t="shared" si="26"/>
        <v>0.57237989653015475</v>
      </c>
      <c r="AT43" s="1">
        <f t="shared" si="26"/>
        <v>0.48863881447104307</v>
      </c>
      <c r="AU43" s="1">
        <f t="shared" si="26"/>
        <v>0.41200829364942465</v>
      </c>
      <c r="AV43" s="1">
        <f t="shared" si="26"/>
        <v>0.33525192960908656</v>
      </c>
      <c r="AW43" s="1">
        <f t="shared" si="26"/>
        <v>0.25454612665232207</v>
      </c>
      <c r="AX43" s="1">
        <f t="shared" si="26"/>
        <v>0.16666666666666624</v>
      </c>
      <c r="AY43" s="1">
        <f t="shared" si="26"/>
        <v>6.804733727810662E-2</v>
      </c>
      <c r="AZ43" s="1">
        <f t="shared" si="26"/>
        <v>-4.5914662686032184E-2</v>
      </c>
      <c r="BA43" s="1">
        <f t="shared" si="26"/>
        <v>-0.1817225471959637</v>
      </c>
      <c r="BB43" s="1">
        <f t="shared" si="26"/>
        <v>-0.34904991772658606</v>
      </c>
      <c r="BC43" s="1">
        <f t="shared" si="26"/>
        <v>-0.56207178196319507</v>
      </c>
      <c r="BD43" s="1">
        <f t="shared" si="26"/>
        <v>-0.83283858936815525</v>
      </c>
      <c r="BE43" s="1">
        <f t="shared" si="26"/>
        <v>-0.73076923076923084</v>
      </c>
      <c r="BG43" s="1"/>
      <c r="BH43" s="1">
        <f t="shared" si="27"/>
        <v>0.78465375919028213</v>
      </c>
      <c r="BI43" s="1">
        <f t="shared" si="27"/>
        <v>0.74278321816072634</v>
      </c>
      <c r="BJ43" s="1">
        <f t="shared" si="27"/>
        <v>0.70446795774991711</v>
      </c>
      <c r="BK43" s="1">
        <f t="shared" si="27"/>
        <v>0.66608977572974803</v>
      </c>
      <c r="BL43" s="1">
        <f t="shared" si="27"/>
        <v>0.62573687425136582</v>
      </c>
      <c r="BM43" s="1">
        <f t="shared" si="27"/>
        <v>0.5817971442585379</v>
      </c>
      <c r="BN43" s="1">
        <f t="shared" si="27"/>
        <v>0.53248747956425801</v>
      </c>
      <c r="BO43" s="1">
        <f t="shared" si="27"/>
        <v>0.47550647958218867</v>
      </c>
      <c r="BP43" s="1">
        <f t="shared" si="27"/>
        <v>0.4076025373272229</v>
      </c>
      <c r="BQ43" s="1">
        <f t="shared" si="27"/>
        <v>0.32393885206191175</v>
      </c>
      <c r="BR43" s="1">
        <f t="shared" si="27"/>
        <v>0.21742791994360722</v>
      </c>
      <c r="BS43" s="1">
        <f t="shared" si="27"/>
        <v>8.204451624112713E-2</v>
      </c>
      <c r="BT43" s="1">
        <f t="shared" si="27"/>
        <v>0.13307919554058933</v>
      </c>
    </row>
    <row r="44" spans="7:72" ht="43.8" customHeight="1" x14ac:dyDescent="0.3">
      <c r="G44" s="27" t="s">
        <v>76</v>
      </c>
      <c r="H44" s="28">
        <f t="shared" si="25"/>
        <v>-0.77599999999999969</v>
      </c>
      <c r="I44" s="28">
        <f t="shared" si="25"/>
        <v>0.77599999999999958</v>
      </c>
      <c r="J44" s="28">
        <f t="shared" si="25"/>
        <v>-0.59918811869988819</v>
      </c>
      <c r="K44" s="28">
        <f t="shared" si="25"/>
        <v>6.5218993643787207E-2</v>
      </c>
      <c r="L44" s="28">
        <f t="shared" si="25"/>
        <v>0.27052620159805596</v>
      </c>
      <c r="M44" s="28">
        <f t="shared" si="25"/>
        <v>-0.27606033550930331</v>
      </c>
      <c r="N44" s="28">
        <f t="shared" si="25"/>
        <v>0.15000471433884593</v>
      </c>
      <c r="O44" s="28">
        <f t="shared" si="25"/>
        <v>0.27052620159805596</v>
      </c>
      <c r="P44" s="28">
        <f t="shared" si="25"/>
        <v>0.20435199999999895</v>
      </c>
      <c r="Q44" s="28">
        <f t="shared" si="25"/>
        <v>-0.56663132199126243</v>
      </c>
      <c r="R44" s="28">
        <f t="shared" si="25"/>
        <v>0.30961290346905523</v>
      </c>
      <c r="S44" s="28">
        <f t="shared" si="25"/>
        <v>0.17983213122306413</v>
      </c>
      <c r="T44" s="28">
        <f t="shared" si="25"/>
        <v>6.5218993643787207E-2</v>
      </c>
      <c r="U44" s="28">
        <f t="shared" si="25"/>
        <v>-0.82278359074079865</v>
      </c>
      <c r="V44" s="2"/>
      <c r="W44" s="27" t="s">
        <v>76</v>
      </c>
      <c r="X44" s="28">
        <f>W28</f>
        <v>0.11200000000000015</v>
      </c>
      <c r="Y44" s="28">
        <f>X28</f>
        <v>0.88799999999999979</v>
      </c>
      <c r="Z44" s="28">
        <f>Y28</f>
        <v>0.2004059406500559</v>
      </c>
      <c r="AA44" s="28">
        <f>Z28</f>
        <v>0.53260949682189362</v>
      </c>
      <c r="AB44" s="28">
        <f>AA28</f>
        <v>0.63526310079902792</v>
      </c>
      <c r="AC44" s="28">
        <f>AB28</f>
        <v>0.36196983224534834</v>
      </c>
      <c r="AD44" s="28">
        <f>AC28</f>
        <v>0.57500235716942294</v>
      </c>
      <c r="AE44" s="28">
        <f>AD28</f>
        <v>0.63526310079902792</v>
      </c>
      <c r="AF44" s="28">
        <f>AE28</f>
        <v>0.60217599999999949</v>
      </c>
      <c r="AG44" s="28">
        <f>AF28</f>
        <v>0.21668433900436879</v>
      </c>
      <c r="AH44" s="28">
        <f>AG28</f>
        <v>0.65480645173452756</v>
      </c>
      <c r="AI44" s="28">
        <f>AH28</f>
        <v>0.58991606561153209</v>
      </c>
      <c r="AJ44" s="28">
        <f>AI28</f>
        <v>0.53260949682189362</v>
      </c>
      <c r="AK44" s="28">
        <f>AJ28</f>
        <v>8.8608204629600673E-2</v>
      </c>
      <c r="AL44" s="2"/>
      <c r="AR44" s="1"/>
      <c r="AS44" s="1">
        <f t="shared" si="26"/>
        <v>0.47536117159613595</v>
      </c>
      <c r="AT44" s="1">
        <f t="shared" si="26"/>
        <v>0.38619056675948282</v>
      </c>
      <c r="AU44" s="1">
        <f t="shared" si="26"/>
        <v>0.30565497758767829</v>
      </c>
      <c r="AV44" s="1">
        <f t="shared" si="26"/>
        <v>0.22587567581322723</v>
      </c>
      <c r="AW44" s="1">
        <f t="shared" si="26"/>
        <v>0.14285714285714271</v>
      </c>
      <c r="AX44" s="1">
        <f t="shared" si="26"/>
        <v>5.3391906860090703E-2</v>
      </c>
      <c r="AY44" s="1">
        <f t="shared" si="26"/>
        <v>-4.5914662686032184E-2</v>
      </c>
      <c r="AZ44" s="1">
        <f t="shared" si="26"/>
        <v>-0.15928028015940165</v>
      </c>
      <c r="BA44" s="1">
        <f t="shared" si="26"/>
        <v>-0.29243164703331476</v>
      </c>
      <c r="BB44" s="1">
        <f t="shared" si="26"/>
        <v>-0.45341030231027968</v>
      </c>
      <c r="BC44" s="1">
        <f t="shared" si="26"/>
        <v>-0.65253070029710869</v>
      </c>
      <c r="BD44" s="1">
        <f t="shared" si="26"/>
        <v>-0.89041089772465432</v>
      </c>
      <c r="BE44" s="1">
        <f t="shared" si="26"/>
        <v>-0.64835164835164838</v>
      </c>
      <c r="BG44" s="1"/>
      <c r="BH44" s="1">
        <f t="shared" si="27"/>
        <v>0.7361443967232727</v>
      </c>
      <c r="BI44" s="1">
        <f t="shared" si="27"/>
        <v>0.69155909430494611</v>
      </c>
      <c r="BJ44" s="1">
        <f t="shared" si="27"/>
        <v>0.65129129971904387</v>
      </c>
      <c r="BK44" s="1">
        <f t="shared" si="27"/>
        <v>0.61140164883181836</v>
      </c>
      <c r="BL44" s="1">
        <f t="shared" si="27"/>
        <v>0.56989238235377615</v>
      </c>
      <c r="BM44" s="1">
        <f t="shared" si="27"/>
        <v>0.52515976435525014</v>
      </c>
      <c r="BN44" s="1">
        <f t="shared" si="27"/>
        <v>0.47550647958218867</v>
      </c>
      <c r="BO44" s="1">
        <f t="shared" si="27"/>
        <v>0.41882367084550393</v>
      </c>
      <c r="BP44" s="1">
        <f t="shared" si="27"/>
        <v>0.35224798740854735</v>
      </c>
      <c r="BQ44" s="1">
        <f t="shared" si="27"/>
        <v>0.27175865977006491</v>
      </c>
      <c r="BR44" s="1">
        <f t="shared" si="27"/>
        <v>0.17219846077665041</v>
      </c>
      <c r="BS44" s="1">
        <f t="shared" si="27"/>
        <v>5.3258362062877596E-2</v>
      </c>
      <c r="BT44" s="1">
        <f t="shared" si="27"/>
        <v>0.17428798674938056</v>
      </c>
    </row>
    <row r="45" spans="7:72" ht="43.8" customHeight="1" x14ac:dyDescent="0.3">
      <c r="G45" s="27" t="s">
        <v>77</v>
      </c>
      <c r="H45" s="28">
        <f t="shared" si="25"/>
        <v>-7.9999999999999988E-2</v>
      </c>
      <c r="I45" s="28">
        <f t="shared" si="25"/>
        <v>7.9999999999999641E-2</v>
      </c>
      <c r="J45" s="28">
        <f t="shared" si="25"/>
        <v>-0.99279710842953761</v>
      </c>
      <c r="K45" s="28">
        <f t="shared" si="25"/>
        <v>-0.67646206632989303</v>
      </c>
      <c r="L45" s="28">
        <f t="shared" si="25"/>
        <v>-0.5092162276603055</v>
      </c>
      <c r="M45" s="28">
        <f t="shared" si="25"/>
        <v>-0.88565660268503332</v>
      </c>
      <c r="N45" s="28">
        <f t="shared" si="25"/>
        <v>-0.61125107204031004</v>
      </c>
      <c r="O45" s="28">
        <f t="shared" si="25"/>
        <v>-0.5092162276603055</v>
      </c>
      <c r="P45" s="28">
        <f t="shared" si="25"/>
        <v>-0.56663132199126243</v>
      </c>
      <c r="Q45" s="28">
        <f t="shared" si="25"/>
        <v>-0.98719999999999997</v>
      </c>
      <c r="R45" s="28">
        <f t="shared" si="25"/>
        <v>-0.47364733520652624</v>
      </c>
      <c r="S45" s="28">
        <f t="shared" si="25"/>
        <v>-0.5870399802420353</v>
      </c>
      <c r="T45" s="28">
        <f t="shared" ref="T45:AV45" si="28">T29</f>
        <v>-0.67646206632989303</v>
      </c>
      <c r="U45" s="28">
        <f t="shared" si="28"/>
        <v>-0.97932306900816224</v>
      </c>
      <c r="V45" s="2"/>
      <c r="W45" s="27" t="s">
        <v>77</v>
      </c>
      <c r="X45" s="28">
        <f>W29</f>
        <v>0.46</v>
      </c>
      <c r="Y45" s="28">
        <f>X29</f>
        <v>0.53999999999999981</v>
      </c>
      <c r="Z45" s="28">
        <f>Y29</f>
        <v>3.6014457852311943E-3</v>
      </c>
      <c r="AA45" s="28">
        <f>Z29</f>
        <v>0.16176896683505348</v>
      </c>
      <c r="AB45" s="28">
        <f>AA29</f>
        <v>0.24539188616984725</v>
      </c>
      <c r="AC45" s="28">
        <f>AB29</f>
        <v>5.7171698657483339E-2</v>
      </c>
      <c r="AD45" s="28">
        <f>AC29</f>
        <v>0.19437446397984498</v>
      </c>
      <c r="AE45" s="28">
        <f>AD29</f>
        <v>0.24539188616984725</v>
      </c>
      <c r="AF45" s="28">
        <f>AE29</f>
        <v>0.21668433900436879</v>
      </c>
      <c r="AG45" s="28">
        <f>AF29</f>
        <v>6.4000000000000168E-3</v>
      </c>
      <c r="AH45" s="28">
        <f>AG29</f>
        <v>0.26317633239673688</v>
      </c>
      <c r="AI45" s="28">
        <f>AH29</f>
        <v>0.20648000987898235</v>
      </c>
      <c r="AJ45" s="28">
        <f>AI29</f>
        <v>0.16176896683505348</v>
      </c>
      <c r="AK45" s="28">
        <f>AJ29</f>
        <v>1.033846549591888E-2</v>
      </c>
      <c r="AL45" s="2"/>
      <c r="AR45" s="1"/>
      <c r="AS45" s="1">
        <f t="shared" si="26"/>
        <v>0.35093313870814474</v>
      </c>
      <c r="AT45" s="1">
        <f t="shared" si="26"/>
        <v>0.25678202495274915</v>
      </c>
      <c r="AU45" s="1">
        <f t="shared" si="26"/>
        <v>0.17294523224546321</v>
      </c>
      <c r="AV45" s="1">
        <f t="shared" si="26"/>
        <v>9.0909090909090662E-2</v>
      </c>
      <c r="AW45" s="1">
        <f t="shared" si="26"/>
        <v>6.5404506269759327E-3</v>
      </c>
      <c r="AX45" s="1">
        <f t="shared" si="26"/>
        <v>-8.3293151748154964E-2</v>
      </c>
      <c r="AY45" s="1">
        <f t="shared" si="26"/>
        <v>-0.1817225471959637</v>
      </c>
      <c r="AZ45" s="1">
        <f t="shared" si="26"/>
        <v>-0.29243164703331476</v>
      </c>
      <c r="BA45" s="1">
        <f t="shared" si="26"/>
        <v>-0.4201183431952662</v>
      </c>
      <c r="BB45" s="1">
        <f t="shared" si="26"/>
        <v>-0.57073025917893405</v>
      </c>
      <c r="BC45" s="1">
        <f t="shared" si="26"/>
        <v>-0.74977794553078636</v>
      </c>
      <c r="BD45" s="1">
        <f t="shared" si="26"/>
        <v>-0.94416606275449821</v>
      </c>
      <c r="BE45" s="1">
        <f t="shared" si="26"/>
        <v>-0.53846153846153844</v>
      </c>
      <c r="BG45" s="1"/>
      <c r="BH45" s="1">
        <f t="shared" si="27"/>
        <v>0.6739303802792771</v>
      </c>
      <c r="BI45" s="1">
        <f t="shared" si="27"/>
        <v>0.62685482340157939</v>
      </c>
      <c r="BJ45" s="1">
        <f t="shared" si="27"/>
        <v>0.58493642704793636</v>
      </c>
      <c r="BK45" s="1">
        <f t="shared" si="27"/>
        <v>0.54391835637975006</v>
      </c>
      <c r="BL45" s="1">
        <f t="shared" si="27"/>
        <v>0.50173403623869273</v>
      </c>
      <c r="BM45" s="1">
        <f t="shared" si="27"/>
        <v>0.45681723505112726</v>
      </c>
      <c r="BN45" s="1">
        <f t="shared" si="27"/>
        <v>0.4076025373272229</v>
      </c>
      <c r="BO45" s="1">
        <f t="shared" si="27"/>
        <v>0.35224798740854735</v>
      </c>
      <c r="BP45" s="1">
        <f t="shared" si="27"/>
        <v>0.28840463932757165</v>
      </c>
      <c r="BQ45" s="1">
        <f t="shared" si="27"/>
        <v>0.21309868133573773</v>
      </c>
      <c r="BR45" s="1">
        <f t="shared" si="27"/>
        <v>0.12357483815981157</v>
      </c>
      <c r="BS45" s="1">
        <f t="shared" si="27"/>
        <v>2.6380779547955646E-2</v>
      </c>
      <c r="BT45" s="1">
        <f t="shared" si="27"/>
        <v>0.22923304169443554</v>
      </c>
    </row>
    <row r="46" spans="7:72" ht="43.8" customHeight="1" x14ac:dyDescent="0.3">
      <c r="G46" s="27" t="s">
        <v>78</v>
      </c>
      <c r="H46" s="28">
        <f t="shared" ref="H46:AJ49" si="29">H30</f>
        <v>-0.83999999999999975</v>
      </c>
      <c r="I46" s="28">
        <f t="shared" si="29"/>
        <v>0.83999999999999975</v>
      </c>
      <c r="J46" s="28">
        <f t="shared" si="29"/>
        <v>-0.50855215576441282</v>
      </c>
      <c r="K46" s="28">
        <f t="shared" si="29"/>
        <v>0.17336908114124563</v>
      </c>
      <c r="L46" s="28">
        <f t="shared" si="29"/>
        <v>0.37363409549567478</v>
      </c>
      <c r="M46" s="28">
        <f t="shared" si="29"/>
        <v>-0.16988061383085987</v>
      </c>
      <c r="N46" s="28">
        <f t="shared" si="29"/>
        <v>0.25665266133317166</v>
      </c>
      <c r="O46" s="28">
        <f t="shared" si="29"/>
        <v>0.37363409549567478</v>
      </c>
      <c r="P46" s="28">
        <f t="shared" si="29"/>
        <v>0.30961290346905523</v>
      </c>
      <c r="Q46" s="28">
        <f t="shared" si="29"/>
        <v>-0.47364733520652624</v>
      </c>
      <c r="R46" s="28">
        <f t="shared" si="29"/>
        <v>0.41119999999999934</v>
      </c>
      <c r="S46" s="28">
        <f t="shared" si="29"/>
        <v>0.28576058076272792</v>
      </c>
      <c r="T46" s="28">
        <f t="shared" si="29"/>
        <v>0.17336908114124563</v>
      </c>
      <c r="U46" s="28">
        <f t="shared" si="29"/>
        <v>-0.75608294270402099</v>
      </c>
      <c r="V46" s="2"/>
      <c r="W46" s="27" t="s">
        <v>78</v>
      </c>
      <c r="X46" s="28">
        <f>W30</f>
        <v>8.0000000000000127E-2</v>
      </c>
      <c r="Y46" s="28">
        <f>X30</f>
        <v>0.91999999999999993</v>
      </c>
      <c r="Z46" s="28">
        <f>Y30</f>
        <v>0.24572392211779359</v>
      </c>
      <c r="AA46" s="28">
        <f>Z30</f>
        <v>0.5866845405706228</v>
      </c>
      <c r="AB46" s="28">
        <f>AA30</f>
        <v>0.68681704774783736</v>
      </c>
      <c r="AC46" s="28">
        <f>AB30</f>
        <v>0.41505969308457008</v>
      </c>
      <c r="AD46" s="28">
        <f>AC30</f>
        <v>0.62832633066658583</v>
      </c>
      <c r="AE46" s="28">
        <f>AD30</f>
        <v>0.68681704774783736</v>
      </c>
      <c r="AF46" s="28">
        <f>AE30</f>
        <v>0.65480645173452756</v>
      </c>
      <c r="AG46" s="28">
        <f>AF30</f>
        <v>0.26317633239673688</v>
      </c>
      <c r="AH46" s="28">
        <f>AG30</f>
        <v>0.70559999999999967</v>
      </c>
      <c r="AI46" s="28">
        <f>AH30</f>
        <v>0.64288029038136396</v>
      </c>
      <c r="AJ46" s="28">
        <f>AI30</f>
        <v>0.5866845405706228</v>
      </c>
      <c r="AK46" s="28">
        <f>AJ30</f>
        <v>0.12195852864798951</v>
      </c>
      <c r="AL46" s="2"/>
      <c r="AR46" s="1"/>
      <c r="AS46" s="1">
        <f t="shared" si="26"/>
        <v>0.18369907731857776</v>
      </c>
      <c r="AT46" s="1">
        <f t="shared" si="26"/>
        <v>8.5766425227162449E-2</v>
      </c>
      <c r="AU46" s="1">
        <f t="shared" si="26"/>
        <v>-3.8283178710463162E-16</v>
      </c>
      <c r="AV46" s="1">
        <f t="shared" si="26"/>
        <v>-8.2689877787756411E-2</v>
      </c>
      <c r="AW46" s="1">
        <f t="shared" si="26"/>
        <v>-0.1664996376526984</v>
      </c>
      <c r="AX46" s="1">
        <f t="shared" si="26"/>
        <v>-0.25438230688122604</v>
      </c>
      <c r="AY46" s="1">
        <f t="shared" si="26"/>
        <v>-0.34904991772658606</v>
      </c>
      <c r="AZ46" s="1">
        <f t="shared" si="26"/>
        <v>-0.45341030231027968</v>
      </c>
      <c r="BA46" s="1">
        <f t="shared" si="26"/>
        <v>-0.57073025917893405</v>
      </c>
      <c r="BB46" s="1">
        <f t="shared" si="26"/>
        <v>-0.70414201183431913</v>
      </c>
      <c r="BC46" s="1">
        <f t="shared" si="26"/>
        <v>-0.85291592274545269</v>
      </c>
      <c r="BD46" s="1">
        <f t="shared" si="26"/>
        <v>-0.98691909874604855</v>
      </c>
      <c r="BE46" s="1">
        <f t="shared" si="26"/>
        <v>-0.38461538461538503</v>
      </c>
      <c r="BG46" s="1"/>
      <c r="BH46" s="1">
        <f t="shared" si="27"/>
        <v>0.59031334958449366</v>
      </c>
      <c r="BI46" s="1">
        <f t="shared" si="27"/>
        <v>0.54134702353878594</v>
      </c>
      <c r="BJ46" s="1">
        <f t="shared" si="27"/>
        <v>0.49846381092520459</v>
      </c>
      <c r="BK46" s="1">
        <f t="shared" si="27"/>
        <v>0.45711887203132656</v>
      </c>
      <c r="BL46" s="1">
        <f t="shared" si="27"/>
        <v>0.41521399209885557</v>
      </c>
      <c r="BM46" s="1">
        <f t="shared" si="27"/>
        <v>0.37127265748459171</v>
      </c>
      <c r="BN46" s="1">
        <f t="shared" si="27"/>
        <v>0.32393885206191175</v>
      </c>
      <c r="BO46" s="1">
        <f t="shared" si="27"/>
        <v>0.27175865977006491</v>
      </c>
      <c r="BP46" s="1">
        <f t="shared" si="27"/>
        <v>0.21309868133573773</v>
      </c>
      <c r="BQ46" s="1">
        <f t="shared" si="27"/>
        <v>0.14639280500804519</v>
      </c>
      <c r="BR46" s="1">
        <f t="shared" si="27"/>
        <v>7.2005849552478407E-2</v>
      </c>
      <c r="BS46" s="1">
        <f t="shared" si="27"/>
        <v>5.0042615521804779E-3</v>
      </c>
      <c r="BT46" s="1">
        <f t="shared" si="27"/>
        <v>0.30615611861751224</v>
      </c>
    </row>
    <row r="47" spans="7:72" ht="43.8" customHeight="1" x14ac:dyDescent="0.3">
      <c r="G47" s="27" t="s">
        <v>79</v>
      </c>
      <c r="H47" s="28">
        <f t="shared" si="29"/>
        <v>-0.75999999999999979</v>
      </c>
      <c r="I47" s="28">
        <f t="shared" si="29"/>
        <v>0.75999999999999968</v>
      </c>
      <c r="J47" s="28">
        <f t="shared" si="29"/>
        <v>-0.61900292577105021</v>
      </c>
      <c r="K47" s="28">
        <f t="shared" si="29"/>
        <v>4.0268531993950044E-2</v>
      </c>
      <c r="L47" s="28">
        <f t="shared" si="29"/>
        <v>0.24639002889587752</v>
      </c>
      <c r="M47" s="28">
        <f t="shared" si="29"/>
        <v>-0.29998662013394783</v>
      </c>
      <c r="N47" s="28">
        <f t="shared" si="29"/>
        <v>0.12525727731094399</v>
      </c>
      <c r="O47" s="28">
        <f t="shared" si="29"/>
        <v>0.24639002889587752</v>
      </c>
      <c r="P47" s="28">
        <f t="shared" si="29"/>
        <v>0.17983213122306413</v>
      </c>
      <c r="Q47" s="28">
        <f t="shared" si="29"/>
        <v>-0.5870399802420353</v>
      </c>
      <c r="R47" s="28">
        <f t="shared" si="29"/>
        <v>0.28576058076272792</v>
      </c>
      <c r="S47" s="28">
        <f t="shared" si="29"/>
        <v>0.1551999999999992</v>
      </c>
      <c r="T47" s="28">
        <f t="shared" si="29"/>
        <v>4.0268531993950044E-2</v>
      </c>
      <c r="U47" s="28">
        <f t="shared" si="29"/>
        <v>-0.83672614947604207</v>
      </c>
      <c r="V47" s="2"/>
      <c r="W47" s="27" t="s">
        <v>79</v>
      </c>
      <c r="X47" s="28">
        <f>W31</f>
        <v>0.12000000000000011</v>
      </c>
      <c r="Y47" s="28">
        <f>X31</f>
        <v>0.87999999999999989</v>
      </c>
      <c r="Z47" s="28">
        <f>Y31</f>
        <v>0.1904985371144749</v>
      </c>
      <c r="AA47" s="28">
        <f>Z31</f>
        <v>0.52013426599697499</v>
      </c>
      <c r="AB47" s="28">
        <f>AA31</f>
        <v>0.62319501444793879</v>
      </c>
      <c r="AC47" s="28">
        <f>AB31</f>
        <v>0.35000668993302608</v>
      </c>
      <c r="AD47" s="28">
        <f>AC31</f>
        <v>0.56262863865547197</v>
      </c>
      <c r="AE47" s="28">
        <f>AD31</f>
        <v>0.62319501444793879</v>
      </c>
      <c r="AF47" s="28">
        <f>AE31</f>
        <v>0.58991606561153209</v>
      </c>
      <c r="AG47" s="28">
        <f>AF31</f>
        <v>0.20648000987898235</v>
      </c>
      <c r="AH47" s="28">
        <f>AG31</f>
        <v>0.64288029038136396</v>
      </c>
      <c r="AI47" s="28">
        <f>AH31</f>
        <v>0.57759999999999956</v>
      </c>
      <c r="AJ47" s="28">
        <f>AI31</f>
        <v>0.52013426599697499</v>
      </c>
      <c r="AK47" s="28">
        <f>AJ31</f>
        <v>8.1636925261978965E-2</v>
      </c>
      <c r="AL47" s="2"/>
      <c r="AR47" s="1"/>
      <c r="AS47" s="1">
        <f t="shared" si="26"/>
        <v>-5.5554651005138019E-2</v>
      </c>
      <c r="AT47" s="1">
        <f t="shared" si="26"/>
        <v>-0.15384615384615313</v>
      </c>
      <c r="AU47" s="1">
        <f t="shared" si="26"/>
        <v>-0.23802463250488609</v>
      </c>
      <c r="AV47" s="1">
        <f t="shared" si="26"/>
        <v>-0.31752277394740058</v>
      </c>
      <c r="AW47" s="1">
        <f t="shared" si="26"/>
        <v>-0.39641646062217706</v>
      </c>
      <c r="AX47" s="1">
        <f t="shared" si="26"/>
        <v>-0.4772656470836556</v>
      </c>
      <c r="AY47" s="1">
        <f t="shared" si="26"/>
        <v>-0.56207178196319507</v>
      </c>
      <c r="AZ47" s="1">
        <f t="shared" si="26"/>
        <v>-0.65253070029710869</v>
      </c>
      <c r="BA47" s="1">
        <f t="shared" si="26"/>
        <v>-0.74977794553078636</v>
      </c>
      <c r="BB47" s="1">
        <f t="shared" si="26"/>
        <v>-0.85291592274545269</v>
      </c>
      <c r="BC47" s="1">
        <f t="shared" si="26"/>
        <v>-0.9526627218934911</v>
      </c>
      <c r="BD47" s="1">
        <f t="shared" si="26"/>
        <v>-0.99692762185040951</v>
      </c>
      <c r="BE47" s="1">
        <f t="shared" si="26"/>
        <v>-0.15384615384615405</v>
      </c>
      <c r="BG47" s="1"/>
      <c r="BH47" s="1">
        <f t="shared" si="27"/>
        <v>0.47068648542263575</v>
      </c>
      <c r="BI47" s="1">
        <f t="shared" si="27"/>
        <v>0.42154073400212821</v>
      </c>
      <c r="BJ47" s="1">
        <f t="shared" si="27"/>
        <v>0.37945149467276174</v>
      </c>
      <c r="BK47" s="1">
        <f t="shared" si="27"/>
        <v>0.33970242395150446</v>
      </c>
      <c r="BL47" s="1">
        <f t="shared" si="27"/>
        <v>0.30025558061411622</v>
      </c>
      <c r="BM47" s="1">
        <f t="shared" si="27"/>
        <v>0.25983098738337695</v>
      </c>
      <c r="BN47" s="1">
        <f t="shared" si="27"/>
        <v>0.21742791994360722</v>
      </c>
      <c r="BO47" s="1">
        <f t="shared" si="27"/>
        <v>0.17219846077665041</v>
      </c>
      <c r="BP47" s="1">
        <f t="shared" si="27"/>
        <v>0.12357483815981157</v>
      </c>
      <c r="BQ47" s="1">
        <f t="shared" si="27"/>
        <v>7.2005849552478407E-2</v>
      </c>
      <c r="BR47" s="1">
        <f t="shared" si="27"/>
        <v>2.2132449978459201E-2</v>
      </c>
      <c r="BS47" s="1">
        <f t="shared" si="27"/>
        <v>0</v>
      </c>
      <c r="BT47" s="1">
        <f t="shared" si="27"/>
        <v>0.42154073400212771</v>
      </c>
    </row>
    <row r="48" spans="7:72" ht="43.8" customHeight="1" x14ac:dyDescent="0.3">
      <c r="G48" s="27" t="s">
        <v>80</v>
      </c>
      <c r="H48" s="28">
        <f t="shared" si="29"/>
        <v>-0.67999999999999949</v>
      </c>
      <c r="I48" s="28">
        <f t="shared" si="29"/>
        <v>0.67999999999999938</v>
      </c>
      <c r="J48" s="28">
        <f t="shared" si="29"/>
        <v>-0.70542530668821457</v>
      </c>
      <c r="K48" s="28">
        <f t="shared" si="29"/>
        <v>-7.5200000000001307E-2</v>
      </c>
      <c r="L48" s="28">
        <f t="shared" si="29"/>
        <v>0.13300786576256124</v>
      </c>
      <c r="M48" s="28">
        <f t="shared" si="29"/>
        <v>-0.40796963878542902</v>
      </c>
      <c r="N48" s="28">
        <f t="shared" si="29"/>
        <v>1.0036497700811921E-2</v>
      </c>
      <c r="O48" s="28">
        <f t="shared" si="29"/>
        <v>0.13300786576256124</v>
      </c>
      <c r="P48" s="28">
        <f t="shared" si="29"/>
        <v>6.5218993643787207E-2</v>
      </c>
      <c r="Q48" s="28">
        <f t="shared" si="29"/>
        <v>-0.67646206632989303</v>
      </c>
      <c r="R48" s="28">
        <f t="shared" si="29"/>
        <v>0.17336908114124563</v>
      </c>
      <c r="S48" s="28">
        <f t="shared" si="29"/>
        <v>4.0268531993950044E-2</v>
      </c>
      <c r="T48" s="28">
        <f t="shared" si="29"/>
        <v>-7.5200000000001307E-2</v>
      </c>
      <c r="U48" s="28">
        <f t="shared" si="29"/>
        <v>-0.89428362674521744</v>
      </c>
      <c r="V48" s="2"/>
      <c r="W48" s="27" t="s">
        <v>80</v>
      </c>
      <c r="X48" s="28">
        <f>W32</f>
        <v>0.16000000000000025</v>
      </c>
      <c r="Y48" s="28">
        <f>X32</f>
        <v>0.83999999999999964</v>
      </c>
      <c r="Z48" s="28">
        <f>Y32</f>
        <v>0.14728734665589271</v>
      </c>
      <c r="AA48" s="28">
        <f>Z32</f>
        <v>0.46239999999999937</v>
      </c>
      <c r="AB48" s="28">
        <f>AA32</f>
        <v>0.56650393288128065</v>
      </c>
      <c r="AC48" s="28">
        <f>AB32</f>
        <v>0.29601518060728549</v>
      </c>
      <c r="AD48" s="28">
        <f>AC32</f>
        <v>0.50501824885040592</v>
      </c>
      <c r="AE48" s="28">
        <f>AD32</f>
        <v>0.56650393288128065</v>
      </c>
      <c r="AF48" s="28">
        <f>AE32</f>
        <v>0.53260949682189362</v>
      </c>
      <c r="AG48" s="28">
        <f>AF32</f>
        <v>0.16176896683505348</v>
      </c>
      <c r="AH48" s="28">
        <f>AG32</f>
        <v>0.5866845405706228</v>
      </c>
      <c r="AI48" s="28">
        <f>AH32</f>
        <v>0.52013426599697499</v>
      </c>
      <c r="AJ48" s="28">
        <f>AI32</f>
        <v>0.46239999999999937</v>
      </c>
      <c r="AK48" s="28">
        <f>AJ32</f>
        <v>5.2858186627391279E-2</v>
      </c>
      <c r="AL48" s="2"/>
      <c r="AR48" s="1"/>
      <c r="AS48" s="1">
        <f t="shared" si="26"/>
        <v>-0.42857142857142821</v>
      </c>
      <c r="AT48" s="1">
        <f t="shared" si="26"/>
        <v>-0.51566821682789077</v>
      </c>
      <c r="AU48" s="1">
        <f t="shared" si="26"/>
        <v>-0.58725179410276729</v>
      </c>
      <c r="AV48" s="1">
        <f t="shared" si="26"/>
        <v>-0.65217019237926954</v>
      </c>
      <c r="AW48" s="1">
        <f t="shared" si="26"/>
        <v>-0.71382017278595589</v>
      </c>
      <c r="AX48" s="1">
        <f t="shared" si="26"/>
        <v>-0.77383154031935975</v>
      </c>
      <c r="AY48" s="1">
        <f t="shared" si="26"/>
        <v>-0.83283858936815525</v>
      </c>
      <c r="AZ48" s="1">
        <f t="shared" si="26"/>
        <v>-0.89041089772465432</v>
      </c>
      <c r="BA48" s="1">
        <f t="shared" si="26"/>
        <v>-0.94416606275449821</v>
      </c>
      <c r="BB48" s="1">
        <f t="shared" si="26"/>
        <v>-0.98691909874604855</v>
      </c>
      <c r="BC48" s="1">
        <f t="shared" si="26"/>
        <v>-0.99692762185040951</v>
      </c>
      <c r="BD48" s="1">
        <f t="shared" si="26"/>
        <v>-0.89349112426035493</v>
      </c>
      <c r="BE48" s="1">
        <f t="shared" si="26"/>
        <v>0.23076923076923103</v>
      </c>
      <c r="BG48" s="1"/>
      <c r="BH48" s="1">
        <f t="shared" si="27"/>
        <v>0.28417809663949067</v>
      </c>
      <c r="BI48" s="1">
        <f t="shared" si="27"/>
        <v>0.24062970251125937</v>
      </c>
      <c r="BJ48" s="1">
        <f t="shared" si="27"/>
        <v>0.20483791387382111</v>
      </c>
      <c r="BK48" s="1">
        <f t="shared" si="27"/>
        <v>0.17237871473556998</v>
      </c>
      <c r="BL48" s="1">
        <f t="shared" si="27"/>
        <v>0.14155372453222681</v>
      </c>
      <c r="BM48" s="1">
        <f t="shared" si="27"/>
        <v>0.11154804076552488</v>
      </c>
      <c r="BN48" s="1">
        <f t="shared" si="27"/>
        <v>8.204451624112713E-2</v>
      </c>
      <c r="BO48" s="1">
        <f t="shared" si="27"/>
        <v>5.3258362062877596E-2</v>
      </c>
      <c r="BP48" s="1">
        <f t="shared" si="27"/>
        <v>2.6380779547955646E-2</v>
      </c>
      <c r="BQ48" s="1">
        <f t="shared" si="27"/>
        <v>5.0042615521804779E-3</v>
      </c>
      <c r="BR48" s="1">
        <f t="shared" si="27"/>
        <v>0</v>
      </c>
      <c r="BS48" s="1">
        <f t="shared" si="27"/>
        <v>5.1718248795027288E-2</v>
      </c>
      <c r="BT48" s="1">
        <f t="shared" si="27"/>
        <v>0.61384842630982028</v>
      </c>
    </row>
    <row r="49" spans="3:72" ht="44.4" customHeight="1" x14ac:dyDescent="0.3">
      <c r="G49" s="27" t="s">
        <v>81</v>
      </c>
      <c r="H49" s="28">
        <f t="shared" si="29"/>
        <v>0.28000000000000003</v>
      </c>
      <c r="I49" s="28">
        <f t="shared" si="29"/>
        <v>-0.28000000000000036</v>
      </c>
      <c r="J49" s="28">
        <f t="shared" si="29"/>
        <v>-0.97043169255399397</v>
      </c>
      <c r="K49" s="28">
        <f t="shared" si="29"/>
        <v>-0.89428362674521744</v>
      </c>
      <c r="L49" s="28">
        <f t="shared" si="29"/>
        <v>-0.78217780134407999</v>
      </c>
      <c r="M49" s="28">
        <f t="shared" si="29"/>
        <v>-0.9929266080644128</v>
      </c>
      <c r="N49" s="28">
        <f t="shared" si="29"/>
        <v>-0.85290259407872959</v>
      </c>
      <c r="O49" s="28">
        <f t="shared" si="29"/>
        <v>-0.78217780134407999</v>
      </c>
      <c r="P49" s="28">
        <f t="shared" si="29"/>
        <v>-0.82278359074079865</v>
      </c>
      <c r="Q49" s="28">
        <f t="shared" si="29"/>
        <v>-0.97932306900816224</v>
      </c>
      <c r="R49" s="28">
        <f t="shared" si="29"/>
        <v>-0.75608294270402099</v>
      </c>
      <c r="S49" s="28">
        <f t="shared" si="29"/>
        <v>-0.83672614947604207</v>
      </c>
      <c r="T49" s="28">
        <f t="shared" si="29"/>
        <v>-0.89428362674521744</v>
      </c>
      <c r="U49" s="28">
        <f t="shared" si="29"/>
        <v>-0.84319999999999995</v>
      </c>
      <c r="V49" s="2"/>
      <c r="W49" s="27" t="s">
        <v>81</v>
      </c>
      <c r="X49" s="28">
        <f>W33</f>
        <v>0.64</v>
      </c>
      <c r="Y49" s="28">
        <f>X33</f>
        <v>0.35999999999999982</v>
      </c>
      <c r="Z49" s="28">
        <f>Y33</f>
        <v>1.4784153723003013E-2</v>
      </c>
      <c r="AA49" s="28">
        <f>Z33</f>
        <v>5.2858186627391279E-2</v>
      </c>
      <c r="AB49" s="28">
        <f>AA33</f>
        <v>0.10891109932796</v>
      </c>
      <c r="AC49" s="28">
        <f>AB33</f>
        <v>3.5366959677936016E-3</v>
      </c>
      <c r="AD49" s="28">
        <f>AC33</f>
        <v>7.3548702960635204E-2</v>
      </c>
      <c r="AE49" s="28">
        <f>AD33</f>
        <v>0.10891109932796</v>
      </c>
      <c r="AF49" s="28">
        <f>AE33</f>
        <v>8.8608204629600673E-2</v>
      </c>
      <c r="AG49" s="28">
        <f>AF33</f>
        <v>1.033846549591888E-2</v>
      </c>
      <c r="AH49" s="28">
        <f>AG33</f>
        <v>0.12195852864798951</v>
      </c>
      <c r="AI49" s="28">
        <f>AH33</f>
        <v>8.1636925261978965E-2</v>
      </c>
      <c r="AJ49" s="28">
        <f>AI33</f>
        <v>5.2858186627391279E-2</v>
      </c>
      <c r="AK49" s="28">
        <f>AJ33</f>
        <v>7.8400000000000025E-2</v>
      </c>
      <c r="AL49" s="2"/>
      <c r="AR49" s="1"/>
      <c r="AS49" s="1">
        <f t="shared" si="26"/>
        <v>-0.9780219780219781</v>
      </c>
      <c r="AT49" s="1">
        <f t="shared" si="26"/>
        <v>-0.95266272189349144</v>
      </c>
      <c r="AU49" s="1">
        <f t="shared" si="26"/>
        <v>-0.92307692307692291</v>
      </c>
      <c r="AV49" s="1">
        <f t="shared" si="26"/>
        <v>-0.88811188811188801</v>
      </c>
      <c r="AW49" s="1">
        <f t="shared" si="26"/>
        <v>-0.84615384615384626</v>
      </c>
      <c r="AX49" s="1">
        <f t="shared" si="26"/>
        <v>-0.79487179487179471</v>
      </c>
      <c r="AY49" s="1">
        <f t="shared" si="26"/>
        <v>-0.73076923076923084</v>
      </c>
      <c r="AZ49" s="1">
        <f t="shared" si="26"/>
        <v>-0.64835164835164838</v>
      </c>
      <c r="BA49" s="1">
        <f t="shared" si="26"/>
        <v>-0.53846153846153844</v>
      </c>
      <c r="BB49" s="1">
        <f t="shared" si="26"/>
        <v>-0.38461538461538503</v>
      </c>
      <c r="BC49" s="1">
        <f t="shared" si="26"/>
        <v>-0.15384615384615405</v>
      </c>
      <c r="BD49" s="1">
        <f t="shared" si="26"/>
        <v>0.23076923076923103</v>
      </c>
      <c r="BE49" s="1">
        <f t="shared" si="26"/>
        <v>1</v>
      </c>
      <c r="BG49" s="1"/>
      <c r="BH49" s="1">
        <f t="shared" si="27"/>
        <v>9.4528219142157033E-3</v>
      </c>
      <c r="BI49" s="1">
        <f t="shared" si="27"/>
        <v>2.2132449978459035E-2</v>
      </c>
      <c r="BJ49" s="1">
        <f t="shared" si="27"/>
        <v>3.69253493867433E-2</v>
      </c>
      <c r="BK49" s="1">
        <f t="shared" si="27"/>
        <v>5.4407866869260746E-2</v>
      </c>
      <c r="BL49" s="1">
        <f t="shared" si="27"/>
        <v>7.5386887848281625E-2</v>
      </c>
      <c r="BM49" s="1">
        <f t="shared" si="27"/>
        <v>0.1010279134893074</v>
      </c>
      <c r="BN49" s="1">
        <f t="shared" si="27"/>
        <v>0.13307919554058933</v>
      </c>
      <c r="BO49" s="1">
        <f t="shared" si="27"/>
        <v>0.17428798674938056</v>
      </c>
      <c r="BP49" s="1">
        <f t="shared" si="27"/>
        <v>0.22923304169443554</v>
      </c>
      <c r="BQ49" s="1">
        <f t="shared" si="27"/>
        <v>0.30615611861751224</v>
      </c>
      <c r="BR49" s="1">
        <f t="shared" si="27"/>
        <v>0.42154073400212771</v>
      </c>
      <c r="BS49" s="1">
        <f t="shared" si="27"/>
        <v>0.61384842630982028</v>
      </c>
      <c r="BT49" s="1">
        <f t="shared" si="27"/>
        <v>0.99846381092520475</v>
      </c>
    </row>
    <row r="50" spans="3:72" ht="17.399999999999999" customHeight="1" x14ac:dyDescent="0.3"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3:72" x14ac:dyDescent="0.3"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L51" s="2"/>
    </row>
    <row r="52" spans="3:72" x14ac:dyDescent="0.3">
      <c r="H52" s="2"/>
      <c r="I52" s="25" t="s">
        <v>65</v>
      </c>
      <c r="J52" s="25"/>
      <c r="K52" s="2"/>
      <c r="L52" s="2"/>
      <c r="M52" s="2"/>
      <c r="N52" s="2"/>
      <c r="O52" s="2"/>
      <c r="P52" s="2"/>
      <c r="Q52" s="2"/>
      <c r="R52" s="2"/>
      <c r="S52" s="2"/>
      <c r="T52" s="2"/>
      <c r="U52" s="25" t="s">
        <v>66</v>
      </c>
      <c r="V52" s="2"/>
      <c r="W52" s="2"/>
      <c r="X52" s="2"/>
      <c r="Y52" s="2"/>
      <c r="Z52" s="2"/>
    </row>
    <row r="53" spans="3:72" x14ac:dyDescent="0.3"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3:72" x14ac:dyDescent="0.3"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3:72" x14ac:dyDescent="0.3"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3:72" x14ac:dyDescent="0.3">
      <c r="C56" t="s">
        <v>56</v>
      </c>
      <c r="D56" t="s">
        <v>64</v>
      </c>
      <c r="E56" t="s">
        <v>63</v>
      </c>
      <c r="F56" t="s">
        <v>62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6"/>
      <c r="S56" s="2"/>
      <c r="T56" s="2"/>
      <c r="U56" s="2"/>
      <c r="V56" s="2"/>
      <c r="W56" s="2"/>
      <c r="X56" s="2"/>
      <c r="Y56" s="2"/>
      <c r="Z56" s="2"/>
    </row>
    <row r="57" spans="3:72" x14ac:dyDescent="0.3">
      <c r="C57">
        <v>1</v>
      </c>
      <c r="D57" s="24">
        <v>1</v>
      </c>
      <c r="E57" s="24">
        <f>ACOS(D57)</f>
        <v>0</v>
      </c>
      <c r="F57" s="24">
        <f>C57/$C$70</f>
        <v>7.1428571428571425E-2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3:72" x14ac:dyDescent="0.3">
      <c r="C58">
        <v>2</v>
      </c>
      <c r="D58" s="24">
        <v>-1</v>
      </c>
      <c r="E58" s="24">
        <f t="shared" ref="E58:E86" si="30">ACOS(D58)</f>
        <v>3.1415926535897931</v>
      </c>
      <c r="F58" s="24">
        <f>C58/$C$70</f>
        <v>0.14285714285714285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3:72" x14ac:dyDescent="0.3">
      <c r="C59">
        <v>3</v>
      </c>
      <c r="D59" s="24">
        <v>-3.9999999999999959E-2</v>
      </c>
      <c r="E59" s="24">
        <f t="shared" si="30"/>
        <v>1.6108070011488855</v>
      </c>
      <c r="F59" s="24">
        <f>C59/$C$70</f>
        <v>0.21428571428571427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3:72" x14ac:dyDescent="0.3">
      <c r="C60">
        <v>4</v>
      </c>
      <c r="D60" s="24">
        <v>-0.67999999999999983</v>
      </c>
      <c r="E60" s="24">
        <f t="shared" si="30"/>
        <v>2.3185589614548165</v>
      </c>
      <c r="F60" s="24">
        <f>C60/$C$70</f>
        <v>0.2857142857142857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3:72" x14ac:dyDescent="0.3">
      <c r="C61">
        <v>5</v>
      </c>
      <c r="D61" s="24">
        <v>-0.81714285714285706</v>
      </c>
      <c r="E61" s="24">
        <f t="shared" si="30"/>
        <v>2.5272332158178474</v>
      </c>
      <c r="F61" s="24">
        <f>C61/$C$70</f>
        <v>0.35714285714285715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3:72" x14ac:dyDescent="0.3">
      <c r="C62">
        <v>6</v>
      </c>
      <c r="D62" s="24">
        <v>-0.3919999999999999</v>
      </c>
      <c r="E62" s="24">
        <f t="shared" si="30"/>
        <v>1.9736009104386094</v>
      </c>
      <c r="F62" s="24">
        <f>C62/$C$70</f>
        <v>0.42857142857142855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3:72" x14ac:dyDescent="0.3">
      <c r="C63">
        <v>7</v>
      </c>
      <c r="D63" s="24">
        <v>-0.73999999999999988</v>
      </c>
      <c r="E63" s="24">
        <f t="shared" si="30"/>
        <v>2.4038666851365442</v>
      </c>
      <c r="F63" s="24">
        <f>C63/$C$70</f>
        <v>0.5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3:72" x14ac:dyDescent="0.3">
      <c r="C64">
        <v>8</v>
      </c>
      <c r="D64" s="24">
        <v>-0.81714285714285706</v>
      </c>
      <c r="E64" s="24">
        <f t="shared" si="30"/>
        <v>2.5272332158178474</v>
      </c>
      <c r="F64" s="24">
        <f>C64/$C$70</f>
        <v>0.5714285714285714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3:26" x14ac:dyDescent="0.3">
      <c r="C65">
        <v>9</v>
      </c>
      <c r="D65" s="24">
        <v>-0.77599999999999991</v>
      </c>
      <c r="E65" s="24">
        <f t="shared" si="30"/>
        <v>2.4590953363138208</v>
      </c>
      <c r="F65" s="24">
        <f>C65/$C$70</f>
        <v>0.6428571428571429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3:26" x14ac:dyDescent="0.3">
      <c r="C66">
        <v>10</v>
      </c>
      <c r="D66" s="24">
        <v>-7.9999999999999974E-2</v>
      </c>
      <c r="E66" s="24">
        <f t="shared" si="30"/>
        <v>1.6508819068285556</v>
      </c>
      <c r="F66" s="24">
        <f>C66/$C$70</f>
        <v>0.7142857142857143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3:26" x14ac:dyDescent="0.3">
      <c r="C67">
        <v>11</v>
      </c>
      <c r="D67" s="24">
        <v>-0.84</v>
      </c>
      <c r="E67" s="24">
        <f t="shared" si="30"/>
        <v>2.5680795491666961</v>
      </c>
      <c r="F67" s="24">
        <f>C67/$C$70</f>
        <v>0.7857142857142857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3:26" x14ac:dyDescent="0.3">
      <c r="C68">
        <v>12</v>
      </c>
      <c r="D68" s="24">
        <v>-0.7599999999999999</v>
      </c>
      <c r="E68" s="24">
        <f t="shared" si="30"/>
        <v>2.4341094418104499</v>
      </c>
      <c r="F68" s="24">
        <f>C68/$C$70</f>
        <v>0.8571428571428571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3:26" x14ac:dyDescent="0.3">
      <c r="C69">
        <v>13</v>
      </c>
      <c r="D69" s="24">
        <v>-0.67999999999999983</v>
      </c>
      <c r="E69" s="24">
        <f t="shared" si="30"/>
        <v>2.3185589614548165</v>
      </c>
      <c r="F69" s="24">
        <f>C69/$C$70</f>
        <v>0.9285714285714286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3:26" x14ac:dyDescent="0.3">
      <c r="C70">
        <v>14</v>
      </c>
      <c r="D70" s="24">
        <v>0.28000000000000003</v>
      </c>
      <c r="E70" s="24">
        <f t="shared" si="30"/>
        <v>1.2870022175865687</v>
      </c>
      <c r="F70" s="24">
        <f>C70/$C$70</f>
        <v>1</v>
      </c>
      <c r="H70" s="2"/>
      <c r="I70" s="25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5"/>
      <c r="V70" s="2"/>
      <c r="W70" s="2"/>
      <c r="X70" s="2"/>
      <c r="Y70" s="2"/>
      <c r="Z70" s="2"/>
    </row>
    <row r="71" spans="3:26" x14ac:dyDescent="0.3">
      <c r="E71" s="24"/>
      <c r="F71" s="24"/>
      <c r="H71" s="2"/>
      <c r="I71" s="25" t="s">
        <v>67</v>
      </c>
      <c r="J71" s="2"/>
      <c r="K71" s="2"/>
      <c r="L71" s="2"/>
      <c r="M71" s="2"/>
      <c r="N71" s="2"/>
      <c r="O71" s="2"/>
      <c r="P71" s="2"/>
      <c r="Q71" s="2"/>
      <c r="R71" s="25" t="s">
        <v>82</v>
      </c>
      <c r="T71" s="2"/>
      <c r="V71" s="2"/>
      <c r="W71" s="2"/>
      <c r="X71" s="2"/>
      <c r="Y71" s="2"/>
      <c r="Z71" s="2"/>
    </row>
    <row r="72" spans="3:26" x14ac:dyDescent="0.3">
      <c r="H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3:26" x14ac:dyDescent="0.3"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3:26" x14ac:dyDescent="0.3"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3:26" x14ac:dyDescent="0.3"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3:26" x14ac:dyDescent="0.3"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3:26" x14ac:dyDescent="0.3"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3:26" x14ac:dyDescent="0.3"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3:26" x14ac:dyDescent="0.3"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3:26" x14ac:dyDescent="0.3"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8:26" x14ac:dyDescent="0.3"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8:26" x14ac:dyDescent="0.3"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8:26" x14ac:dyDescent="0.3"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8:26" x14ac:dyDescent="0.3"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8:26" x14ac:dyDescent="0.3"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8:26" x14ac:dyDescent="0.3"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8:26" x14ac:dyDescent="0.3"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8:26" x14ac:dyDescent="0.3"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8:26" x14ac:dyDescent="0.3"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8:26" x14ac:dyDescent="0.3"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8:26" x14ac:dyDescent="0.3"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8:26" x14ac:dyDescent="0.3"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8:26" x14ac:dyDescent="0.3"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8:26" x14ac:dyDescent="0.3"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8:26" x14ac:dyDescent="0.3"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8:26" x14ac:dyDescent="0.3"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8:26" x14ac:dyDescent="0.3"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8:26" x14ac:dyDescent="0.3"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8:26" x14ac:dyDescent="0.3"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8:26" x14ac:dyDescent="0.3"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8:26" x14ac:dyDescent="0.3"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8:26" x14ac:dyDescent="0.3"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8:26" x14ac:dyDescent="0.3"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8:26" x14ac:dyDescent="0.3"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8:26" x14ac:dyDescent="0.3"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8:26" x14ac:dyDescent="0.3"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8:26" x14ac:dyDescent="0.3"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8:26" x14ac:dyDescent="0.3"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8:26" x14ac:dyDescent="0.3"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8:26" x14ac:dyDescent="0.3"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8:26" x14ac:dyDescent="0.3"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8:26" x14ac:dyDescent="0.3"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8:26" x14ac:dyDescent="0.3"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8:26" x14ac:dyDescent="0.3"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8:26" x14ac:dyDescent="0.3"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8:26" x14ac:dyDescent="0.3"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8:26" x14ac:dyDescent="0.3"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8:26" x14ac:dyDescent="0.3"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8:26" x14ac:dyDescent="0.3"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8:26" x14ac:dyDescent="0.3"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8:26" x14ac:dyDescent="0.3"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8:26" x14ac:dyDescent="0.3"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8:26" x14ac:dyDescent="0.3"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8:26" x14ac:dyDescent="0.3"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8:26" x14ac:dyDescent="0.3"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8:26" x14ac:dyDescent="0.3"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8:26" x14ac:dyDescent="0.3"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8:26" x14ac:dyDescent="0.3"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8:26" x14ac:dyDescent="0.3"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8:26" x14ac:dyDescent="0.3"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8:26" x14ac:dyDescent="0.3"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8:26" x14ac:dyDescent="0.3"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8:26" x14ac:dyDescent="0.3"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8:26" x14ac:dyDescent="0.3"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8:26" x14ac:dyDescent="0.3"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8:26" x14ac:dyDescent="0.3"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8:26" x14ac:dyDescent="0.3"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8:26" x14ac:dyDescent="0.3"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8:26" x14ac:dyDescent="0.3"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8:26" x14ac:dyDescent="0.3"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8:26" x14ac:dyDescent="0.3"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8:26" x14ac:dyDescent="0.3"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8:26" x14ac:dyDescent="0.3"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8:26" x14ac:dyDescent="0.3"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8:26" x14ac:dyDescent="0.3"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8:26" x14ac:dyDescent="0.3"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8:26" x14ac:dyDescent="0.3"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8:26" x14ac:dyDescent="0.3"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8:26" x14ac:dyDescent="0.3"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8:26" x14ac:dyDescent="0.3"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8:26" x14ac:dyDescent="0.3"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8:26" x14ac:dyDescent="0.3"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8:26" x14ac:dyDescent="0.3"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8:26" x14ac:dyDescent="0.3"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8:26" x14ac:dyDescent="0.3"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8:26" x14ac:dyDescent="0.3"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8:26" x14ac:dyDescent="0.3"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8:26" x14ac:dyDescent="0.3"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8:26" x14ac:dyDescent="0.3"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8:26" x14ac:dyDescent="0.3"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2:26" x14ac:dyDescent="0.3">
      <c r="B161" s="24"/>
      <c r="C161" s="24"/>
      <c r="D161" s="24"/>
      <c r="F161" s="24"/>
      <c r="G161" s="24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2:26" x14ac:dyDescent="0.3">
      <c r="B162" s="24"/>
      <c r="C162" s="24"/>
      <c r="D162" s="24"/>
      <c r="F162" s="24"/>
      <c r="G162" s="24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2:26" x14ac:dyDescent="0.3">
      <c r="B163" s="24"/>
      <c r="C163" s="24"/>
      <c r="D163" s="24"/>
      <c r="F163" s="24"/>
      <c r="G163" s="24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2:26" x14ac:dyDescent="0.3">
      <c r="B164" s="24"/>
      <c r="C164" s="24"/>
      <c r="D164" s="24"/>
      <c r="F164" s="24"/>
      <c r="G164" s="24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2:26" x14ac:dyDescent="0.3">
      <c r="B165" s="24"/>
      <c r="C165" s="24"/>
      <c r="D165" s="24"/>
      <c r="F165" s="24"/>
      <c r="G165" s="24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2:26" x14ac:dyDescent="0.3">
      <c r="B166" s="24"/>
      <c r="C166" s="24"/>
      <c r="D166" s="24"/>
      <c r="F166" s="24"/>
      <c r="G166" s="24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2:26" x14ac:dyDescent="0.3">
      <c r="B167" s="24"/>
      <c r="C167" s="24"/>
      <c r="D167" s="24"/>
      <c r="F167" s="24"/>
      <c r="G167" s="24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2:26" x14ac:dyDescent="0.3">
      <c r="B168" s="24"/>
      <c r="C168" s="24"/>
      <c r="D168" s="24"/>
      <c r="F168" s="24"/>
      <c r="G168" s="24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2:26" x14ac:dyDescent="0.3">
      <c r="B169" s="24"/>
      <c r="C169" s="24"/>
      <c r="D169" s="24"/>
      <c r="F169" s="24"/>
      <c r="G169" s="24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2:26" x14ac:dyDescent="0.3">
      <c r="B170" s="24"/>
      <c r="C170" s="24"/>
      <c r="D170" s="24"/>
      <c r="F170" s="24"/>
      <c r="G170" s="24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2:26" x14ac:dyDescent="0.3">
      <c r="B171" s="24"/>
      <c r="C171" s="24"/>
      <c r="D171" s="24"/>
      <c r="F171" s="24"/>
      <c r="G171" s="24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2:26" x14ac:dyDescent="0.3">
      <c r="B172" s="24"/>
      <c r="C172" s="24"/>
      <c r="D172" s="24"/>
      <c r="F172" s="24"/>
      <c r="G172" s="24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2:26" x14ac:dyDescent="0.3">
      <c r="B173" s="24"/>
      <c r="C173" s="24"/>
      <c r="D173" s="24"/>
      <c r="F173" s="24"/>
      <c r="G173" s="24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2:26" x14ac:dyDescent="0.3">
      <c r="B174" s="24"/>
      <c r="C174" s="24"/>
      <c r="D174" s="24"/>
      <c r="F174" s="24"/>
      <c r="G174" s="24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2:26" x14ac:dyDescent="0.3"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8" spans="9:22" x14ac:dyDescent="0.3"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9:22" x14ac:dyDescent="0.3"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9:22" x14ac:dyDescent="0.3"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9:22" x14ac:dyDescent="0.3"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9:22" x14ac:dyDescent="0.3"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9:22" x14ac:dyDescent="0.3"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9:22" x14ac:dyDescent="0.3"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9:22" x14ac:dyDescent="0.3"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9:22" x14ac:dyDescent="0.3"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9:22" x14ac:dyDescent="0.3"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9:22" x14ac:dyDescent="0.3"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9:22" x14ac:dyDescent="0.3"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9:22" x14ac:dyDescent="0.3"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9:22" x14ac:dyDescent="0.3"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4" spans="9:22" x14ac:dyDescent="0.3"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9:22" x14ac:dyDescent="0.3"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9:22" x14ac:dyDescent="0.3"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9:22" x14ac:dyDescent="0.3"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9:22" x14ac:dyDescent="0.3"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9:22" x14ac:dyDescent="0.3"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9:22" x14ac:dyDescent="0.3"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9:22" x14ac:dyDescent="0.3"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9:22" x14ac:dyDescent="0.3"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9:22" x14ac:dyDescent="0.3"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9:22" x14ac:dyDescent="0.3"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9:22" x14ac:dyDescent="0.3"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9:22" x14ac:dyDescent="0.3"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9:22" x14ac:dyDescent="0.3"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</sheetData>
  <conditionalFormatting sqref="H20:V33">
    <cfRule type="colorScale" priority="11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AR20:BE33">
    <cfRule type="colorScale" priority="9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AR36:BE49">
    <cfRule type="colorScale" priority="8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W20:AJ33">
    <cfRule type="colorScale" priority="7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BG20:BV20 BG21:BT33">
    <cfRule type="colorScale" priority="6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BG36:BT49">
    <cfRule type="colorScale" priority="5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X36:AK49">
    <cfRule type="colorScale" priority="4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H36:U49">
    <cfRule type="colorScale" priority="3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I178:V191">
    <cfRule type="colorScale" priority="2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I194:V207">
    <cfRule type="colorScale" priority="1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6"/>
  <sheetViews>
    <sheetView zoomScale="44" workbookViewId="0">
      <selection activeCell="G52" sqref="G52"/>
    </sheetView>
  </sheetViews>
  <sheetFormatPr defaultRowHeight="14.4" x14ac:dyDescent="0.3"/>
  <cols>
    <col min="1" max="1" width="8.88671875" style="2" customWidth="1"/>
    <col min="2" max="2" width="5.88671875" style="2" customWidth="1"/>
    <col min="3" max="19" width="8.88671875" style="2"/>
    <col min="20" max="32" width="5.109375" style="2" customWidth="1"/>
    <col min="33" max="33" width="2.6640625" style="2" customWidth="1"/>
    <col min="34" max="16384" width="8.88671875" style="2"/>
  </cols>
  <sheetData>
    <row r="1" spans="2:33" ht="15" thickBot="1" x14ac:dyDescent="0.35"/>
    <row r="2" spans="2:33" ht="15" thickBot="1" x14ac:dyDescent="0.35"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4"/>
    </row>
    <row r="3" spans="2:33" ht="28.2" customHeight="1" x14ac:dyDescent="0.3">
      <c r="B3" s="15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3">
        <v>0</v>
      </c>
      <c r="U3" s="4">
        <v>1.4142135623730951</v>
      </c>
      <c r="V3" s="4">
        <v>1</v>
      </c>
      <c r="W3" s="4">
        <v>2.8284271247461903</v>
      </c>
      <c r="X3" s="4">
        <v>3</v>
      </c>
      <c r="Y3" s="4">
        <v>1</v>
      </c>
      <c r="Z3" s="4">
        <v>2.2360679774997898</v>
      </c>
      <c r="AA3" s="4">
        <v>3.6055512754639891</v>
      </c>
      <c r="AB3" s="4">
        <v>3</v>
      </c>
      <c r="AC3" s="4">
        <v>1.4142135623730951</v>
      </c>
      <c r="AD3" s="4">
        <v>2</v>
      </c>
      <c r="AE3" s="4">
        <v>2.2360679774997898</v>
      </c>
      <c r="AF3" s="5">
        <v>2</v>
      </c>
      <c r="AG3" s="17"/>
    </row>
    <row r="4" spans="2:33" ht="28.2" customHeight="1" x14ac:dyDescent="0.3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6">
        <v>1.4142135623730951</v>
      </c>
      <c r="U4" s="7">
        <v>0</v>
      </c>
      <c r="V4" s="7">
        <v>2.2360679774997898</v>
      </c>
      <c r="W4" s="7">
        <v>3.1622776601683795</v>
      </c>
      <c r="X4" s="7">
        <v>2.2360679774997898</v>
      </c>
      <c r="Y4" s="7">
        <v>1</v>
      </c>
      <c r="Z4" s="7">
        <v>3</v>
      </c>
      <c r="AA4" s="7">
        <v>3.6055512754639891</v>
      </c>
      <c r="AB4" s="7">
        <v>2.2360679774997898</v>
      </c>
      <c r="AC4" s="7">
        <v>2</v>
      </c>
      <c r="AD4" s="7">
        <v>1.4142135623730951</v>
      </c>
      <c r="AE4" s="7">
        <v>2.2360679774997898</v>
      </c>
      <c r="AF4" s="8">
        <v>1.4142135623730951</v>
      </c>
      <c r="AG4" s="17"/>
    </row>
    <row r="5" spans="2:33" ht="28.2" customHeight="1" x14ac:dyDescent="0.3"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6">
        <v>1</v>
      </c>
      <c r="U5" s="7">
        <v>2.2360679774997898</v>
      </c>
      <c r="V5" s="7">
        <v>0</v>
      </c>
      <c r="W5" s="7">
        <v>2.2360679774997898</v>
      </c>
      <c r="X5" s="7">
        <v>3.1622776601683795</v>
      </c>
      <c r="Y5" s="7">
        <v>1.4142135623730951</v>
      </c>
      <c r="Z5" s="7">
        <v>1.4142135623730951</v>
      </c>
      <c r="AA5" s="7">
        <v>3.1622776601683795</v>
      </c>
      <c r="AB5" s="7">
        <v>3.1622776601683795</v>
      </c>
      <c r="AC5" s="7">
        <v>1</v>
      </c>
      <c r="AD5" s="7">
        <v>2.2360679774997898</v>
      </c>
      <c r="AE5" s="7">
        <v>2</v>
      </c>
      <c r="AF5" s="8">
        <v>2.2360679774997898</v>
      </c>
      <c r="AG5" s="17"/>
    </row>
    <row r="6" spans="2:33" ht="28.2" customHeight="1" x14ac:dyDescent="0.3"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6">
        <v>2.8284271247461903</v>
      </c>
      <c r="U6" s="7">
        <v>3.1622776601683795</v>
      </c>
      <c r="V6" s="7">
        <v>2.2360679774997898</v>
      </c>
      <c r="W6" s="7">
        <v>0</v>
      </c>
      <c r="X6" s="7">
        <v>2.2360679774997898</v>
      </c>
      <c r="Y6" s="7">
        <v>2.2360679774997898</v>
      </c>
      <c r="Z6" s="7">
        <v>1</v>
      </c>
      <c r="AA6" s="7">
        <v>1</v>
      </c>
      <c r="AB6" s="7">
        <v>2.2360679774997898</v>
      </c>
      <c r="AC6" s="7">
        <v>1.4142135623730951</v>
      </c>
      <c r="AD6" s="7">
        <v>2</v>
      </c>
      <c r="AE6" s="7">
        <v>1</v>
      </c>
      <c r="AF6" s="8">
        <v>2</v>
      </c>
      <c r="AG6" s="17"/>
    </row>
    <row r="7" spans="2:33" ht="28.2" customHeight="1" x14ac:dyDescent="0.3"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6">
        <v>3</v>
      </c>
      <c r="U7" s="7">
        <v>2.2360679774997898</v>
      </c>
      <c r="V7" s="7">
        <v>3.1622776601683795</v>
      </c>
      <c r="W7" s="7">
        <v>2.2360679774997898</v>
      </c>
      <c r="X7" s="7">
        <v>0</v>
      </c>
      <c r="Y7" s="7">
        <v>2</v>
      </c>
      <c r="Z7" s="7">
        <v>2.8284271247461903</v>
      </c>
      <c r="AA7" s="7">
        <v>2</v>
      </c>
      <c r="AB7" s="7">
        <v>0</v>
      </c>
      <c r="AC7" s="7">
        <v>2.2360679774997898</v>
      </c>
      <c r="AD7" s="7">
        <v>1</v>
      </c>
      <c r="AE7" s="7">
        <v>1.4142135623730951</v>
      </c>
      <c r="AF7" s="8">
        <v>1</v>
      </c>
      <c r="AG7" s="17"/>
    </row>
    <row r="8" spans="2:33" ht="28.2" customHeight="1" x14ac:dyDescent="0.3"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6">
        <v>1</v>
      </c>
      <c r="U8" s="7">
        <v>1</v>
      </c>
      <c r="V8" s="7">
        <v>1.4142135623730951</v>
      </c>
      <c r="W8" s="7">
        <v>2.2360679774997898</v>
      </c>
      <c r="X8" s="7">
        <v>2</v>
      </c>
      <c r="Y8" s="7">
        <v>0</v>
      </c>
      <c r="Z8" s="7">
        <v>2</v>
      </c>
      <c r="AA8" s="7">
        <v>2.8284271247461903</v>
      </c>
      <c r="AB8" s="7">
        <v>2</v>
      </c>
      <c r="AC8" s="7">
        <v>1</v>
      </c>
      <c r="AD8" s="7">
        <v>1</v>
      </c>
      <c r="AE8" s="7">
        <v>1.4142135623730951</v>
      </c>
      <c r="AF8" s="8">
        <v>1</v>
      </c>
      <c r="AG8" s="17"/>
    </row>
    <row r="9" spans="2:33" ht="28.2" customHeight="1" x14ac:dyDescent="0.3"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6">
        <v>2.2360679774997898</v>
      </c>
      <c r="U9" s="7">
        <v>3</v>
      </c>
      <c r="V9" s="7">
        <v>1.4142135623730951</v>
      </c>
      <c r="W9" s="7">
        <v>1</v>
      </c>
      <c r="X9" s="7">
        <v>2.8284271247461903</v>
      </c>
      <c r="Y9" s="7">
        <v>2</v>
      </c>
      <c r="Z9" s="7">
        <v>0</v>
      </c>
      <c r="AA9" s="7">
        <v>2</v>
      </c>
      <c r="AB9" s="7">
        <v>2.8284271247461903</v>
      </c>
      <c r="AC9" s="7">
        <v>1</v>
      </c>
      <c r="AD9" s="7">
        <v>2.2360679774997898</v>
      </c>
      <c r="AE9" s="7">
        <v>1.4142135623730951</v>
      </c>
      <c r="AF9" s="8">
        <v>2.2360679774997898</v>
      </c>
      <c r="AG9" s="17"/>
    </row>
    <row r="10" spans="2:33" ht="28.2" customHeight="1" x14ac:dyDescent="0.3"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6">
        <v>3.6055512754639891</v>
      </c>
      <c r="U10" s="7">
        <v>3.6055512754639891</v>
      </c>
      <c r="V10" s="7">
        <v>3.1622776601683795</v>
      </c>
      <c r="W10" s="7">
        <v>1</v>
      </c>
      <c r="X10" s="7">
        <v>2</v>
      </c>
      <c r="Y10" s="7">
        <v>2.8284271247461903</v>
      </c>
      <c r="Z10" s="7">
        <v>2</v>
      </c>
      <c r="AA10" s="7">
        <v>0</v>
      </c>
      <c r="AB10" s="7">
        <v>2</v>
      </c>
      <c r="AC10" s="7">
        <v>2.2360679774997898</v>
      </c>
      <c r="AD10" s="7">
        <v>2.2360679774997898</v>
      </c>
      <c r="AE10" s="7">
        <v>1.4142135623730951</v>
      </c>
      <c r="AF10" s="8">
        <v>2.2360679774997898</v>
      </c>
      <c r="AG10" s="17"/>
    </row>
    <row r="11" spans="2:33" ht="28.2" customHeight="1" x14ac:dyDescent="0.3"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6">
        <v>3</v>
      </c>
      <c r="U11" s="7">
        <v>2.2360679774997898</v>
      </c>
      <c r="V11" s="7">
        <v>3.1622776601683795</v>
      </c>
      <c r="W11" s="7">
        <v>2.2360679774997898</v>
      </c>
      <c r="X11" s="7">
        <v>0</v>
      </c>
      <c r="Y11" s="7">
        <v>2</v>
      </c>
      <c r="Z11" s="7">
        <v>2.8284271247461903</v>
      </c>
      <c r="AA11" s="7">
        <v>2</v>
      </c>
      <c r="AB11" s="7">
        <v>0</v>
      </c>
      <c r="AC11" s="7">
        <v>2.2360679774997898</v>
      </c>
      <c r="AD11" s="7">
        <v>1</v>
      </c>
      <c r="AE11" s="7">
        <v>1.4142135623730951</v>
      </c>
      <c r="AF11" s="8">
        <v>1</v>
      </c>
      <c r="AG11" s="17"/>
    </row>
    <row r="12" spans="2:33" ht="28.2" customHeight="1" x14ac:dyDescent="0.3"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6">
        <v>1.4142135623730951</v>
      </c>
      <c r="U12" s="7">
        <v>2</v>
      </c>
      <c r="V12" s="7">
        <v>1</v>
      </c>
      <c r="W12" s="7">
        <v>1.4142135623730951</v>
      </c>
      <c r="X12" s="7">
        <v>2.2360679774997898</v>
      </c>
      <c r="Y12" s="7">
        <v>1</v>
      </c>
      <c r="Z12" s="7">
        <v>1</v>
      </c>
      <c r="AA12" s="7">
        <v>2.2360679774997898</v>
      </c>
      <c r="AB12" s="7">
        <v>2.2360679774997898</v>
      </c>
      <c r="AC12" s="7">
        <v>0</v>
      </c>
      <c r="AD12" s="7">
        <v>1.4142135623730951</v>
      </c>
      <c r="AE12" s="7">
        <v>1</v>
      </c>
      <c r="AF12" s="8">
        <v>1.4142135623730951</v>
      </c>
      <c r="AG12" s="17"/>
    </row>
    <row r="13" spans="2:33" ht="28.2" customHeight="1" x14ac:dyDescent="0.3"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6">
        <v>2</v>
      </c>
      <c r="U13" s="7">
        <v>1.4142135623730951</v>
      </c>
      <c r="V13" s="7">
        <v>2.2360679774997898</v>
      </c>
      <c r="W13" s="7">
        <v>2</v>
      </c>
      <c r="X13" s="7">
        <v>1</v>
      </c>
      <c r="Y13" s="7">
        <v>1</v>
      </c>
      <c r="Z13" s="7">
        <v>2.2360679774997898</v>
      </c>
      <c r="AA13" s="7">
        <v>2.2360679774997898</v>
      </c>
      <c r="AB13" s="7">
        <v>1</v>
      </c>
      <c r="AC13" s="7">
        <v>1.4142135623730951</v>
      </c>
      <c r="AD13" s="7">
        <v>0</v>
      </c>
      <c r="AE13" s="7">
        <v>1</v>
      </c>
      <c r="AF13" s="8">
        <v>0</v>
      </c>
      <c r="AG13" s="17"/>
    </row>
    <row r="14" spans="2:33" ht="28.2" customHeight="1" x14ac:dyDescent="0.3"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6">
        <v>2.2360679774997898</v>
      </c>
      <c r="U14" s="7">
        <v>2.2360679774997898</v>
      </c>
      <c r="V14" s="7">
        <v>2</v>
      </c>
      <c r="W14" s="7">
        <v>1</v>
      </c>
      <c r="X14" s="7">
        <v>1.4142135623730951</v>
      </c>
      <c r="Y14" s="7">
        <v>1.4142135623730951</v>
      </c>
      <c r="Z14" s="7">
        <v>1.4142135623730951</v>
      </c>
      <c r="AA14" s="7">
        <v>1.4142135623730951</v>
      </c>
      <c r="AB14" s="7">
        <v>1.4142135623730951</v>
      </c>
      <c r="AC14" s="7">
        <v>1</v>
      </c>
      <c r="AD14" s="7">
        <v>1</v>
      </c>
      <c r="AE14" s="7">
        <v>0</v>
      </c>
      <c r="AF14" s="8">
        <v>1</v>
      </c>
      <c r="AG14" s="17"/>
    </row>
    <row r="15" spans="2:33" ht="28.2" customHeight="1" thickBot="1" x14ac:dyDescent="0.35"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9">
        <v>2</v>
      </c>
      <c r="U15" s="10">
        <v>1.4142135623730951</v>
      </c>
      <c r="V15" s="10">
        <v>2.2360679774997898</v>
      </c>
      <c r="W15" s="10">
        <v>2</v>
      </c>
      <c r="X15" s="10">
        <v>1</v>
      </c>
      <c r="Y15" s="10">
        <v>1</v>
      </c>
      <c r="Z15" s="10">
        <v>2.2360679774997898</v>
      </c>
      <c r="AA15" s="10">
        <v>2.2360679774997898</v>
      </c>
      <c r="AB15" s="10">
        <v>1</v>
      </c>
      <c r="AC15" s="10">
        <v>1.4142135623730951</v>
      </c>
      <c r="AD15" s="10">
        <v>0</v>
      </c>
      <c r="AE15" s="10">
        <v>1</v>
      </c>
      <c r="AF15" s="11">
        <v>0</v>
      </c>
      <c r="AG15" s="17"/>
    </row>
    <row r="16" spans="2:33" ht="15" thickBot="1" x14ac:dyDescent="0.35"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20"/>
    </row>
  </sheetData>
  <conditionalFormatting sqref="T3:AF15">
    <cfRule type="colorScale" priority="1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0"/>
  <sheetViews>
    <sheetView topLeftCell="F1" zoomScale="40" zoomScaleNormal="40" workbookViewId="0">
      <selection activeCell="F3" sqref="F3"/>
    </sheetView>
  </sheetViews>
  <sheetFormatPr defaultRowHeight="14.4" x14ac:dyDescent="0.3"/>
  <sheetData>
    <row r="1" spans="1:43" x14ac:dyDescent="0.3">
      <c r="A1" t="s">
        <v>0</v>
      </c>
      <c r="B1" t="s">
        <v>56</v>
      </c>
      <c r="C1" t="s">
        <v>1</v>
      </c>
      <c r="D1" t="s">
        <v>60</v>
      </c>
      <c r="E1" t="s">
        <v>55</v>
      </c>
      <c r="F1" t="s">
        <v>57</v>
      </c>
      <c r="G1" t="s">
        <v>58</v>
      </c>
      <c r="AK1" t="s">
        <v>0</v>
      </c>
      <c r="AL1" t="s">
        <v>56</v>
      </c>
      <c r="AM1" t="s">
        <v>1</v>
      </c>
      <c r="AN1" t="s">
        <v>60</v>
      </c>
      <c r="AO1" t="s">
        <v>55</v>
      </c>
      <c r="AP1" t="s">
        <v>57</v>
      </c>
      <c r="AQ1" t="s">
        <v>58</v>
      </c>
    </row>
    <row r="2" spans="1:43" x14ac:dyDescent="0.3">
      <c r="B2">
        <v>0</v>
      </c>
      <c r="C2">
        <v>1</v>
      </c>
      <c r="AM2">
        <v>15</v>
      </c>
    </row>
    <row r="3" spans="1:43" ht="15.6" x14ac:dyDescent="0.35">
      <c r="A3" t="s">
        <v>19</v>
      </c>
      <c r="B3">
        <v>1</v>
      </c>
      <c r="C3">
        <v>2</v>
      </c>
      <c r="D3">
        <f>C3/C2-1</f>
        <v>1</v>
      </c>
      <c r="E3" s="24">
        <f>((D3-MAX($D$3:$D$16))+(D3-MIN($D$3:$D$16)))/(MAX($D$3:$D$16) - MIN($D$3:$D$16))</f>
        <v>1</v>
      </c>
      <c r="F3">
        <f>ACOS(E3)</f>
        <v>0</v>
      </c>
      <c r="G3">
        <f>B3/$B$16</f>
        <v>7.1428571428571425E-2</v>
      </c>
      <c r="AK3" t="s">
        <v>19</v>
      </c>
      <c r="AL3">
        <v>1</v>
      </c>
      <c r="AM3">
        <v>14</v>
      </c>
      <c r="AN3">
        <f>AM3/AM2-1</f>
        <v>-6.6666666666666652E-2</v>
      </c>
      <c r="AO3" s="24">
        <f>((AN3-MAX($AN$3:$AN$16))+(AN3-MIN($AN$3:$AN$16)))/(MAX($AN$3:$AN$16) - MIN($AN$3:$AN$16))</f>
        <v>1</v>
      </c>
      <c r="AP3">
        <f>ACOS(AO3)</f>
        <v>0</v>
      </c>
      <c r="AQ3">
        <f>AL3/$B$16</f>
        <v>7.1428571428571425E-2</v>
      </c>
    </row>
    <row r="4" spans="1:43" ht="15.6" x14ac:dyDescent="0.35">
      <c r="A4" t="s">
        <v>20</v>
      </c>
      <c r="B4">
        <v>2</v>
      </c>
      <c r="C4">
        <v>3</v>
      </c>
      <c r="D4">
        <f t="shared" ref="D4:D16" si="0">C4/C3-1</f>
        <v>0.5</v>
      </c>
      <c r="E4" s="24">
        <f t="shared" ref="E4:E16" si="1">((D4-MAX($D$3:$D$16))+(D4-MIN($D$3:$D$16)))/(MAX($D$3:$D$16) - MIN($D$3:$D$16))</f>
        <v>-7.6923076923076886E-2</v>
      </c>
      <c r="F4">
        <f t="shared" ref="F4:F16" si="2">ACOS(E4)</f>
        <v>1.6477954674517201</v>
      </c>
      <c r="G4">
        <f t="shared" ref="G4:G16" si="3">B4/$B$16</f>
        <v>0.14285714285714285</v>
      </c>
      <c r="AK4" t="s">
        <v>20</v>
      </c>
      <c r="AL4">
        <v>2</v>
      </c>
      <c r="AM4">
        <v>13</v>
      </c>
      <c r="AN4">
        <f t="shared" ref="AN4:AN16" si="4">AM4/AM3-1</f>
        <v>-7.1428571428571397E-2</v>
      </c>
      <c r="AO4" s="24">
        <f t="shared" ref="AO4:AO16" si="5">((AN4-MAX($AN$3:$AN$16))+(AN4-MIN($AN$3:$AN$16)))/(MAX($AN$3:$AN$16) - MIN($AN$3:$AN$16))</f>
        <v>0.9780219780219781</v>
      </c>
      <c r="AP4">
        <f t="shared" ref="AP4:AP16" si="6">ACOS(AO4)</f>
        <v>0.2100428658155562</v>
      </c>
      <c r="AQ4">
        <f t="shared" ref="AQ4:AQ16" si="7">AL4/$B$16</f>
        <v>0.14285714285714285</v>
      </c>
    </row>
    <row r="5" spans="1:43" ht="15.6" x14ac:dyDescent="0.35">
      <c r="A5" t="s">
        <v>21</v>
      </c>
      <c r="B5">
        <v>3</v>
      </c>
      <c r="C5">
        <v>4</v>
      </c>
      <c r="D5">
        <f t="shared" si="0"/>
        <v>0.33333333333333326</v>
      </c>
      <c r="E5" s="24">
        <f t="shared" si="1"/>
        <v>-0.43589743589743601</v>
      </c>
      <c r="F5">
        <f t="shared" si="2"/>
        <v>2.0218315181007944</v>
      </c>
      <c r="G5">
        <f t="shared" si="3"/>
        <v>0.21428571428571427</v>
      </c>
      <c r="AK5" t="s">
        <v>21</v>
      </c>
      <c r="AL5">
        <v>3</v>
      </c>
      <c r="AM5">
        <v>12</v>
      </c>
      <c r="AN5">
        <f t="shared" si="4"/>
        <v>-7.6923076923076872E-2</v>
      </c>
      <c r="AO5" s="24">
        <f t="shared" si="5"/>
        <v>0.95266272189349133</v>
      </c>
      <c r="AP5">
        <f t="shared" si="6"/>
        <v>0.30891919696836756</v>
      </c>
      <c r="AQ5">
        <f t="shared" si="7"/>
        <v>0.21428571428571427</v>
      </c>
    </row>
    <row r="6" spans="1:43" ht="15.6" x14ac:dyDescent="0.35">
      <c r="A6" t="s">
        <v>22</v>
      </c>
      <c r="B6">
        <v>4</v>
      </c>
      <c r="C6">
        <v>5</v>
      </c>
      <c r="D6">
        <f t="shared" si="0"/>
        <v>0.25</v>
      </c>
      <c r="E6" s="24">
        <f t="shared" si="1"/>
        <v>-0.61538461538461531</v>
      </c>
      <c r="F6">
        <f t="shared" si="2"/>
        <v>2.2336701504450325</v>
      </c>
      <c r="G6">
        <f t="shared" si="3"/>
        <v>0.2857142857142857</v>
      </c>
      <c r="AK6" t="s">
        <v>22</v>
      </c>
      <c r="AL6">
        <v>4</v>
      </c>
      <c r="AM6">
        <v>11</v>
      </c>
      <c r="AN6">
        <f t="shared" si="4"/>
        <v>-8.333333333333337E-2</v>
      </c>
      <c r="AO6" s="24">
        <f t="shared" si="5"/>
        <v>0.9230769230769228</v>
      </c>
      <c r="AP6">
        <f t="shared" si="6"/>
        <v>0.39479111969976222</v>
      </c>
      <c r="AQ6">
        <f t="shared" si="7"/>
        <v>0.2857142857142857</v>
      </c>
    </row>
    <row r="7" spans="1:43" ht="15.6" x14ac:dyDescent="0.35">
      <c r="A7" t="s">
        <v>23</v>
      </c>
      <c r="B7">
        <v>5</v>
      </c>
      <c r="C7">
        <v>6</v>
      </c>
      <c r="D7">
        <f t="shared" si="0"/>
        <v>0.19999999999999996</v>
      </c>
      <c r="E7" s="24">
        <f t="shared" si="1"/>
        <v>-0.72307692307692306</v>
      </c>
      <c r="F7">
        <f t="shared" si="2"/>
        <v>2.3790426778222233</v>
      </c>
      <c r="G7">
        <f t="shared" si="3"/>
        <v>0.35714285714285715</v>
      </c>
      <c r="AK7" t="s">
        <v>23</v>
      </c>
      <c r="AL7">
        <v>5</v>
      </c>
      <c r="AM7">
        <v>10</v>
      </c>
      <c r="AN7">
        <f t="shared" si="4"/>
        <v>-9.0909090909090939E-2</v>
      </c>
      <c r="AO7" s="24">
        <f t="shared" si="5"/>
        <v>0.8881118881118879</v>
      </c>
      <c r="AP7">
        <f t="shared" si="6"/>
        <v>0.47757552222676747</v>
      </c>
      <c r="AQ7">
        <f t="shared" si="7"/>
        <v>0.35714285714285715</v>
      </c>
    </row>
    <row r="8" spans="1:43" ht="15.6" x14ac:dyDescent="0.35">
      <c r="A8" t="s">
        <v>24</v>
      </c>
      <c r="B8">
        <v>6</v>
      </c>
      <c r="C8">
        <v>7</v>
      </c>
      <c r="D8">
        <f t="shared" si="0"/>
        <v>0.16666666666666674</v>
      </c>
      <c r="E8" s="24">
        <f t="shared" si="1"/>
        <v>-0.7948717948717946</v>
      </c>
      <c r="F8">
        <f t="shared" si="2"/>
        <v>2.4895925884824925</v>
      </c>
      <c r="G8">
        <f t="shared" si="3"/>
        <v>0.42857142857142855</v>
      </c>
      <c r="AK8" t="s">
        <v>24</v>
      </c>
      <c r="AL8">
        <v>6</v>
      </c>
      <c r="AM8">
        <v>9</v>
      </c>
      <c r="AN8">
        <f t="shared" si="4"/>
        <v>-9.9999999999999978E-2</v>
      </c>
      <c r="AO8" s="24">
        <f t="shared" si="5"/>
        <v>0.84615384615384615</v>
      </c>
      <c r="AP8">
        <f t="shared" si="6"/>
        <v>0.56206980300562703</v>
      </c>
      <c r="AQ8">
        <f t="shared" si="7"/>
        <v>0.42857142857142855</v>
      </c>
    </row>
    <row r="9" spans="1:43" ht="15.6" x14ac:dyDescent="0.35">
      <c r="A9" t="s">
        <v>25</v>
      </c>
      <c r="B9">
        <v>7</v>
      </c>
      <c r="C9">
        <v>8</v>
      </c>
      <c r="D9">
        <f t="shared" si="0"/>
        <v>0.14285714285714279</v>
      </c>
      <c r="E9" s="24">
        <f t="shared" si="1"/>
        <v>-0.84615384615384626</v>
      </c>
      <c r="F9">
        <f t="shared" si="2"/>
        <v>2.5795228505841661</v>
      </c>
      <c r="G9">
        <f t="shared" si="3"/>
        <v>0.5</v>
      </c>
      <c r="AK9" t="s">
        <v>25</v>
      </c>
      <c r="AL9">
        <v>7</v>
      </c>
      <c r="AM9">
        <v>8</v>
      </c>
      <c r="AN9">
        <f t="shared" si="4"/>
        <v>-0.11111111111111116</v>
      </c>
      <c r="AO9" s="24">
        <f t="shared" si="5"/>
        <v>0.7948717948717946</v>
      </c>
      <c r="AP9">
        <f t="shared" si="6"/>
        <v>0.65200006510730057</v>
      </c>
      <c r="AQ9">
        <f t="shared" si="7"/>
        <v>0.5</v>
      </c>
    </row>
    <row r="10" spans="1:43" ht="15.6" x14ac:dyDescent="0.35">
      <c r="A10" t="s">
        <v>26</v>
      </c>
      <c r="B10">
        <v>8</v>
      </c>
      <c r="C10">
        <v>9</v>
      </c>
      <c r="D10">
        <f t="shared" si="0"/>
        <v>0.125</v>
      </c>
      <c r="E10" s="24">
        <f t="shared" si="1"/>
        <v>-0.88461538461538458</v>
      </c>
      <c r="F10">
        <f t="shared" si="2"/>
        <v>2.6564649053988223</v>
      </c>
      <c r="G10">
        <f t="shared" si="3"/>
        <v>0.5714285714285714</v>
      </c>
      <c r="AK10" t="s">
        <v>26</v>
      </c>
      <c r="AL10">
        <v>8</v>
      </c>
      <c r="AM10">
        <v>7</v>
      </c>
      <c r="AN10">
        <f t="shared" si="4"/>
        <v>-0.125</v>
      </c>
      <c r="AO10" s="24">
        <f t="shared" si="5"/>
        <v>0.73076923076923073</v>
      </c>
      <c r="AP10">
        <f t="shared" si="6"/>
        <v>0.75134818246790702</v>
      </c>
      <c r="AQ10">
        <f t="shared" si="7"/>
        <v>0.5714285714285714</v>
      </c>
    </row>
    <row r="11" spans="1:43" ht="15.6" x14ac:dyDescent="0.35">
      <c r="A11" t="s">
        <v>27</v>
      </c>
      <c r="B11">
        <v>9</v>
      </c>
      <c r="C11">
        <v>10</v>
      </c>
      <c r="D11">
        <f t="shared" si="0"/>
        <v>0.11111111111111116</v>
      </c>
      <c r="E11" s="24">
        <f t="shared" si="1"/>
        <v>-0.91452991452991439</v>
      </c>
      <c r="F11">
        <f t="shared" si="2"/>
        <v>2.7251406295612641</v>
      </c>
      <c r="G11">
        <f t="shared" si="3"/>
        <v>0.6428571428571429</v>
      </c>
      <c r="AK11" t="s">
        <v>27</v>
      </c>
      <c r="AL11">
        <v>9</v>
      </c>
      <c r="AM11">
        <v>6</v>
      </c>
      <c r="AN11">
        <f t="shared" si="4"/>
        <v>-0.1428571428571429</v>
      </c>
      <c r="AO11" s="24">
        <f t="shared" si="5"/>
        <v>0.64835164835164805</v>
      </c>
      <c r="AP11">
        <f t="shared" si="6"/>
        <v>0.86537895488390437</v>
      </c>
      <c r="AQ11">
        <f t="shared" si="7"/>
        <v>0.6428571428571429</v>
      </c>
    </row>
    <row r="12" spans="1:43" ht="15.6" x14ac:dyDescent="0.35">
      <c r="A12" t="s">
        <v>28</v>
      </c>
      <c r="B12">
        <v>10</v>
      </c>
      <c r="C12">
        <v>11</v>
      </c>
      <c r="D12">
        <f t="shared" si="0"/>
        <v>0.10000000000000009</v>
      </c>
      <c r="E12" s="24">
        <f t="shared" si="1"/>
        <v>-0.93846153846153824</v>
      </c>
      <c r="F12">
        <f t="shared" si="2"/>
        <v>2.7889449759582892</v>
      </c>
      <c r="G12">
        <f t="shared" si="3"/>
        <v>0.7142857142857143</v>
      </c>
      <c r="AK12" t="s">
        <v>28</v>
      </c>
      <c r="AL12">
        <v>10</v>
      </c>
      <c r="AM12">
        <v>5</v>
      </c>
      <c r="AN12">
        <f t="shared" si="4"/>
        <v>-0.16666666666666663</v>
      </c>
      <c r="AO12" s="24">
        <f t="shared" si="5"/>
        <v>0.53846153846153855</v>
      </c>
      <c r="AP12">
        <f t="shared" si="6"/>
        <v>1.0021860265307143</v>
      </c>
      <c r="AQ12">
        <f t="shared" si="7"/>
        <v>0.7142857142857143</v>
      </c>
    </row>
    <row r="13" spans="1:43" ht="15.6" x14ac:dyDescent="0.35">
      <c r="A13" t="s">
        <v>29</v>
      </c>
      <c r="B13">
        <v>11</v>
      </c>
      <c r="C13">
        <v>12</v>
      </c>
      <c r="D13">
        <f t="shared" si="0"/>
        <v>9.0909090909090828E-2</v>
      </c>
      <c r="E13" s="24">
        <f t="shared" si="1"/>
        <v>-0.95804195804195813</v>
      </c>
      <c r="F13">
        <f t="shared" si="2"/>
        <v>2.8508873638999837</v>
      </c>
      <c r="G13">
        <f t="shared" si="3"/>
        <v>0.7857142857142857</v>
      </c>
      <c r="AK13" t="s">
        <v>29</v>
      </c>
      <c r="AL13">
        <v>11</v>
      </c>
      <c r="AM13">
        <v>4</v>
      </c>
      <c r="AN13">
        <f t="shared" si="4"/>
        <v>-0.19999999999999996</v>
      </c>
      <c r="AO13" s="24">
        <f t="shared" si="5"/>
        <v>0.38461538461538475</v>
      </c>
      <c r="AP13">
        <f t="shared" si="6"/>
        <v>1.1760052070951348</v>
      </c>
      <c r="AQ13">
        <f t="shared" si="7"/>
        <v>0.7857142857142857</v>
      </c>
    </row>
    <row r="14" spans="1:43" ht="15.6" x14ac:dyDescent="0.35">
      <c r="A14" t="s">
        <v>30</v>
      </c>
      <c r="B14">
        <v>12</v>
      </c>
      <c r="C14">
        <v>13</v>
      </c>
      <c r="D14">
        <f t="shared" si="0"/>
        <v>8.3333333333333259E-2</v>
      </c>
      <c r="E14" s="24">
        <f t="shared" si="1"/>
        <v>-0.97435897435897445</v>
      </c>
      <c r="F14">
        <f t="shared" si="2"/>
        <v>2.9146505545852666</v>
      </c>
      <c r="G14">
        <f t="shared" si="3"/>
        <v>0.8571428571428571</v>
      </c>
      <c r="AK14" t="s">
        <v>30</v>
      </c>
      <c r="AL14">
        <v>12</v>
      </c>
      <c r="AM14">
        <v>3</v>
      </c>
      <c r="AN14">
        <f t="shared" si="4"/>
        <v>-0.25</v>
      </c>
      <c r="AO14" s="24">
        <f t="shared" si="5"/>
        <v>0.1538461538461538</v>
      </c>
      <c r="AP14">
        <f t="shared" si="6"/>
        <v>1.4163367283107124</v>
      </c>
      <c r="AQ14">
        <f t="shared" si="7"/>
        <v>0.8571428571428571</v>
      </c>
    </row>
    <row r="15" spans="1:43" ht="15.6" x14ac:dyDescent="0.35">
      <c r="A15" t="s">
        <v>31</v>
      </c>
      <c r="B15">
        <v>13</v>
      </c>
      <c r="C15">
        <v>14</v>
      </c>
      <c r="D15">
        <f t="shared" si="0"/>
        <v>7.6923076923076872E-2</v>
      </c>
      <c r="E15" s="24">
        <f t="shared" si="1"/>
        <v>-0.98816568047337283</v>
      </c>
      <c r="F15">
        <f t="shared" si="2"/>
        <v>2.9875943722761455</v>
      </c>
      <c r="G15">
        <f t="shared" si="3"/>
        <v>0.9285714285714286</v>
      </c>
      <c r="AK15" t="s">
        <v>31</v>
      </c>
      <c r="AL15">
        <v>13</v>
      </c>
      <c r="AM15">
        <v>2</v>
      </c>
      <c r="AN15">
        <f t="shared" si="4"/>
        <v>-0.33333333333333337</v>
      </c>
      <c r="AO15" s="24">
        <f t="shared" si="5"/>
        <v>-0.23076923076923098</v>
      </c>
      <c r="AP15">
        <f t="shared" si="6"/>
        <v>1.8036645050529792</v>
      </c>
      <c r="AQ15">
        <f t="shared" si="7"/>
        <v>0.9285714285714286</v>
      </c>
    </row>
    <row r="16" spans="1:43" ht="15.6" x14ac:dyDescent="0.35">
      <c r="A16" t="s">
        <v>32</v>
      </c>
      <c r="B16">
        <v>14</v>
      </c>
      <c r="C16">
        <v>15</v>
      </c>
      <c r="D16">
        <f t="shared" si="0"/>
        <v>7.1428571428571397E-2</v>
      </c>
      <c r="E16" s="24">
        <f t="shared" si="1"/>
        <v>-1</v>
      </c>
      <c r="F16">
        <f t="shared" si="2"/>
        <v>3.1415926535897931</v>
      </c>
      <c r="G16">
        <f t="shared" si="3"/>
        <v>1</v>
      </c>
      <c r="AK16" t="s">
        <v>32</v>
      </c>
      <c r="AL16">
        <v>14</v>
      </c>
      <c r="AM16">
        <v>1</v>
      </c>
      <c r="AN16">
        <f t="shared" si="4"/>
        <v>-0.5</v>
      </c>
      <c r="AO16" s="24">
        <f t="shared" si="5"/>
        <v>-1</v>
      </c>
      <c r="AP16">
        <f t="shared" si="6"/>
        <v>3.1415926535897931</v>
      </c>
      <c r="AQ16">
        <f t="shared" si="7"/>
        <v>1</v>
      </c>
    </row>
    <row r="18" spans="4:74" x14ac:dyDescent="0.3">
      <c r="G18" t="s">
        <v>61</v>
      </c>
      <c r="AQ18" t="s">
        <v>61</v>
      </c>
    </row>
    <row r="20" spans="4:74" x14ac:dyDescent="0.3">
      <c r="H20" s="1">
        <f>SIN(E3 - $E$3)</f>
        <v>0</v>
      </c>
      <c r="I20" s="1">
        <f>SIN(F3 - $F$4)</f>
        <v>-0.99703703052428616</v>
      </c>
      <c r="J20" s="1">
        <f>SIN($F3 - $F$5)</f>
        <v>-0.89999634742483303</v>
      </c>
      <c r="K20" s="1">
        <f>SIN($F3 - $F$6)</f>
        <v>-0.78822698199689212</v>
      </c>
      <c r="L20" s="1">
        <f>SIN($F3 - $F$7)</f>
        <v>-0.69076751755826615</v>
      </c>
      <c r="M20" s="1">
        <f>SIN($F3 - $F$8)</f>
        <v>-0.60677741365124305</v>
      </c>
      <c r="N20" s="1">
        <f>SIN($F3 - $F$9)</f>
        <v>-0.53293871002119297</v>
      </c>
      <c r="O20" s="1">
        <f>SIN($F3 - $F$10)</f>
        <v>-0.46632137126854423</v>
      </c>
      <c r="P20" s="1">
        <f>SIN($F3 - $F$11)</f>
        <v>-0.40451827576749577</v>
      </c>
      <c r="Q20" s="1">
        <f>SIN($F3 - $F$12)</f>
        <v>-0.34538375877913363</v>
      </c>
      <c r="R20" s="1">
        <f>SIN($F3 - $F$13)</f>
        <v>-0.28662799345341516</v>
      </c>
      <c r="S20" s="1">
        <f>SIN($F3 - $F$14)</f>
        <v>-0.22499908685620792</v>
      </c>
      <c r="T20" s="1">
        <f>SIN($F3 - $F$15)</f>
        <v>-0.15339031238835224</v>
      </c>
      <c r="U20" s="1">
        <f>SIN($F3 - $F$16)</f>
        <v>-1.22514845490862E-16</v>
      </c>
      <c r="V20" s="1"/>
      <c r="W20" s="1">
        <f>(H20-MIN($H$20:$U$33))/(MAX($H$20:$U$33)-MIN($H$20:$U$33))</f>
        <v>0.50049324495547187</v>
      </c>
      <c r="X20" s="1">
        <f t="shared" ref="X20:AJ20" si="8">(I20-MIN($H$20:$U$33))/(MAX($H$20:$U$33)-MIN($H$20:$U$33))</f>
        <v>9.8648991094381615E-4</v>
      </c>
      <c r="Y20" s="1">
        <f t="shared" si="8"/>
        <v>4.960301591582373E-2</v>
      </c>
      <c r="Z20" s="1">
        <f t="shared" si="8"/>
        <v>0.1055984818103444</v>
      </c>
      <c r="AA20" s="1">
        <f t="shared" si="8"/>
        <v>0.15442481357107815</v>
      </c>
      <c r="AB20" s="1">
        <f t="shared" si="8"/>
        <v>0.19650311455092118</v>
      </c>
      <c r="AC20" s="1">
        <f t="shared" si="8"/>
        <v>0.23349565356178045</v>
      </c>
      <c r="AD20" s="1">
        <f t="shared" si="8"/>
        <v>0.26687035248599167</v>
      </c>
      <c r="AE20" s="1">
        <f t="shared" si="8"/>
        <v>0.29783315801910454</v>
      </c>
      <c r="AF20" s="1">
        <f t="shared" si="8"/>
        <v>0.32745902926327475</v>
      </c>
      <c r="AG20" s="1">
        <f t="shared" si="8"/>
        <v>0.3568951492663347</v>
      </c>
      <c r="AH20" s="1">
        <f t="shared" si="8"/>
        <v>0.38777068769556</v>
      </c>
      <c r="AI20" s="1">
        <f t="shared" si="8"/>
        <v>0.42364605187169807</v>
      </c>
      <c r="AJ20" s="1">
        <f t="shared" si="8"/>
        <v>0.50049324495547187</v>
      </c>
      <c r="AR20" s="1">
        <f>SIN(AP3 - $AP$3)</f>
        <v>0</v>
      </c>
      <c r="AS20" s="1">
        <f>SIN(AP3 - $AP$4)</f>
        <v>-0.20850182374736531</v>
      </c>
      <c r="AT20" s="1">
        <f>SIN($AP3 - $AP$5)</f>
        <v>-0.30402917345952907</v>
      </c>
      <c r="AU20" s="1">
        <f>SIN($AP3 - $AP$6)</f>
        <v>-0.38461538461538525</v>
      </c>
      <c r="AV20" s="1">
        <f>SIN($AP3 - $AP$7)</f>
        <v>-0.45962732098335646</v>
      </c>
      <c r="AW20" s="1">
        <f>SIN($AP3 - $AP$8)</f>
        <v>-0.53293871002119286</v>
      </c>
      <c r="AX20" s="1">
        <f>SIN($AP3 - $AP$9)</f>
        <v>-0.60677741365124294</v>
      </c>
      <c r="AY20" s="1">
        <f>SIN($AP3 - $AP$10)</f>
        <v>-0.682624590357648</v>
      </c>
      <c r="AZ20" s="1">
        <f>SIN($AP3 - $AP$11)</f>
        <v>-0.76134101431599022</v>
      </c>
      <c r="BA20" s="1">
        <f>SIN($AP3 - $AP$12)</f>
        <v>-0.8426500884694863</v>
      </c>
      <c r="BB20" s="1">
        <f>SIN($AP3 - $AP$13)</f>
        <v>-0.92307692307692291</v>
      </c>
      <c r="BC20" s="1">
        <f>SIN($AP3 - $AP$14)</f>
        <v>-0.98809481374347141</v>
      </c>
      <c r="BD20" s="1">
        <f>SIN($AP3 - $AP$15)</f>
        <v>-0.97300851082103978</v>
      </c>
      <c r="BE20" s="1">
        <f>SIN($AP3 - $AP$16)</f>
        <v>-1.22514845490862E-16</v>
      </c>
      <c r="BG20" s="1">
        <f t="shared" ref="BG20:BH20" si="9">(AR20-MIN($AR$20:$BE$33))/(MAX($H$20:$U$33)-MIN($H$20:$U$33))</f>
        <v>0.50086067535344436</v>
      </c>
      <c r="BH20" s="1">
        <f t="shared" ref="BH20" si="10">(AS20-MIN($AR$20:$BE$33))/(MAX($H$20:$U$33)-MIN($H$20:$U$33))</f>
        <v>0.39640310134925033</v>
      </c>
      <c r="BI20" s="1">
        <f t="shared" ref="BI20" si="11">(AT20-MIN($AR$20:$BE$33))/(MAX($H$20:$U$33)-MIN($H$20:$U$33))</f>
        <v>0.34854474201866931</v>
      </c>
      <c r="BJ20" s="1">
        <f t="shared" ref="BJ20" si="12">(AU20-MIN($AR$20:$BE$33))/(MAX($H$20:$U$33)-MIN($H$20:$U$33))</f>
        <v>0.30817176127328227</v>
      </c>
      <c r="BK20" s="1">
        <f t="shared" ref="BK20" si="13">(AV20-MIN($AR$20:$BE$33))/(MAX($H$20:$U$33)-MIN($H$20:$U$33))</f>
        <v>0.27059144301261639</v>
      </c>
      <c r="BL20" s="1">
        <f t="shared" ref="BL20" si="14">(AW20-MIN($AR$20:$BE$33))/(MAX($H$20:$U$33)-MIN($H$20:$U$33))</f>
        <v>0.23386308395975303</v>
      </c>
      <c r="BM20" s="1">
        <f t="shared" ref="BM20" si="15">(AX20-MIN($AR$20:$BE$33))/(MAX($H$20:$U$33)-MIN($H$20:$U$33))</f>
        <v>0.19687054494889378</v>
      </c>
      <c r="BN20" s="1">
        <f t="shared" ref="BN20" si="16">(AY20-MIN($AR$20:$BE$33))/(MAX($H$20:$U$33)-MIN($H$20:$U$33))</f>
        <v>0.15887177864832511</v>
      </c>
      <c r="BO20" s="1">
        <f t="shared" ref="BO20" si="17">(AZ20-MIN($AR$20:$BE$33))/(MAX($H$20:$U$33)-MIN($H$20:$U$33))</f>
        <v>0.11943554479102796</v>
      </c>
      <c r="BP20" s="1">
        <f t="shared" ref="BP20" si="18">(BA20-MIN($AR$20:$BE$33))/(MAX($H$20:$U$33)-MIN($H$20:$U$33))</f>
        <v>7.8700416061926612E-2</v>
      </c>
      <c r="BQ20" s="1">
        <f t="shared" ref="BQ20" si="19">(BB20-MIN($AR$20:$BE$33))/(MAX($H$20:$U$33)-MIN($H$20:$U$33))</f>
        <v>3.8407281561056092E-2</v>
      </c>
      <c r="BR20" s="1">
        <f t="shared" ref="BR20" si="20">(BC20-MIN($AR$20:$BE$33))/(MAX($H$20:$U$33)-MIN($H$20:$U$33))</f>
        <v>5.8338920154242984E-3</v>
      </c>
      <c r="BS20" s="1">
        <f t="shared" ref="BS20" si="21">(BD20-MIN($AR$20:$BE$33))/(MAX($H$20:$U$33)-MIN($H$20:$U$33))</f>
        <v>1.3391996667204377E-2</v>
      </c>
      <c r="BT20" s="1">
        <f t="shared" ref="BT20" si="22">(BE20-MIN($AR$20:$BE$33))/(MAX($H$20:$U$33)-MIN($H$20:$U$33))</f>
        <v>0.50086067535344436</v>
      </c>
      <c r="BU20" s="1"/>
      <c r="BV20" s="1"/>
    </row>
    <row r="21" spans="4:74" x14ac:dyDescent="0.3">
      <c r="H21" s="1">
        <f>SIN(E4 - $E$3)</f>
        <v>-0.8805033931078563</v>
      </c>
      <c r="I21" s="1">
        <f>SIN(F4 - $F$4)</f>
        <v>0</v>
      </c>
      <c r="J21" s="1">
        <f>SIN($F4 - $F$5)</f>
        <v>-0.36537539683688119</v>
      </c>
      <c r="K21" s="1">
        <f>SIN($F4 - $F$6)</f>
        <v>-0.55292840478441529</v>
      </c>
      <c r="L21" s="1">
        <f>SIN($F4 - $F$7)</f>
        <v>-0.6677985053361557</v>
      </c>
      <c r="M21" s="1">
        <f>SIN($F4 - $F$8)</f>
        <v>-0.74584142834100342</v>
      </c>
      <c r="N21" s="1">
        <f>SIN($F4 - $F$9)</f>
        <v>-0.80265143274968898</v>
      </c>
      <c r="O21" s="1">
        <f>SIN($F4 - $F$10)</f>
        <v>-0.84612342152005737</v>
      </c>
      <c r="P21" s="1">
        <f>SIN($F4 - $F$11)</f>
        <v>-0.88070339986488144</v>
      </c>
      <c r="Q21" s="1">
        <f>SIN($F4 - $F$12)</f>
        <v>-0.90911292412439659</v>
      </c>
      <c r="R21" s="1">
        <f>SIN($F4 - $F$13)</f>
        <v>-0.93315500177510247</v>
      </c>
      <c r="S21" s="1">
        <f>SIN($F4 - $F$14)</f>
        <v>-0.9541643563936989</v>
      </c>
      <c r="T21" s="1">
        <f>SIN($F4 - $F$15)</f>
        <v>-0.97343852092607808</v>
      </c>
      <c r="U21" s="1">
        <f>SIN($F4 - $F$16)</f>
        <v>-0.99703703052428616</v>
      </c>
      <c r="V21" s="1"/>
      <c r="W21" s="1">
        <f t="shared" ref="W21:W33" si="23">(H21-MIN($H$20:$U$33))/(MAX($H$20:$U$33)-MIN($H$20:$U$33))</f>
        <v>5.93688140346601E-2</v>
      </c>
      <c r="X21" s="1">
        <f t="shared" ref="X21:X33" si="24">(I21-MIN($H$20:$U$33))/(MAX($H$20:$U$33)-MIN($H$20:$U$33))</f>
        <v>0.50049324495547187</v>
      </c>
      <c r="Y21" s="1">
        <f t="shared" ref="Y21:Y33" si="25">(J21-MIN($H$20:$U$33))/(MAX($H$20:$U$33)-MIN($H$20:$U$33))</f>
        <v>0.31744339499039409</v>
      </c>
      <c r="Z21" s="1">
        <f t="shared" ref="Z21:Z33" si="26">(K21-MIN($H$20:$U$33))/(MAX($H$20:$U$33)-MIN($H$20:$U$33))</f>
        <v>0.22348099286231052</v>
      </c>
      <c r="AA21" s="1">
        <f t="shared" ref="AA21:AA33" si="27">(L21-MIN($H$20:$U$33))/(MAX($H$20:$U$33)-MIN($H$20:$U$33))</f>
        <v>0.16593208602976647</v>
      </c>
      <c r="AB21" s="1">
        <f t="shared" ref="AB21:AB33" si="28">(M21-MIN($H$20:$U$33))/(MAX($H$20:$U$33)-MIN($H$20:$U$33))</f>
        <v>0.12683327020760743</v>
      </c>
      <c r="AC21" s="1">
        <f t="shared" ref="AC21:AC33" si="29">(N21-MIN($H$20:$U$33))/(MAX($H$20:$U$33)-MIN($H$20:$U$33))</f>
        <v>9.8371959255770483E-2</v>
      </c>
      <c r="AD21" s="1">
        <f t="shared" ref="AD21:AD33" si="30">(O21-MIN($H$20:$U$33))/(MAX($H$20:$U$33)-MIN($H$20:$U$33))</f>
        <v>7.6592876452195563E-2</v>
      </c>
      <c r="AE21" s="1">
        <f t="shared" ref="AE21:AE33" si="31">(P21-MIN($H$20:$U$33))/(MAX($H$20:$U$33)-MIN($H$20:$U$33))</f>
        <v>5.9268612414128438E-2</v>
      </c>
      <c r="AF21" s="1">
        <f t="shared" ref="AF21:AF33" si="32">(Q21-MIN($H$20:$U$33))/(MAX($H$20:$U$33)-MIN($H$20:$U$33))</f>
        <v>4.5035691428468472E-2</v>
      </c>
      <c r="AG21" s="1">
        <f t="shared" ref="AG21:AG33" si="33">(R21-MIN($H$20:$U$33))/(MAX($H$20:$U$33)-MIN($H$20:$U$33))</f>
        <v>3.2990822658130317E-2</v>
      </c>
      <c r="AH21" s="1">
        <f t="shared" ref="AH21:AH33" si="34">(S21-MIN($H$20:$U$33))/(MAX($H$20:$U$33)-MIN($H$20:$U$33))</f>
        <v>2.2465321367976132E-2</v>
      </c>
      <c r="AI21" s="1">
        <f t="shared" ref="AI21:AI33" si="35">(T21-MIN($H$20:$U$33))/(MAX($H$20:$U$33)-MIN($H$20:$U$33))</f>
        <v>1.2809135000755196E-2</v>
      </c>
      <c r="AJ21" s="1">
        <f t="shared" ref="AJ21:AJ33" si="36">(U21-MIN($H$20:$U$33))/(MAX($H$20:$U$33)-MIN($H$20:$U$33))</f>
        <v>9.8648991094381615E-4</v>
      </c>
      <c r="AR21" s="1">
        <f>SIN(AP4 - $AP$3)</f>
        <v>0.20850182374736531</v>
      </c>
      <c r="AS21" s="1">
        <f>SIN(AP4 - $AP$4)</f>
        <v>0</v>
      </c>
      <c r="AT21" s="1">
        <f>SIN($AP4 - $AP$5)</f>
        <v>-9.8715298672353693E-2</v>
      </c>
      <c r="AU21" s="1">
        <f>SIN($AP4 - $AP$6)</f>
        <v>-0.18369907731857812</v>
      </c>
      <c r="AV21" s="1">
        <f>SIN($AP4 - $AP$7)</f>
        <v>-0.26435267325804024</v>
      </c>
      <c r="AW21" s="1">
        <f>SIN($AP4 - $AP$8)</f>
        <v>-0.34480115124548394</v>
      </c>
      <c r="AX21" s="1">
        <f>SIN($AP4 - $AP$9)</f>
        <v>-0.4277094274421378</v>
      </c>
      <c r="AY21" s="1">
        <f>SIN($AP4 - $AP$10)</f>
        <v>-0.5152551347541855</v>
      </c>
      <c r="AZ21" s="1">
        <f>SIN($AP4 - $AP$11)</f>
        <v>-0.60942574365965474</v>
      </c>
      <c r="BA21" s="1">
        <f>SIN($AP4 - $AP$12)</f>
        <v>-0.71186009351827895</v>
      </c>
      <c r="BB21" s="1">
        <f>SIN($AP4 - $AP$13)</f>
        <v>-0.82259650904053139</v>
      </c>
      <c r="BC21" s="1">
        <f>SIN($AP4 - $AP$14)</f>
        <v>-0.9343012405572072</v>
      </c>
      <c r="BD21" s="1">
        <f>SIN($AP4 - $AP$15)</f>
        <v>-0.9997395138655738</v>
      </c>
      <c r="BE21" s="1">
        <f>SIN($AP4 - $AP$16)</f>
        <v>-0.20850182374736542</v>
      </c>
      <c r="BG21" s="1">
        <f t="shared" ref="BG21:BG33" si="37">(AR21-MIN($AR$20:$BE$33))/(MAX($H$20:$U$33)-MIN($H$20:$U$33))</f>
        <v>0.60531824935763845</v>
      </c>
      <c r="BH21" s="1">
        <f t="shared" ref="BH21:BH33" si="38">(AS21-MIN($AR$20:$BE$33))/(MAX($H$20:$U$33)-MIN($H$20:$U$33))</f>
        <v>0.50086067535344436</v>
      </c>
      <c r="BI21" s="1">
        <f t="shared" ref="BI21:BI33" si="39">(AT21-MIN($AR$20:$BE$33))/(MAX($H$20:$U$33)-MIN($H$20:$U$33))</f>
        <v>0.45140518172233024</v>
      </c>
      <c r="BJ21" s="1">
        <f t="shared" ref="BJ21:BJ33" si="40">(AU21-MIN($AR$20:$BE$33))/(MAX($H$20:$U$33)-MIN($H$20:$U$33))</f>
        <v>0.4088290584657287</v>
      </c>
      <c r="BK21" s="1">
        <f t="shared" ref="BK21:BK33" si="41">(AV21-MIN($AR$20:$BE$33))/(MAX($H$20:$U$33)-MIN($H$20:$U$33))</f>
        <v>0.36842231853831742</v>
      </c>
      <c r="BL21" s="1">
        <f t="shared" ref="BL21:BL33" si="42">(AW21-MIN($AR$20:$BE$33))/(MAX($H$20:$U$33)-MIN($H$20:$U$33))</f>
        <v>0.32811834089503139</v>
      </c>
      <c r="BM21" s="1">
        <f t="shared" ref="BM21:BM33" si="43">(AX21-MIN($AR$20:$BE$33))/(MAX($H$20:$U$33)-MIN($H$20:$U$33))</f>
        <v>0.28658202605269384</v>
      </c>
      <c r="BN21" s="1">
        <f t="shared" ref="BN21:BN33" si="44">(AY21-MIN($AR$20:$BE$33))/(MAX($H$20:$U$33)-MIN($H$20:$U$33))</f>
        <v>0.24272239913941462</v>
      </c>
      <c r="BO21" s="1">
        <f t="shared" ref="BO21:BO33" si="45">(AZ21-MIN($AR$20:$BE$33))/(MAX($H$20:$U$33)-MIN($H$20:$U$33))</f>
        <v>0.19554375498193216</v>
      </c>
      <c r="BP21" s="1">
        <f t="shared" ref="BP21:BP33" si="46">(BA21-MIN($AR$20:$BE$33))/(MAX($H$20:$U$33)-MIN($H$20:$U$33))</f>
        <v>0.1442250495211414</v>
      </c>
      <c r="BQ21" s="1">
        <f t="shared" ref="BQ21:BQ33" si="47">(BB21-MIN($AR$20:$BE$33))/(MAX($H$20:$U$33)-MIN($H$20:$U$33))</f>
        <v>8.8747082415249159E-2</v>
      </c>
      <c r="BR21" s="1">
        <f t="shared" ref="BR21:BR33" si="48">(BC21-MIN($AR$20:$BE$33))/(MAX($H$20:$U$33)-MIN($H$20:$U$33))</f>
        <v>3.2783997539981999E-2</v>
      </c>
      <c r="BS21" s="1">
        <f t="shared" ref="BS21:BS33" si="49">(BD21-MIN($AR$20:$BE$33))/(MAX($H$20:$U$33)-MIN($H$20:$U$33))</f>
        <v>0</v>
      </c>
      <c r="BT21" s="1">
        <f t="shared" ref="BT21:BT33" si="50">(BE21-MIN($AR$20:$BE$33))/(MAX($H$20:$U$33)-MIN($H$20:$U$33))</f>
        <v>0.39640310134925022</v>
      </c>
    </row>
    <row r="22" spans="4:74" x14ac:dyDescent="0.3">
      <c r="H22" s="1">
        <f t="shared" ref="H22:H33" si="51">SIN(E5 - $E$3)</f>
        <v>-0.99091493444506407</v>
      </c>
      <c r="I22" s="1">
        <f>SIN(F5 - $F$4)</f>
        <v>0.36537539683688119</v>
      </c>
      <c r="J22" s="1">
        <f>SIN($F5 - $F$5)</f>
        <v>0</v>
      </c>
      <c r="K22" s="1">
        <f>SIN($F5 - $F$6)</f>
        <v>-0.21025778574997006</v>
      </c>
      <c r="L22" s="1">
        <f>SIN($F5 - $F$7)</f>
        <v>-0.34966279997153243</v>
      </c>
      <c r="M22" s="1">
        <f>SIN($F5 - $F$8)</f>
        <v>-0.45088899328458165</v>
      </c>
      <c r="N22" s="1">
        <f>SIN($F5 - $F$9)</f>
        <v>-0.52922875370921052</v>
      </c>
      <c r="O22" s="1">
        <f>SIN($F5 - $F$10)</f>
        <v>-0.5928823249895252</v>
      </c>
      <c r="P22" s="1">
        <f>SIN($F5 - $F$11)</f>
        <v>-0.64674510350696435</v>
      </c>
      <c r="Q22" s="1">
        <f>SIN($F5 - $F$12)</f>
        <v>-0.69406006196163106</v>
      </c>
      <c r="R22" s="1">
        <f>SIN($F5 - $F$13)</f>
        <v>-0.73729385551472681</v>
      </c>
      <c r="S22" s="1">
        <f>SIN($F5 - $F$14)</f>
        <v>-0.77884299296379811</v>
      </c>
      <c r="T22" s="1">
        <f>SIN($F5 - $F$15)</f>
        <v>-0.82248305921502063</v>
      </c>
      <c r="U22" s="1">
        <f>SIN($F5 - $F$16)</f>
        <v>-0.89999634742483303</v>
      </c>
      <c r="V22" s="1"/>
      <c r="W22" s="1">
        <f t="shared" si="23"/>
        <v>4.0536060289830932E-3</v>
      </c>
      <c r="X22" s="1">
        <f t="shared" si="24"/>
        <v>0.68354309492054965</v>
      </c>
      <c r="Y22" s="1">
        <f t="shared" si="25"/>
        <v>0.50049324495547187</v>
      </c>
      <c r="Z22" s="1">
        <f t="shared" si="26"/>
        <v>0.39515594948151317</v>
      </c>
      <c r="AA22" s="1">
        <f t="shared" si="27"/>
        <v>0.32531526738153899</v>
      </c>
      <c r="AB22" s="1">
        <f t="shared" si="28"/>
        <v>0.27460183769004298</v>
      </c>
      <c r="AC22" s="1">
        <f t="shared" si="29"/>
        <v>0.23535430893968637</v>
      </c>
      <c r="AD22" s="1">
        <f t="shared" si="30"/>
        <v>0.20346443136863354</v>
      </c>
      <c r="AE22" s="1">
        <f t="shared" si="31"/>
        <v>0.17647965458378292</v>
      </c>
      <c r="AF22" s="1">
        <f t="shared" si="32"/>
        <v>0.15277527787640091</v>
      </c>
      <c r="AG22" s="1">
        <f t="shared" si="33"/>
        <v>0.13111552877498991</v>
      </c>
      <c r="AH22" s="1">
        <f t="shared" si="34"/>
        <v>0.11029977751731468</v>
      </c>
      <c r="AI22" s="1">
        <f t="shared" si="35"/>
        <v>8.8436489378845282E-2</v>
      </c>
      <c r="AJ22" s="1">
        <f t="shared" si="36"/>
        <v>4.960301591582373E-2</v>
      </c>
      <c r="AR22" s="1">
        <f>SIN(AP5 - $AP$3)</f>
        <v>0.30402917345952907</v>
      </c>
      <c r="AS22" s="1">
        <f>SIN(AP5 - $AP$4)</f>
        <v>9.8715298672353693E-2</v>
      </c>
      <c r="AT22" s="1">
        <f>SIN($AP5 - $AP$5)</f>
        <v>0</v>
      </c>
      <c r="AU22" s="1">
        <f>SIN($AP5 - $AP$6)</f>
        <v>-8.5766425227162824E-2</v>
      </c>
      <c r="AV22" s="1">
        <f>SIN($AP5 - $AP$7)</f>
        <v>-0.16785789138237869</v>
      </c>
      <c r="AW22" s="1">
        <f>SIN($AP5 - $AP$8)</f>
        <v>-0.25045538762544028</v>
      </c>
      <c r="AX22" s="1">
        <f>SIN($AP5 - $AP$9)</f>
        <v>-0.33639000767132193</v>
      </c>
      <c r="AY22" s="1">
        <f>SIN($AP5 - $AP$10)</f>
        <v>-0.42813583506112129</v>
      </c>
      <c r="AZ22" s="1">
        <f>SIN($AP5 - $AP$11)</f>
        <v>-0.528183387227948</v>
      </c>
      <c r="BA22" s="1">
        <f>SIN($AP5 - $AP$12)</f>
        <v>-0.63905331040692415</v>
      </c>
      <c r="BB22" s="1">
        <f>SIN($AP5 - $AP$13)</f>
        <v>-0.76244667657109599</v>
      </c>
      <c r="BC22" s="1">
        <f>SIN($AP5 - $AP$14)</f>
        <v>-0.89454737575592413</v>
      </c>
      <c r="BD22" s="1">
        <f>SIN($AP5 - $AP$15)</f>
        <v>-0.99710951483496491</v>
      </c>
      <c r="BE22" s="1">
        <f>SIN($AP5 - $AP$16)</f>
        <v>-0.30402917345952896</v>
      </c>
      <c r="BG22" s="1">
        <f t="shared" si="37"/>
        <v>0.65317660868821958</v>
      </c>
      <c r="BH22" s="1">
        <f t="shared" si="38"/>
        <v>0.55031616898455848</v>
      </c>
      <c r="BI22" s="1">
        <f t="shared" si="39"/>
        <v>0.50086067535344436</v>
      </c>
      <c r="BJ22" s="1">
        <f t="shared" si="40"/>
        <v>0.45789245306538995</v>
      </c>
      <c r="BK22" s="1">
        <f t="shared" si="41"/>
        <v>0.41676535284677801</v>
      </c>
      <c r="BL22" s="1">
        <f t="shared" si="42"/>
        <v>0.37538473601905697</v>
      </c>
      <c r="BM22" s="1">
        <f t="shared" si="43"/>
        <v>0.3323322496108731</v>
      </c>
      <c r="BN22" s="1">
        <f t="shared" si="44"/>
        <v>0.28636839959794447</v>
      </c>
      <c r="BO22" s="1">
        <f t="shared" si="45"/>
        <v>0.23624545872109362</v>
      </c>
      <c r="BP22" s="1">
        <f t="shared" si="46"/>
        <v>0.18070060545717315</v>
      </c>
      <c r="BQ22" s="1">
        <f t="shared" si="47"/>
        <v>0.11888161775691099</v>
      </c>
      <c r="BR22" s="1">
        <f t="shared" si="48"/>
        <v>5.2700333041508889E-2</v>
      </c>
      <c r="BS22" s="1">
        <f t="shared" si="49"/>
        <v>1.317606308823758E-3</v>
      </c>
      <c r="BT22" s="1">
        <f t="shared" si="50"/>
        <v>0.34854474201866936</v>
      </c>
    </row>
    <row r="23" spans="4:74" x14ac:dyDescent="0.3">
      <c r="H23" s="1">
        <f t="shared" si="51"/>
        <v>-0.99900610694120451</v>
      </c>
      <c r="I23" s="1">
        <f>SIN(F6 - $F$4)</f>
        <v>0.55292840478441529</v>
      </c>
      <c r="J23" s="1">
        <f>SIN($F6 - $F$5)</f>
        <v>0.21025778574997006</v>
      </c>
      <c r="K23" s="1">
        <f>SIN($F6 - $F$6)</f>
        <v>0</v>
      </c>
      <c r="L23" s="1">
        <f>SIN($F6 - $F$7)</f>
        <v>-0.14486103771574269</v>
      </c>
      <c r="M23" s="1">
        <f>SIN($F6 - $F$8)</f>
        <v>-0.25313791062240543</v>
      </c>
      <c r="N23" s="1">
        <f>SIN($F6 - $F$9)</f>
        <v>-0.33899900936894378</v>
      </c>
      <c r="O23" s="1">
        <f>SIN($F6 - $F$10)</f>
        <v>-0.41031071713968487</v>
      </c>
      <c r="P23" s="1">
        <f>SIN($F6 - $F$11)</f>
        <v>-0.47192283092656184</v>
      </c>
      <c r="Q23" s="1">
        <f>SIN($F6 - $F$12)</f>
        <v>-0.52717685462530861</v>
      </c>
      <c r="R23" s="1">
        <f>SIN($F6 - $F$13)</f>
        <v>-0.57876806370401179</v>
      </c>
      <c r="S23" s="1">
        <f>SIN($F6 - $F$14)</f>
        <v>-0.62955505721366445</v>
      </c>
      <c r="T23" s="1">
        <f>SIN($F6 - $F$15)</f>
        <v>-0.68450481363959959</v>
      </c>
      <c r="U23" s="1">
        <f>SIN($F6 - $F$16)</f>
        <v>-0.78822698199689201</v>
      </c>
      <c r="V23" s="1"/>
      <c r="W23" s="1">
        <f t="shared" si="23"/>
        <v>0</v>
      </c>
      <c r="X23" s="1">
        <f t="shared" si="24"/>
        <v>0.77750549704863325</v>
      </c>
      <c r="Y23" s="1">
        <f t="shared" si="25"/>
        <v>0.60583054042943063</v>
      </c>
      <c r="Z23" s="1">
        <f t="shared" si="26"/>
        <v>0.50049324495547187</v>
      </c>
      <c r="AA23" s="1">
        <f t="shared" si="27"/>
        <v>0.42791914322554514</v>
      </c>
      <c r="AB23" s="1">
        <f t="shared" si="28"/>
        <v>0.3736733852685557</v>
      </c>
      <c r="AC23" s="1">
        <f t="shared" si="29"/>
        <v>0.33065773238263568</v>
      </c>
      <c r="AD23" s="1">
        <f t="shared" si="30"/>
        <v>0.29493119600061629</v>
      </c>
      <c r="AE23" s="1">
        <f t="shared" si="31"/>
        <v>0.26406407062119686</v>
      </c>
      <c r="AF23" s="1">
        <f t="shared" si="32"/>
        <v>0.23638229227601212</v>
      </c>
      <c r="AG23" s="1">
        <f t="shared" si="33"/>
        <v>0.21053555173702157</v>
      </c>
      <c r="AH23" s="1">
        <f t="shared" si="34"/>
        <v>0.18509171610221647</v>
      </c>
      <c r="AI23" s="1">
        <f t="shared" si="35"/>
        <v>0.15756237297604109</v>
      </c>
      <c r="AJ23" s="1">
        <f t="shared" si="36"/>
        <v>0.10559848181034445</v>
      </c>
      <c r="AR23" s="1">
        <f>SIN(AP6 - $AP$3)</f>
        <v>0.38461538461538525</v>
      </c>
      <c r="AS23" s="1">
        <f>SIN(AP6 - $AP$4)</f>
        <v>0.18369907731857812</v>
      </c>
      <c r="AT23" s="1">
        <f>SIN($AP6 - $AP$5)</f>
        <v>8.5766425227162824E-2</v>
      </c>
      <c r="AU23" s="1">
        <f>SIN($AP6 - $AP$6)</f>
        <v>0</v>
      </c>
      <c r="AV23" s="1">
        <f>SIN($AP6 - $AP$7)</f>
        <v>-8.2689877787756036E-2</v>
      </c>
      <c r="AW23" s="1">
        <f>SIN($AP6 - $AP$8)</f>
        <v>-0.16649963765269804</v>
      </c>
      <c r="AX23" s="1">
        <f>SIN($AP6 - $AP$9)</f>
        <v>-0.25438230688122565</v>
      </c>
      <c r="AY23" s="1">
        <f>SIN($AP6 - $AP$10)</f>
        <v>-0.34904991772658561</v>
      </c>
      <c r="AZ23" s="1">
        <f>SIN($AP6 - $AP$11)</f>
        <v>-0.45341030231027951</v>
      </c>
      <c r="BA23" s="1">
        <f>SIN($AP6 - $AP$12)</f>
        <v>-0.5707302591789335</v>
      </c>
      <c r="BB23" s="1">
        <f>SIN($AP6 - $AP$13)</f>
        <v>-0.70414201183431879</v>
      </c>
      <c r="BC23" s="1">
        <f>SIN($AP6 - $AP$14)</f>
        <v>-0.85291592274545258</v>
      </c>
      <c r="BD23" s="1">
        <f>SIN($AP6 - $AP$15)</f>
        <v>-0.98691909874604844</v>
      </c>
      <c r="BE23" s="1">
        <f>SIN($AP6 - $AP$16)</f>
        <v>-0.38461538461538536</v>
      </c>
      <c r="BG23" s="1">
        <f t="shared" si="37"/>
        <v>0.69354958943360656</v>
      </c>
      <c r="BH23" s="1">
        <f t="shared" si="38"/>
        <v>0.59289229224116013</v>
      </c>
      <c r="BI23" s="1">
        <f t="shared" si="39"/>
        <v>0.54382889764149889</v>
      </c>
      <c r="BJ23" s="1">
        <f t="shared" si="40"/>
        <v>0.50086067535344436</v>
      </c>
      <c r="BK23" s="1">
        <f t="shared" si="41"/>
        <v>0.45943377618694997</v>
      </c>
      <c r="BL23" s="1">
        <f t="shared" si="42"/>
        <v>0.41744582598094349</v>
      </c>
      <c r="BM23" s="1">
        <f t="shared" si="43"/>
        <v>0.37341738412065478</v>
      </c>
      <c r="BN23" s="1">
        <f t="shared" si="44"/>
        <v>0.32598974637652983</v>
      </c>
      <c r="BO23" s="1">
        <f t="shared" si="45"/>
        <v>0.27370611451263771</v>
      </c>
      <c r="BP23" s="1">
        <f t="shared" si="46"/>
        <v>0.21492985128136158</v>
      </c>
      <c r="BQ23" s="1">
        <f t="shared" si="47"/>
        <v>0.14809174034514849</v>
      </c>
      <c r="BR23" s="1">
        <f t="shared" si="48"/>
        <v>7.3557323669143207E-2</v>
      </c>
      <c r="BS23" s="1">
        <f t="shared" si="49"/>
        <v>6.4229148553393992E-3</v>
      </c>
      <c r="BT23" s="1">
        <f t="shared" si="50"/>
        <v>0.30817176127328222</v>
      </c>
    </row>
    <row r="24" spans="4:74" x14ac:dyDescent="0.3">
      <c r="H24" s="1">
        <f t="shared" si="51"/>
        <v>-0.98842769882505643</v>
      </c>
      <c r="I24" s="1">
        <f>SIN(F7 - $F$4)</f>
        <v>0.6677985053361557</v>
      </c>
      <c r="J24" s="1">
        <f>SIN($F7 - $F$5)</f>
        <v>0.34966279997153243</v>
      </c>
      <c r="K24" s="1">
        <f>SIN($F7 - $F$6)</f>
        <v>0.14486103771574269</v>
      </c>
      <c r="L24" s="1">
        <f>SIN($F7 - $F$7)</f>
        <v>0</v>
      </c>
      <c r="M24" s="1">
        <f>SIN($F7 - $F$8)</f>
        <v>-0.11032487126515877</v>
      </c>
      <c r="N24" s="1">
        <f>SIN($F7 - $F$9)</f>
        <v>-0.19913990914936269</v>
      </c>
      <c r="O24" s="1">
        <f>SIN($F7 - $F$10)</f>
        <v>-0.27387735092274956</v>
      </c>
      <c r="P24" s="1">
        <f>SIN($F7 - $F$11)</f>
        <v>-0.3392297286222592</v>
      </c>
      <c r="Q24" s="1">
        <f>SIN($F7 - $F$12)</f>
        <v>-0.39851972166823002</v>
      </c>
      <c r="R24" s="1">
        <f>SIN($F7 - $F$13)</f>
        <v>-0.45453017749929614</v>
      </c>
      <c r="S24" s="1">
        <f>SIN($F7 - $F$14)</f>
        <v>-0.51036388250946296</v>
      </c>
      <c r="T24" s="1">
        <f>SIN($F7 - $F$15)</f>
        <v>-0.57167975892528877</v>
      </c>
      <c r="U24" s="1">
        <f>SIN($F7 - $F$16)</f>
        <v>-0.69076751755826615</v>
      </c>
      <c r="V24" s="1"/>
      <c r="W24" s="1">
        <f t="shared" si="23"/>
        <v>5.2996891287530922E-3</v>
      </c>
      <c r="X24" s="1">
        <f t="shared" si="24"/>
        <v>0.83505440388117735</v>
      </c>
      <c r="Y24" s="1">
        <f t="shared" si="25"/>
        <v>0.67567122252940481</v>
      </c>
      <c r="Z24" s="1">
        <f t="shared" si="26"/>
        <v>0.57306734668539872</v>
      </c>
      <c r="AA24" s="1">
        <f t="shared" si="27"/>
        <v>0.50049324495547187</v>
      </c>
      <c r="AB24" s="1">
        <f t="shared" si="28"/>
        <v>0.44522145789116746</v>
      </c>
      <c r="AC24" s="1">
        <f t="shared" si="29"/>
        <v>0.4007259075610386</v>
      </c>
      <c r="AD24" s="1">
        <f t="shared" si="30"/>
        <v>0.36328310867028624</v>
      </c>
      <c r="AE24" s="1">
        <f t="shared" si="31"/>
        <v>0.33054214407245097</v>
      </c>
      <c r="AF24" s="1">
        <f t="shared" si="32"/>
        <v>0.30083838069524499</v>
      </c>
      <c r="AG24" s="1">
        <f t="shared" si="33"/>
        <v>0.27277763652606518</v>
      </c>
      <c r="AH24" s="1">
        <f t="shared" si="34"/>
        <v>0.2448054429586142</v>
      </c>
      <c r="AI24" s="1">
        <f t="shared" si="35"/>
        <v>0.21408672988827313</v>
      </c>
      <c r="AJ24" s="1">
        <f t="shared" si="36"/>
        <v>0.15442481357107815</v>
      </c>
      <c r="AR24" s="1">
        <f>SIN(AP7 - $AP$3)</f>
        <v>0.45962732098335646</v>
      </c>
      <c r="AS24" s="1">
        <f>SIN(AP7 - $AP$4)</f>
        <v>0.26435267325804024</v>
      </c>
      <c r="AT24" s="1">
        <f>SIN($AP7 - $AP$5)</f>
        <v>0.16785789138237869</v>
      </c>
      <c r="AU24" s="1">
        <f>SIN($AP7 - $AP$6)</f>
        <v>8.2689877787756036E-2</v>
      </c>
      <c r="AV24" s="1">
        <f>SIN($AP7 - $AP$7)</f>
        <v>0</v>
      </c>
      <c r="AW24" s="1">
        <f>SIN($AP7 - $AP$8)</f>
        <v>-8.4393778557380061E-2</v>
      </c>
      <c r="AX24" s="1">
        <f>SIN($AP7 - $AP$9)</f>
        <v>-0.17354144089929843</v>
      </c>
      <c r="AY24" s="1">
        <f>SIN($AP7 - $AP$10)</f>
        <v>-0.27036551001860509</v>
      </c>
      <c r="AZ24" s="1">
        <f>SIN($AP7 - $AP$11)</f>
        <v>-0.37815587453418281</v>
      </c>
      <c r="BA24" s="1">
        <f>SIN($AP7 - $AP$12)</f>
        <v>-0.50087592671263148</v>
      </c>
      <c r="BB24" s="1">
        <f>SIN($AP7 - $AP$13)</f>
        <v>-0.64301585018660545</v>
      </c>
      <c r="BC24" s="1">
        <f>SIN($AP7 - $AP$14)</f>
        <v>-0.80682685513137764</v>
      </c>
      <c r="BD24" s="1">
        <f>SIN($AP7 - $AP$15)</f>
        <v>-0.97020826899806156</v>
      </c>
      <c r="BE24" s="1">
        <f>SIN($AP7 - $AP$16)</f>
        <v>-0.45962732098335657</v>
      </c>
      <c r="BG24" s="1">
        <f t="shared" si="37"/>
        <v>0.73112990769427244</v>
      </c>
      <c r="BH24" s="1">
        <f t="shared" si="38"/>
        <v>0.63329903216857142</v>
      </c>
      <c r="BI24" s="1">
        <f t="shared" si="39"/>
        <v>0.58495599786011088</v>
      </c>
      <c r="BJ24" s="1">
        <f t="shared" si="40"/>
        <v>0.54228757451993881</v>
      </c>
      <c r="BK24" s="1">
        <f t="shared" si="41"/>
        <v>0.50086067535344436</v>
      </c>
      <c r="BL24" s="1">
        <f t="shared" si="42"/>
        <v>0.45858013693555205</v>
      </c>
      <c r="BM24" s="1">
        <f t="shared" si="43"/>
        <v>0.41391794468698417</v>
      </c>
      <c r="BN24" s="1">
        <f t="shared" si="44"/>
        <v>0.36540994037488767</v>
      </c>
      <c r="BO24" s="1">
        <f t="shared" si="45"/>
        <v>0.31140791882917779</v>
      </c>
      <c r="BP24" s="1">
        <f t="shared" si="46"/>
        <v>0.24992625549485004</v>
      </c>
      <c r="BQ24" s="1">
        <f t="shared" si="47"/>
        <v>0.17871540799059293</v>
      </c>
      <c r="BR24" s="1">
        <f t="shared" si="48"/>
        <v>9.664753988190368E-2</v>
      </c>
      <c r="BS24" s="1">
        <f t="shared" si="49"/>
        <v>1.4794893112886344E-2</v>
      </c>
      <c r="BT24" s="1">
        <f t="shared" si="50"/>
        <v>0.27059144301261634</v>
      </c>
    </row>
    <row r="25" spans="4:74" x14ac:dyDescent="0.3">
      <c r="H25" s="1">
        <f t="shared" si="51"/>
        <v>-0.97499995938647288</v>
      </c>
      <c r="I25" s="1">
        <f>SIN(F8 - $F$4)</f>
        <v>0.74584142834100342</v>
      </c>
      <c r="J25" s="1">
        <f>SIN($F8 - $F$5)</f>
        <v>0.45088899328458165</v>
      </c>
      <c r="K25" s="1">
        <f>SIN($F8 - $F$6)</f>
        <v>0.25313791062240543</v>
      </c>
      <c r="L25" s="1">
        <f>SIN($F8 - $F$7)</f>
        <v>0.11032487126515877</v>
      </c>
      <c r="M25" s="1">
        <f>SIN($F8 - $F$8)</f>
        <v>0</v>
      </c>
      <c r="N25" s="1">
        <f>SIN($F8 - $F$9)</f>
        <v>-8.9809093329078077E-2</v>
      </c>
      <c r="O25" s="1">
        <f>SIN($F8 - $F$10)</f>
        <v>-0.16609892978571833</v>
      </c>
      <c r="P25" s="1">
        <f>SIN($F8 - $F$11)</f>
        <v>-0.23337592832740081</v>
      </c>
      <c r="Q25" s="1">
        <f>SIN($F8 - $F$12)</f>
        <v>-0.29490145685852187</v>
      </c>
      <c r="R25" s="1">
        <f>SIN($F8 - $F$13)</f>
        <v>-0.35348571385325495</v>
      </c>
      <c r="S25" s="1">
        <f>SIN($F8 - $F$14)</f>
        <v>-0.41237359041550758</v>
      </c>
      <c r="T25" s="1">
        <f>SIN($F8 - $F$15)</f>
        <v>-0.47767098293247895</v>
      </c>
      <c r="U25" s="1">
        <f>SIN($F8 - $F$16)</f>
        <v>-0.60677741365124294</v>
      </c>
      <c r="V25" s="1"/>
      <c r="W25" s="1">
        <f t="shared" si="23"/>
        <v>1.202686810928036E-2</v>
      </c>
      <c r="X25" s="1">
        <f t="shared" si="24"/>
        <v>0.87415321970333637</v>
      </c>
      <c r="Y25" s="1">
        <f t="shared" si="25"/>
        <v>0.72638465222090076</v>
      </c>
      <c r="Z25" s="1">
        <f t="shared" si="26"/>
        <v>0.6273131046423881</v>
      </c>
      <c r="AA25" s="1">
        <f t="shared" si="27"/>
        <v>0.55576503201977634</v>
      </c>
      <c r="AB25" s="1">
        <f t="shared" si="28"/>
        <v>0.50049324495547187</v>
      </c>
      <c r="AC25" s="1">
        <f t="shared" si="29"/>
        <v>0.4554996816184016</v>
      </c>
      <c r="AD25" s="1">
        <f t="shared" si="30"/>
        <v>0.41727914668872534</v>
      </c>
      <c r="AE25" s="1">
        <f t="shared" si="31"/>
        <v>0.38357396403064487</v>
      </c>
      <c r="AF25" s="1">
        <f t="shared" si="32"/>
        <v>0.35275021710038357</v>
      </c>
      <c r="AG25" s="1">
        <f t="shared" si="33"/>
        <v>0.32340002125786216</v>
      </c>
      <c r="AH25" s="1">
        <f t="shared" si="34"/>
        <v>0.29389771469096776</v>
      </c>
      <c r="AI25" s="1">
        <f t="shared" si="35"/>
        <v>0.26118429718442843</v>
      </c>
      <c r="AJ25" s="1">
        <f t="shared" si="36"/>
        <v>0.19650311455092123</v>
      </c>
      <c r="AR25" s="1">
        <f>SIN(AP8 - $AP$3)</f>
        <v>0.53293871002119286</v>
      </c>
      <c r="AS25" s="1">
        <f>SIN(AP8 - $AP$4)</f>
        <v>0.34480115124548394</v>
      </c>
      <c r="AT25" s="1">
        <f>SIN($AP8 - $AP$5)</f>
        <v>0.25045538762544028</v>
      </c>
      <c r="AU25" s="1">
        <f>SIN($AP8 - $AP$6)</f>
        <v>0.16649963765269804</v>
      </c>
      <c r="AV25" s="1">
        <f>SIN($AP8 - $AP$7)</f>
        <v>8.4393778557380061E-2</v>
      </c>
      <c r="AW25" s="1">
        <f>SIN($AP8 - $AP$8)</f>
        <v>0</v>
      </c>
      <c r="AX25" s="1">
        <f>SIN($AP8 - $AP$9)</f>
        <v>-8.9809093329078077E-2</v>
      </c>
      <c r="AY25" s="1">
        <f>SIN($AP8 - $AP$10)</f>
        <v>-0.18815021144098429</v>
      </c>
      <c r="AZ25" s="1">
        <f>SIN($AP8 - $AP$11)</f>
        <v>-0.29867993638550422</v>
      </c>
      <c r="BA25" s="1">
        <f>SIN($AP8 - $AP$12)</f>
        <v>-0.42604461561661539</v>
      </c>
      <c r="BB25" s="1">
        <f>SIN($AP8 - $AP$13)</f>
        <v>-0.57608866182616825</v>
      </c>
      <c r="BC25" s="1">
        <f>SIN($AP8 - $AP$14)</f>
        <v>-0.75408965624121549</v>
      </c>
      <c r="BD25" s="1">
        <f>SIN($AP8 - $AP$15)</f>
        <v>-0.94630074993038604</v>
      </c>
      <c r="BE25" s="1">
        <f>SIN($AP8 - $AP$16)</f>
        <v>-0.53293871002119297</v>
      </c>
      <c r="BG25" s="1">
        <f t="shared" si="37"/>
        <v>0.76785826674713575</v>
      </c>
      <c r="BH25" s="1">
        <f t="shared" si="38"/>
        <v>0.67360300981185739</v>
      </c>
      <c r="BI25" s="1">
        <f t="shared" si="39"/>
        <v>0.62633661468783186</v>
      </c>
      <c r="BJ25" s="1">
        <f t="shared" si="40"/>
        <v>0.58427552472594524</v>
      </c>
      <c r="BK25" s="1">
        <f t="shared" si="41"/>
        <v>0.54314121377133673</v>
      </c>
      <c r="BL25" s="1">
        <f t="shared" si="42"/>
        <v>0.50086067535344436</v>
      </c>
      <c r="BM25" s="1">
        <f t="shared" si="43"/>
        <v>0.45586711201637414</v>
      </c>
      <c r="BN25" s="1">
        <f t="shared" si="44"/>
        <v>0.40659907954450253</v>
      </c>
      <c r="BO25" s="1">
        <f t="shared" si="45"/>
        <v>0.35122466259434243</v>
      </c>
      <c r="BP25" s="1">
        <f t="shared" si="46"/>
        <v>0.28741608208799396</v>
      </c>
      <c r="BQ25" s="1">
        <f t="shared" si="47"/>
        <v>0.21224533883438176</v>
      </c>
      <c r="BR25" s="1">
        <f t="shared" si="48"/>
        <v>0.12306841120491832</v>
      </c>
      <c r="BS25" s="1">
        <f t="shared" si="49"/>
        <v>2.6772349220389357E-2</v>
      </c>
      <c r="BT25" s="1">
        <f t="shared" si="50"/>
        <v>0.23386308395975297</v>
      </c>
    </row>
    <row r="26" spans="4:74" x14ac:dyDescent="0.3">
      <c r="H26" s="1">
        <f t="shared" si="51"/>
        <v>-0.96232805283484291</v>
      </c>
      <c r="I26" s="1">
        <f>SIN(F9 - $F$4)</f>
        <v>0.80265143274968898</v>
      </c>
      <c r="J26" s="1">
        <f>SIN($F9 - $F$5)</f>
        <v>0.52922875370921052</v>
      </c>
      <c r="K26" s="1">
        <f>SIN($F9 - $F$6)</f>
        <v>0.33899900936894378</v>
      </c>
      <c r="L26" s="1">
        <f>SIN($F9 - $F$7)</f>
        <v>0.19913990914936269</v>
      </c>
      <c r="M26" s="1">
        <f>SIN($F9 - $F$8)</f>
        <v>8.9809093329078077E-2</v>
      </c>
      <c r="N26" s="1">
        <f>SIN($F9 - $F$9)</f>
        <v>0</v>
      </c>
      <c r="O26" s="1">
        <f>SIN($F9 - $F$10)</f>
        <v>-7.6866160099210101E-2</v>
      </c>
      <c r="P26" s="1">
        <f>SIN($F9 - $F$11)</f>
        <v>-0.14510369804517564</v>
      </c>
      <c r="Q26" s="1">
        <f>SIN($F9 - $F$12)</f>
        <v>-0.20789468582216025</v>
      </c>
      <c r="R26" s="1">
        <f>SIN($F9 - $F$13)</f>
        <v>-0.26804626618909239</v>
      </c>
      <c r="S26" s="1">
        <f>SIN($F9 - $F$14)</f>
        <v>-0.32888977216796084</v>
      </c>
      <c r="T26" s="1">
        <f>SIN($F9 - $F$15)</f>
        <v>-0.39683994024854941</v>
      </c>
      <c r="U26" s="1">
        <f>SIN($F9 - $F$16)</f>
        <v>-0.53293871002119286</v>
      </c>
      <c r="V26" s="1"/>
      <c r="W26" s="1">
        <f t="shared" si="23"/>
        <v>1.8375381482453417E-2</v>
      </c>
      <c r="X26" s="1">
        <f t="shared" si="24"/>
        <v>0.90261453065517327</v>
      </c>
      <c r="Y26" s="1">
        <f t="shared" si="25"/>
        <v>0.7656321809712574</v>
      </c>
      <c r="Z26" s="1">
        <f t="shared" si="26"/>
        <v>0.67032875752830812</v>
      </c>
      <c r="AA26" s="1">
        <f t="shared" si="27"/>
        <v>0.60026058234990509</v>
      </c>
      <c r="AB26" s="1">
        <f t="shared" si="28"/>
        <v>0.54548680829254226</v>
      </c>
      <c r="AC26" s="1">
        <f t="shared" si="29"/>
        <v>0.50049324495547187</v>
      </c>
      <c r="AD26" s="1">
        <f t="shared" si="30"/>
        <v>0.46198397696599736</v>
      </c>
      <c r="AE26" s="1">
        <f t="shared" si="31"/>
        <v>0.42779757254158635</v>
      </c>
      <c r="AF26" s="1">
        <f t="shared" si="32"/>
        <v>0.39633984169478981</v>
      </c>
      <c r="AG26" s="1">
        <f t="shared" si="33"/>
        <v>0.3662044306719045</v>
      </c>
      <c r="AH26" s="1">
        <f t="shared" si="34"/>
        <v>0.33572237102256974</v>
      </c>
      <c r="AI26" s="1">
        <f t="shared" si="35"/>
        <v>0.30167993636513574</v>
      </c>
      <c r="AJ26" s="1">
        <f t="shared" si="36"/>
        <v>0.23349565356178051</v>
      </c>
      <c r="AR26" s="1">
        <f>SIN(AP9 - $AP$3)</f>
        <v>0.60677741365124294</v>
      </c>
      <c r="AS26" s="1">
        <f>SIN(AP9 - $AP$4)</f>
        <v>0.4277094274421378</v>
      </c>
      <c r="AT26" s="1">
        <f>SIN($AP9 - $AP$5)</f>
        <v>0.33639000767132193</v>
      </c>
      <c r="AU26" s="1">
        <f>SIN($AP9 - $AP$6)</f>
        <v>0.25438230688122565</v>
      </c>
      <c r="AV26" s="1">
        <f>SIN($AP9 - $AP$7)</f>
        <v>0.17354144089929843</v>
      </c>
      <c r="AW26" s="1">
        <f>SIN($AP9 - $AP$8)</f>
        <v>8.9809093329078077E-2</v>
      </c>
      <c r="AX26" s="1">
        <f>SIN($AP9 - $AP$9)</f>
        <v>0</v>
      </c>
      <c r="AY26" s="1">
        <f>SIN($AP9 - $AP$10)</f>
        <v>-9.9184769539145026E-2</v>
      </c>
      <c r="AZ26" s="1">
        <f>SIN($AP9 - $AP$11)</f>
        <v>-0.21176336223553063</v>
      </c>
      <c r="BA26" s="1">
        <f>SIN($AP9 - $AP$12)</f>
        <v>-0.34307248861225553</v>
      </c>
      <c r="BB26" s="1">
        <f>SIN($AP9 - $AP$13)</f>
        <v>-0.50035188232348593</v>
      </c>
      <c r="BC26" s="1">
        <f>SIN($AP9 - $AP$14)</f>
        <v>-0.69205832677282431</v>
      </c>
      <c r="BD26" s="1">
        <f>SIN($AP9 - $AP$15)</f>
        <v>-0.91344257841829268</v>
      </c>
      <c r="BE26" s="1">
        <f>SIN($AP9 - $AP$16)</f>
        <v>-0.60677741365124305</v>
      </c>
      <c r="BG26" s="1">
        <f t="shared" si="37"/>
        <v>0.80485080575799506</v>
      </c>
      <c r="BH26" s="1">
        <f t="shared" si="38"/>
        <v>0.71513932465419505</v>
      </c>
      <c r="BI26" s="1">
        <f t="shared" si="39"/>
        <v>0.66938910109601568</v>
      </c>
      <c r="BJ26" s="1">
        <f t="shared" si="40"/>
        <v>0.628303966586234</v>
      </c>
      <c r="BK26" s="1">
        <f t="shared" si="41"/>
        <v>0.58780340601990466</v>
      </c>
      <c r="BL26" s="1">
        <f t="shared" si="42"/>
        <v>0.54585423869051475</v>
      </c>
      <c r="BM26" s="1">
        <f t="shared" si="43"/>
        <v>0.50086067535344436</v>
      </c>
      <c r="BN26" s="1">
        <f t="shared" si="44"/>
        <v>0.45116998096039312</v>
      </c>
      <c r="BO26" s="1">
        <f t="shared" si="45"/>
        <v>0.39476909934451071</v>
      </c>
      <c r="BP26" s="1">
        <f t="shared" si="46"/>
        <v>0.32898438562161147</v>
      </c>
      <c r="BQ26" s="1">
        <f t="shared" si="47"/>
        <v>0.25018879710996311</v>
      </c>
      <c r="BR26" s="1">
        <f t="shared" si="48"/>
        <v>0.15414555994187221</v>
      </c>
      <c r="BS26" s="1">
        <f t="shared" si="49"/>
        <v>4.3234003227434301E-2</v>
      </c>
      <c r="BT26" s="1">
        <f t="shared" si="50"/>
        <v>0.19687054494889372</v>
      </c>
    </row>
    <row r="27" spans="4:74" x14ac:dyDescent="0.3">
      <c r="H27" s="1">
        <f t="shared" si="51"/>
        <v>-0.95116159116593779</v>
      </c>
      <c r="I27" s="1">
        <f>SIN(F10 - $F$4)</f>
        <v>0.84612342152005737</v>
      </c>
      <c r="J27" s="1">
        <f>SIN($F10 - $F$5)</f>
        <v>0.5928823249895252</v>
      </c>
      <c r="K27" s="1">
        <f>SIN($F10 - $F$6)</f>
        <v>0.41031071713968487</v>
      </c>
      <c r="L27" s="1">
        <f>SIN($F10 - $F$7)</f>
        <v>0.27387735092274956</v>
      </c>
      <c r="M27" s="1">
        <f>SIN($F10 - $F$8)</f>
        <v>0.16609892978571833</v>
      </c>
      <c r="N27" s="1">
        <f>SIN($F10 - $F$9)</f>
        <v>7.6866160099210101E-2</v>
      </c>
      <c r="O27" s="1">
        <f>SIN($F10 - $F$10)</f>
        <v>0</v>
      </c>
      <c r="P27" s="1">
        <f>SIN($F10 - $F$11)</f>
        <v>-6.862175370767877E-2</v>
      </c>
      <c r="Q27" s="1">
        <f>SIN($F10 - $F$12)</f>
        <v>-0.13209288488586174</v>
      </c>
      <c r="R27" s="1">
        <f>SIN($F10 - $F$13)</f>
        <v>-0.19319990693659828</v>
      </c>
      <c r="S27" s="1">
        <f>SIN($F10 - $F$14)</f>
        <v>-0.25532675927347465</v>
      </c>
      <c r="T27" s="1">
        <f>SIN($F10 - $F$15)</f>
        <v>-0.32511134496916111</v>
      </c>
      <c r="U27" s="1">
        <f>SIN($F10 - $F$16)</f>
        <v>-0.46632137126854412</v>
      </c>
      <c r="V27" s="1"/>
      <c r="W27" s="1">
        <f t="shared" si="23"/>
        <v>2.3969680252511023E-2</v>
      </c>
      <c r="X27" s="1">
        <f t="shared" si="24"/>
        <v>0.92439361345874815</v>
      </c>
      <c r="Y27" s="1">
        <f t="shared" si="25"/>
        <v>0.79752205854231029</v>
      </c>
      <c r="Z27" s="1">
        <f t="shared" si="26"/>
        <v>0.70605529391032751</v>
      </c>
      <c r="AA27" s="1">
        <f t="shared" si="27"/>
        <v>0.63770338124065751</v>
      </c>
      <c r="AB27" s="1">
        <f t="shared" si="28"/>
        <v>0.5837073432222184</v>
      </c>
      <c r="AC27" s="1">
        <f t="shared" si="29"/>
        <v>0.53900251294494639</v>
      </c>
      <c r="AD27" s="1">
        <f t="shared" si="30"/>
        <v>0.50049324495547187</v>
      </c>
      <c r="AE27" s="1">
        <f t="shared" si="31"/>
        <v>0.46611435182452865</v>
      </c>
      <c r="AF27" s="1">
        <f t="shared" si="32"/>
        <v>0.43431587513490333</v>
      </c>
      <c r="AG27" s="1">
        <f t="shared" si="33"/>
        <v>0.40370179625866809</v>
      </c>
      <c r="AH27" s="1">
        <f t="shared" si="34"/>
        <v>0.37257679140743882</v>
      </c>
      <c r="AI27" s="1">
        <f t="shared" si="35"/>
        <v>0.33761532971062569</v>
      </c>
      <c r="AJ27" s="1">
        <f t="shared" si="36"/>
        <v>0.26687035248599172</v>
      </c>
      <c r="AR27" s="1">
        <f>SIN(AP10 - $AP$3)</f>
        <v>0.682624590357648</v>
      </c>
      <c r="AS27" s="1">
        <f>SIN(AP10 - $AP$4)</f>
        <v>0.5152551347541855</v>
      </c>
      <c r="AT27" s="1">
        <f>SIN($AP10 - $AP$5)</f>
        <v>0.42813583506112129</v>
      </c>
      <c r="AU27" s="1">
        <f>SIN($AP10 - $AP$6)</f>
        <v>0.34904991772658561</v>
      </c>
      <c r="AV27" s="1">
        <f>SIN($AP10 - $AP$7)</f>
        <v>0.27036551001860509</v>
      </c>
      <c r="AW27" s="1">
        <f>SIN($AP10 - $AP$8)</f>
        <v>0.18815021144098429</v>
      </c>
      <c r="AX27" s="1">
        <f>SIN($AP10 - $AP$9)</f>
        <v>9.9184769539145026E-2</v>
      </c>
      <c r="AY27" s="1">
        <f>SIN($AP10 - $AP$10)</f>
        <v>0</v>
      </c>
      <c r="AZ27" s="1">
        <f>SIN($AP10 - $AP$11)</f>
        <v>-0.11378380902101248</v>
      </c>
      <c r="BA27" s="1">
        <f>SIN($AP10 - $AP$12)</f>
        <v>-0.24821566984281415</v>
      </c>
      <c r="BB27" s="1">
        <f>SIN($AP10 - $AP$13)</f>
        <v>-0.41200829364942509</v>
      </c>
      <c r="BC27" s="1">
        <f>SIN($AP10 - $AP$14)</f>
        <v>-0.61705011921905251</v>
      </c>
      <c r="BD27" s="1">
        <f>SIN($AP10 - $AP$15)</f>
        <v>-0.86857343260560183</v>
      </c>
      <c r="BE27" s="1">
        <f>SIN($AP10 - $AP$16)</f>
        <v>-0.68262459035764811</v>
      </c>
      <c r="BG27" s="1">
        <f t="shared" si="37"/>
        <v>0.8428495720585637</v>
      </c>
      <c r="BH27" s="1">
        <f t="shared" si="38"/>
        <v>0.75899895156747421</v>
      </c>
      <c r="BI27" s="1">
        <f t="shared" si="39"/>
        <v>0.71535295110894437</v>
      </c>
      <c r="BJ27" s="1">
        <f t="shared" si="40"/>
        <v>0.67573160433035895</v>
      </c>
      <c r="BK27" s="1">
        <f t="shared" si="41"/>
        <v>0.63631141033200112</v>
      </c>
      <c r="BL27" s="1">
        <f t="shared" si="42"/>
        <v>0.59512227116238625</v>
      </c>
      <c r="BM27" s="1">
        <f t="shared" si="43"/>
        <v>0.55055136974649577</v>
      </c>
      <c r="BN27" s="1">
        <f t="shared" si="44"/>
        <v>0.50086067535344436</v>
      </c>
      <c r="BO27" s="1">
        <f t="shared" si="45"/>
        <v>0.44385599099301953</v>
      </c>
      <c r="BP27" s="1">
        <f t="shared" si="46"/>
        <v>0.37650681486624565</v>
      </c>
      <c r="BQ27" s="1">
        <f t="shared" si="47"/>
        <v>0.29444815554559117</v>
      </c>
      <c r="BR27" s="1">
        <f t="shared" si="48"/>
        <v>0.191724010099525</v>
      </c>
      <c r="BS27" s="1">
        <f t="shared" si="49"/>
        <v>6.5713049381549093E-2</v>
      </c>
      <c r="BT27" s="1">
        <f t="shared" si="50"/>
        <v>0.15887177864832505</v>
      </c>
    </row>
    <row r="28" spans="4:74" x14ac:dyDescent="0.3">
      <c r="D28" t="s">
        <v>1</v>
      </c>
      <c r="H28" s="1">
        <f t="shared" si="51"/>
        <v>-0.94150299426375594</v>
      </c>
      <c r="I28" s="1">
        <f>SIN(F11 - $F$4)</f>
        <v>0.88070339986488144</v>
      </c>
      <c r="J28" s="1">
        <f>SIN($F11 - $F$5)</f>
        <v>0.64674510350696435</v>
      </c>
      <c r="K28" s="1">
        <f>SIN($F11 - $F$6)</f>
        <v>0.47192283092656184</v>
      </c>
      <c r="L28" s="1">
        <f>SIN($F11 - $F$7)</f>
        <v>0.3392297286222592</v>
      </c>
      <c r="M28" s="1">
        <f>SIN($F11 - $F$8)</f>
        <v>0.23337592832740081</v>
      </c>
      <c r="N28" s="1">
        <f>SIN($F11 - $F$9)</f>
        <v>0.14510369804517564</v>
      </c>
      <c r="O28" s="1">
        <f>SIN($F11 - $F$10)</f>
        <v>6.862175370767877E-2</v>
      </c>
      <c r="P28" s="1">
        <f>SIN($F11 - $F$11)</f>
        <v>0</v>
      </c>
      <c r="Q28" s="1">
        <f>SIN($F11 - $F$12)</f>
        <v>-6.3761064016271282E-2</v>
      </c>
      <c r="R28" s="1">
        <f>SIN($F11 - $F$13)</f>
        <v>-0.12541560662521581</v>
      </c>
      <c r="S28" s="1">
        <f>SIN($F11 - $F$14)</f>
        <v>-0.18837761661436137</v>
      </c>
      <c r="T28" s="1">
        <f>SIN($F11 - $F$15)</f>
        <v>-0.25945104795946622</v>
      </c>
      <c r="U28" s="1">
        <f>SIN($F11 - $F$16)</f>
        <v>-0.40451827576749566</v>
      </c>
      <c r="V28" s="1"/>
      <c r="W28" s="1">
        <f t="shared" si="23"/>
        <v>2.8808552078921554E-2</v>
      </c>
      <c r="X28" s="1">
        <f t="shared" si="24"/>
        <v>0.94171787749681535</v>
      </c>
      <c r="Y28" s="1">
        <f t="shared" si="25"/>
        <v>0.82450683532716085</v>
      </c>
      <c r="Z28" s="1">
        <f t="shared" si="26"/>
        <v>0.73692241928974689</v>
      </c>
      <c r="AA28" s="1">
        <f t="shared" si="27"/>
        <v>0.67044434583849288</v>
      </c>
      <c r="AB28" s="1">
        <f t="shared" si="28"/>
        <v>0.61741252588029882</v>
      </c>
      <c r="AC28" s="1">
        <f t="shared" si="29"/>
        <v>0.5731889173693574</v>
      </c>
      <c r="AD28" s="1">
        <f t="shared" si="30"/>
        <v>0.53487213808641521</v>
      </c>
      <c r="AE28" s="1">
        <f t="shared" si="31"/>
        <v>0.50049324495547187</v>
      </c>
      <c r="AF28" s="1">
        <f t="shared" si="32"/>
        <v>0.46854951447215532</v>
      </c>
      <c r="AG28" s="1">
        <f t="shared" si="33"/>
        <v>0.43766113262724615</v>
      </c>
      <c r="AH28" s="1">
        <f t="shared" si="34"/>
        <v>0.40611772116115297</v>
      </c>
      <c r="AI28" s="1">
        <f t="shared" si="35"/>
        <v>0.37051055916597114</v>
      </c>
      <c r="AJ28" s="1">
        <f t="shared" si="36"/>
        <v>0.29783315801910459</v>
      </c>
      <c r="AR28" s="1">
        <f>SIN(AP11 - $AP$3)</f>
        <v>0.76134101431599022</v>
      </c>
      <c r="AS28" s="1">
        <f>SIN(AP11 - $AP$4)</f>
        <v>0.60942574365965474</v>
      </c>
      <c r="AT28" s="1">
        <f>SIN($AP11 - $AP$5)</f>
        <v>0.528183387227948</v>
      </c>
      <c r="AU28" s="1">
        <f>SIN($AP11 - $AP$6)</f>
        <v>0.45341030231027951</v>
      </c>
      <c r="AV28" s="1">
        <f>SIN($AP11 - $AP$7)</f>
        <v>0.37815587453418281</v>
      </c>
      <c r="AW28" s="1">
        <f>SIN($AP11 - $AP$8)</f>
        <v>0.29867993638550422</v>
      </c>
      <c r="AX28" s="1">
        <f>SIN($AP11 - $AP$9)</f>
        <v>0.21176336223553063</v>
      </c>
      <c r="AY28" s="1">
        <f>SIN($AP11 - $AP$10)</f>
        <v>0.11378380902101248</v>
      </c>
      <c r="AZ28" s="1">
        <f>SIN($AP11 - $AP$11)</f>
        <v>0</v>
      </c>
      <c r="BA28" s="1">
        <f>SIN($AP11 - $AP$12)</f>
        <v>-0.13638071998039725</v>
      </c>
      <c r="BB28" s="1">
        <f>SIN($AP11 - $AP$13)</f>
        <v>-0.30565497758767862</v>
      </c>
      <c r="BC28" s="1">
        <f>SIN($AP11 - $AP$14)</f>
        <v>-0.52350351440044973</v>
      </c>
      <c r="BD28" s="1">
        <f>SIN($AP11 - $AP$15)</f>
        <v>-0.80654575207777068</v>
      </c>
      <c r="BE28" s="1">
        <f>SIN($AP11 - $AP$16)</f>
        <v>-0.76134101431599011</v>
      </c>
      <c r="BG28" s="1">
        <f t="shared" si="37"/>
        <v>0.88228580591586092</v>
      </c>
      <c r="BH28" s="1">
        <f t="shared" si="38"/>
        <v>0.80617759572495673</v>
      </c>
      <c r="BI28" s="1">
        <f t="shared" si="39"/>
        <v>0.76547589198579524</v>
      </c>
      <c r="BJ28" s="1">
        <f t="shared" si="40"/>
        <v>0.72801523619425113</v>
      </c>
      <c r="BK28" s="1">
        <f t="shared" si="41"/>
        <v>0.69031343187771099</v>
      </c>
      <c r="BL28" s="1">
        <f t="shared" si="42"/>
        <v>0.65049668811254646</v>
      </c>
      <c r="BM28" s="1">
        <f t="shared" si="43"/>
        <v>0.60695225136237807</v>
      </c>
      <c r="BN28" s="1">
        <f t="shared" si="44"/>
        <v>0.5578653597138693</v>
      </c>
      <c r="BO28" s="1">
        <f t="shared" si="45"/>
        <v>0.50086067535344436</v>
      </c>
      <c r="BP28" s="1">
        <f t="shared" si="46"/>
        <v>0.43253513798376164</v>
      </c>
      <c r="BQ28" s="1">
        <f t="shared" si="47"/>
        <v>0.34773022849557278</v>
      </c>
      <c r="BR28" s="1">
        <f t="shared" si="48"/>
        <v>0.23859003371531975</v>
      </c>
      <c r="BS28" s="1">
        <f t="shared" si="49"/>
        <v>9.6788370031478443E-2</v>
      </c>
      <c r="BT28" s="1">
        <f t="shared" si="50"/>
        <v>0.11943554479102801</v>
      </c>
    </row>
    <row r="29" spans="4:74" x14ac:dyDescent="0.3">
      <c r="D29">
        <v>2</v>
      </c>
      <c r="H29" s="1">
        <f t="shared" si="51"/>
        <v>-0.93316909916337054</v>
      </c>
      <c r="I29" s="1">
        <f>SIN(F12 - $F$4)</f>
        <v>0.90911292412439659</v>
      </c>
      <c r="J29" s="1">
        <f>SIN($F12 - $F$5)</f>
        <v>0.69406006196163106</v>
      </c>
      <c r="K29" s="1">
        <f>SIN($F12 - $F$6)</f>
        <v>0.52717685462530861</v>
      </c>
      <c r="L29" s="1">
        <f>SIN($F12 - $F$7)</f>
        <v>0.39851972166823002</v>
      </c>
      <c r="M29" s="1">
        <f>SIN($F12 - $F$8)</f>
        <v>0.29490145685852187</v>
      </c>
      <c r="N29" s="1">
        <f>SIN($F12 - $F$9)</f>
        <v>0.20789468582216025</v>
      </c>
      <c r="O29" s="1">
        <f>SIN($F12 - $F$10)</f>
        <v>0.13209288488586174</v>
      </c>
      <c r="P29" s="1">
        <f>SIN($F12 - $F$11)</f>
        <v>6.3761064016271282E-2</v>
      </c>
      <c r="Q29" s="1">
        <f>SIN($F12 - $F$12)</f>
        <v>0</v>
      </c>
      <c r="R29" s="1">
        <f>SIN($F12 - $F$13)</f>
        <v>-6.1902784834216795E-2</v>
      </c>
      <c r="S29" s="1">
        <f>SIN($F12 - $F$14)</f>
        <v>-0.12537477576076589</v>
      </c>
      <c r="T29" s="1">
        <f>SIN($F12 - $F$15)</f>
        <v>-0.19734546846936477</v>
      </c>
      <c r="U29" s="1">
        <f>SIN($F12 - $F$16)</f>
        <v>-0.34538375877913347</v>
      </c>
      <c r="V29" s="1"/>
      <c r="W29" s="1">
        <f t="shared" si="23"/>
        <v>3.2983759990994788E-2</v>
      </c>
      <c r="X29" s="1">
        <f t="shared" si="24"/>
        <v>0.95595079848247533</v>
      </c>
      <c r="Y29" s="1">
        <f t="shared" si="25"/>
        <v>0.84821121203454286</v>
      </c>
      <c r="Z29" s="1">
        <f t="shared" si="26"/>
        <v>0.76460419763493159</v>
      </c>
      <c r="AA29" s="1">
        <f t="shared" si="27"/>
        <v>0.70014810921569881</v>
      </c>
      <c r="AB29" s="1">
        <f t="shared" si="28"/>
        <v>0.64823627281056018</v>
      </c>
      <c r="AC29" s="1">
        <f t="shared" si="29"/>
        <v>0.60464664821615399</v>
      </c>
      <c r="AD29" s="1">
        <f t="shared" si="30"/>
        <v>0.56667061477604042</v>
      </c>
      <c r="AE29" s="1">
        <f t="shared" si="31"/>
        <v>0.53243697543878843</v>
      </c>
      <c r="AF29" s="1">
        <f t="shared" si="32"/>
        <v>0.50049324495547187</v>
      </c>
      <c r="AG29" s="1">
        <f t="shared" si="33"/>
        <v>0.46948049594603974</v>
      </c>
      <c r="AH29" s="1">
        <f t="shared" si="34"/>
        <v>0.43768158853006889</v>
      </c>
      <c r="AI29" s="1">
        <f t="shared" si="35"/>
        <v>0.40162490650866484</v>
      </c>
      <c r="AJ29" s="1">
        <f t="shared" si="36"/>
        <v>0.32745902926327486</v>
      </c>
      <c r="AR29" s="1">
        <f>SIN(AP12 - $AP$3)</f>
        <v>0.8426500884694863</v>
      </c>
      <c r="AS29" s="1">
        <f>SIN(AP12 - $AP$4)</f>
        <v>0.71186009351827895</v>
      </c>
      <c r="AT29" s="1">
        <f>SIN($AP12 - $AP$5)</f>
        <v>0.63905331040692415</v>
      </c>
      <c r="AU29" s="1">
        <f>SIN($AP12 - $AP$6)</f>
        <v>0.5707302591789335</v>
      </c>
      <c r="AV29" s="1">
        <f>SIN($AP12 - $AP$7)</f>
        <v>0.50087592671263148</v>
      </c>
      <c r="AW29" s="1">
        <f>SIN($AP12 - $AP$8)</f>
        <v>0.42604461561661539</v>
      </c>
      <c r="AX29" s="1">
        <f>SIN($AP12 - $AP$9)</f>
        <v>0.34307248861225553</v>
      </c>
      <c r="AY29" s="1">
        <f>SIN($AP12 - $AP$10)</f>
        <v>0.24821566984281415</v>
      </c>
      <c r="AZ29" s="1">
        <f>SIN($AP12 - $AP$11)</f>
        <v>0.13638071998039725</v>
      </c>
      <c r="BA29" s="1">
        <f>SIN($AP12 - $AP$12)</f>
        <v>0</v>
      </c>
      <c r="BB29" s="1">
        <f>SIN($AP12 - $AP$13)</f>
        <v>-0.17294523224546357</v>
      </c>
      <c r="BC29" s="1">
        <f>SIN($AP12 - $AP$14)</f>
        <v>-0.4024125784050252</v>
      </c>
      <c r="BD29" s="1">
        <f>SIN($AP12 - $AP$15)</f>
        <v>-0.71838537239659539</v>
      </c>
      <c r="BE29" s="1">
        <f>SIN($AP12 - $AP$16)</f>
        <v>-0.84265008846948652</v>
      </c>
      <c r="BG29" s="1">
        <f t="shared" si="37"/>
        <v>0.92302093464496227</v>
      </c>
      <c r="BH29" s="1">
        <f t="shared" si="38"/>
        <v>0.85749630118574738</v>
      </c>
      <c r="BI29" s="1">
        <f t="shared" si="39"/>
        <v>0.82102074524971569</v>
      </c>
      <c r="BJ29" s="1">
        <f t="shared" si="40"/>
        <v>0.78679149942552717</v>
      </c>
      <c r="BK29" s="1">
        <f t="shared" si="41"/>
        <v>0.7517950952120388</v>
      </c>
      <c r="BL29" s="1">
        <f t="shared" si="42"/>
        <v>0.71430526861889487</v>
      </c>
      <c r="BM29" s="1">
        <f t="shared" si="43"/>
        <v>0.67273696508527736</v>
      </c>
      <c r="BN29" s="1">
        <f t="shared" si="44"/>
        <v>0.62521453584064324</v>
      </c>
      <c r="BO29" s="1">
        <f t="shared" si="45"/>
        <v>0.56918621272312719</v>
      </c>
      <c r="BP29" s="1">
        <f t="shared" si="46"/>
        <v>0.50086067535344436</v>
      </c>
      <c r="BQ29" s="1">
        <f t="shared" si="47"/>
        <v>0.41421663996197305</v>
      </c>
      <c r="BR29" s="1">
        <f t="shared" si="48"/>
        <v>0.29925552421628249</v>
      </c>
      <c r="BS29" s="1">
        <f t="shared" si="49"/>
        <v>0.14095594237819556</v>
      </c>
      <c r="BT29" s="1">
        <f t="shared" si="50"/>
        <v>7.8700416061926501E-2</v>
      </c>
    </row>
    <row r="30" spans="4:74" x14ac:dyDescent="0.3">
      <c r="D30">
        <v>9</v>
      </c>
      <c r="H30" s="1">
        <f t="shared" si="51"/>
        <v>-0.9259527291931654</v>
      </c>
      <c r="I30" s="1">
        <f>SIN(F13 - $F$4)</f>
        <v>0.93315500177510247</v>
      </c>
      <c r="J30" s="1">
        <f>SIN($F13 - $F$5)</f>
        <v>0.73729385551472681</v>
      </c>
      <c r="K30" s="1">
        <f>SIN($F13 - $F$6)</f>
        <v>0.57876806370401179</v>
      </c>
      <c r="L30" s="1">
        <f>SIN($F13 - $F$7)</f>
        <v>0.45453017749929614</v>
      </c>
      <c r="M30" s="1">
        <f>SIN($F13 - $F$8)</f>
        <v>0.35348571385325495</v>
      </c>
      <c r="N30" s="1">
        <f>SIN($F13 - $F$9)</f>
        <v>0.26804626618909239</v>
      </c>
      <c r="O30" s="1">
        <f>SIN($F13 - $F$10)</f>
        <v>0.19319990693659828</v>
      </c>
      <c r="P30" s="1">
        <f>SIN($F13 - $F$11)</f>
        <v>0.12541560662521581</v>
      </c>
      <c r="Q30" s="1">
        <f>SIN($F13 - $F$12)</f>
        <v>6.1902784834216795E-2</v>
      </c>
      <c r="R30" s="1">
        <f>SIN($F13 - $F$13)</f>
        <v>0</v>
      </c>
      <c r="S30" s="1">
        <f>SIN($F13 - $F$14)</f>
        <v>-6.3719991994466388E-2</v>
      </c>
      <c r="T30" s="1">
        <f>SIN($F13 - $F$15)</f>
        <v>-0.13628159096840681</v>
      </c>
      <c r="U30" s="1">
        <f>SIN($F13 - $F$16)</f>
        <v>-0.28662799345341505</v>
      </c>
      <c r="V30" s="1"/>
      <c r="W30" s="1">
        <f t="shared" si="23"/>
        <v>3.6599097673209534E-2</v>
      </c>
      <c r="X30" s="1">
        <f t="shared" si="24"/>
        <v>0.96799566725281339</v>
      </c>
      <c r="Y30" s="1">
        <f t="shared" si="25"/>
        <v>0.86987096113595375</v>
      </c>
      <c r="Z30" s="1">
        <f t="shared" si="26"/>
        <v>0.7904509381739222</v>
      </c>
      <c r="AA30" s="1">
        <f t="shared" si="27"/>
        <v>0.72820885338487862</v>
      </c>
      <c r="AB30" s="1">
        <f t="shared" si="28"/>
        <v>0.67758646865308159</v>
      </c>
      <c r="AC30" s="1">
        <f t="shared" si="29"/>
        <v>0.6347820592390393</v>
      </c>
      <c r="AD30" s="1">
        <f t="shared" si="30"/>
        <v>0.59728469365227566</v>
      </c>
      <c r="AE30" s="1">
        <f t="shared" si="31"/>
        <v>0.56332535728369759</v>
      </c>
      <c r="AF30" s="1">
        <f t="shared" si="32"/>
        <v>0.53150599396490406</v>
      </c>
      <c r="AG30" s="1">
        <f t="shared" si="33"/>
        <v>0.50049324495547187</v>
      </c>
      <c r="AH30" s="1">
        <f t="shared" si="34"/>
        <v>0.468570091192685</v>
      </c>
      <c r="AI30" s="1">
        <f t="shared" si="35"/>
        <v>0.43221737034614222</v>
      </c>
      <c r="AJ30" s="1">
        <f t="shared" si="36"/>
        <v>0.35689514926633475</v>
      </c>
      <c r="AR30" s="1">
        <f>SIN(AP13 - $AP$3)</f>
        <v>0.92307692307692291</v>
      </c>
      <c r="AS30" s="1">
        <f>SIN(AP13 - $AP$4)</f>
        <v>0.82259650904053139</v>
      </c>
      <c r="AT30" s="1">
        <f>SIN($AP13 - $AP$5)</f>
        <v>0.76244667657109599</v>
      </c>
      <c r="AU30" s="1">
        <f>SIN($AP13 - $AP$6)</f>
        <v>0.70414201183431879</v>
      </c>
      <c r="AV30" s="1">
        <f>SIN($AP13 - $AP$7)</f>
        <v>0.64301585018660545</v>
      </c>
      <c r="AW30" s="1">
        <f>SIN($AP13 - $AP$8)</f>
        <v>0.57608866182616825</v>
      </c>
      <c r="AX30" s="1">
        <f>SIN($AP13 - $AP$9)</f>
        <v>0.50035188232348593</v>
      </c>
      <c r="AY30" s="1">
        <f>SIN($AP13 - $AP$10)</f>
        <v>0.41200829364942509</v>
      </c>
      <c r="AZ30" s="1">
        <f>SIN($AP13 - $AP$11)</f>
        <v>0.30565497758767862</v>
      </c>
      <c r="BA30" s="1">
        <f>SIN($AP13 - $AP$12)</f>
        <v>0.17294523224546357</v>
      </c>
      <c r="BB30" s="1">
        <f>SIN($AP13 - $AP$13)</f>
        <v>0</v>
      </c>
      <c r="BC30" s="1">
        <f>SIN($AP13 - $AP$14)</f>
        <v>-0.2380246325048857</v>
      </c>
      <c r="BD30" s="1">
        <f>SIN($AP13 - $AP$15)</f>
        <v>-0.58725179410276718</v>
      </c>
      <c r="BE30" s="1">
        <f>SIN($AP13 - $AP$16)</f>
        <v>-0.92307692307692302</v>
      </c>
      <c r="BG30" s="1">
        <f t="shared" si="37"/>
        <v>0.96331406914583273</v>
      </c>
      <c r="BH30" s="1">
        <f t="shared" si="38"/>
        <v>0.91297426829163963</v>
      </c>
      <c r="BI30" s="1">
        <f t="shared" si="39"/>
        <v>0.88283973294997786</v>
      </c>
      <c r="BJ30" s="1">
        <f t="shared" si="40"/>
        <v>0.85362961036174023</v>
      </c>
      <c r="BK30" s="1">
        <f t="shared" si="41"/>
        <v>0.8230059427162959</v>
      </c>
      <c r="BL30" s="1">
        <f t="shared" si="42"/>
        <v>0.78947601187250704</v>
      </c>
      <c r="BM30" s="1">
        <f t="shared" si="43"/>
        <v>0.75153255359692572</v>
      </c>
      <c r="BN30" s="1">
        <f t="shared" si="44"/>
        <v>0.70727319516129761</v>
      </c>
      <c r="BO30" s="1">
        <f t="shared" si="45"/>
        <v>0.65399112221131606</v>
      </c>
      <c r="BP30" s="1">
        <f t="shared" si="46"/>
        <v>0.58750471074491584</v>
      </c>
      <c r="BQ30" s="1">
        <f t="shared" si="47"/>
        <v>0.50086067535344436</v>
      </c>
      <c r="BR30" s="1">
        <f t="shared" si="48"/>
        <v>0.38161243465303479</v>
      </c>
      <c r="BS30" s="1">
        <f t="shared" si="49"/>
        <v>0.20665270806049302</v>
      </c>
      <c r="BT30" s="1">
        <f t="shared" si="50"/>
        <v>3.8407281561056036E-2</v>
      </c>
    </row>
    <row r="31" spans="4:74" x14ac:dyDescent="0.3">
      <c r="D31">
        <v>3</v>
      </c>
      <c r="H31" s="1">
        <f t="shared" si="51"/>
        <v>-0.91966779137143095</v>
      </c>
      <c r="I31" s="1">
        <f>SIN(F14 - $F$4)</f>
        <v>0.9541643563936989</v>
      </c>
      <c r="J31" s="1">
        <f>SIN($F14 - $F$5)</f>
        <v>0.77884299296379811</v>
      </c>
      <c r="K31" s="1">
        <f>SIN($F14 - $F$6)</f>
        <v>0.62955505721366445</v>
      </c>
      <c r="L31" s="1">
        <f>SIN($F14 - $F$7)</f>
        <v>0.51036388250946296</v>
      </c>
      <c r="M31" s="1">
        <f>SIN($F14 - $F$8)</f>
        <v>0.41237359041550758</v>
      </c>
      <c r="N31" s="1">
        <f>SIN($F14 - $F$9)</f>
        <v>0.32888977216796084</v>
      </c>
      <c r="O31" s="1">
        <f>SIN($F14 - $F$10)</f>
        <v>0.25532675927347465</v>
      </c>
      <c r="P31" s="1">
        <f>SIN($F14 - $F$11)</f>
        <v>0.18837761661436137</v>
      </c>
      <c r="Q31" s="1">
        <f>SIN($F14 - $F$12)</f>
        <v>0.12537477576076589</v>
      </c>
      <c r="R31" s="1">
        <f>SIN($F14 - $F$13)</f>
        <v>6.3719991994466388E-2</v>
      </c>
      <c r="S31" s="1">
        <f>SIN($F14 - $F$14)</f>
        <v>0</v>
      </c>
      <c r="T31" s="1">
        <f>SIN($F14 - $F$15)</f>
        <v>-7.2879148313834616E-2</v>
      </c>
      <c r="U31" s="1">
        <f>SIN($F14 - $F$16)</f>
        <v>-0.22499908685620781</v>
      </c>
      <c r="V31" s="1"/>
      <c r="W31" s="1">
        <f t="shared" si="23"/>
        <v>3.9747796067431042E-2</v>
      </c>
      <c r="X31" s="1">
        <f t="shared" si="24"/>
        <v>0.97852116854296767</v>
      </c>
      <c r="Y31" s="1">
        <f t="shared" si="25"/>
        <v>0.89068671239362918</v>
      </c>
      <c r="Z31" s="1">
        <f t="shared" si="26"/>
        <v>0.81589477380872732</v>
      </c>
      <c r="AA31" s="1">
        <f t="shared" si="27"/>
        <v>0.75618104695232957</v>
      </c>
      <c r="AB31" s="1">
        <f t="shared" si="28"/>
        <v>0.70708877521997604</v>
      </c>
      <c r="AC31" s="1">
        <f t="shared" si="29"/>
        <v>0.665264118888374</v>
      </c>
      <c r="AD31" s="1">
        <f t="shared" si="30"/>
        <v>0.62840969850350492</v>
      </c>
      <c r="AE31" s="1">
        <f t="shared" si="31"/>
        <v>0.59486876874979067</v>
      </c>
      <c r="AF31" s="1">
        <f t="shared" si="32"/>
        <v>0.56330490138087486</v>
      </c>
      <c r="AG31" s="1">
        <f t="shared" si="33"/>
        <v>0.53241639871825874</v>
      </c>
      <c r="AH31" s="1">
        <f t="shared" si="34"/>
        <v>0.50049324495547187</v>
      </c>
      <c r="AI31" s="1">
        <f t="shared" si="35"/>
        <v>0.46398143469150427</v>
      </c>
      <c r="AJ31" s="1">
        <f t="shared" si="36"/>
        <v>0.38777068769556006</v>
      </c>
      <c r="AR31" s="1">
        <f>SIN(AP14 - $AP$3)</f>
        <v>0.98809481374347141</v>
      </c>
      <c r="AS31" s="1">
        <f>SIN(AP14 - $AP$4)</f>
        <v>0.9343012405572072</v>
      </c>
      <c r="AT31" s="1">
        <f>SIN($AP14 - $AP$5)</f>
        <v>0.89454737575592413</v>
      </c>
      <c r="AU31" s="1">
        <f>SIN($AP14 - $AP$6)</f>
        <v>0.85291592274545258</v>
      </c>
      <c r="AV31" s="1">
        <f>SIN($AP14 - $AP$7)</f>
        <v>0.80682685513137764</v>
      </c>
      <c r="AW31" s="1">
        <f>SIN($AP14 - $AP$8)</f>
        <v>0.75408965624121549</v>
      </c>
      <c r="AX31" s="1">
        <f>SIN($AP14 - $AP$9)</f>
        <v>0.69205832677282431</v>
      </c>
      <c r="AY31" s="1">
        <f>SIN($AP14 - $AP$10)</f>
        <v>0.61705011921905251</v>
      </c>
      <c r="AZ31" s="1">
        <f>SIN($AP14 - $AP$11)</f>
        <v>0.52350351440044973</v>
      </c>
      <c r="BA31" s="1">
        <f>SIN($AP14 - $AP$12)</f>
        <v>0.4024125784050252</v>
      </c>
      <c r="BB31" s="1">
        <f>SIN($AP14 - $AP$13)</f>
        <v>0.2380246325048857</v>
      </c>
      <c r="BC31" s="1">
        <f>SIN($AP14 - $AP$14)</f>
        <v>0</v>
      </c>
      <c r="BD31" s="1">
        <f>SIN($AP14 - $AP$15)</f>
        <v>-0.37771549714403824</v>
      </c>
      <c r="BE31" s="1">
        <f>SIN($AP14 - $AP$16)</f>
        <v>-0.98809481374347152</v>
      </c>
      <c r="BG31" s="1">
        <f t="shared" si="37"/>
        <v>0.99588745869146444</v>
      </c>
      <c r="BH31" s="1">
        <f t="shared" si="38"/>
        <v>0.96893735316690688</v>
      </c>
      <c r="BI31" s="1">
        <f t="shared" si="39"/>
        <v>0.94902101766537994</v>
      </c>
      <c r="BJ31" s="1">
        <f t="shared" si="40"/>
        <v>0.92816402703774559</v>
      </c>
      <c r="BK31" s="1">
        <f t="shared" si="41"/>
        <v>0.90507381082498506</v>
      </c>
      <c r="BL31" s="1">
        <f t="shared" si="42"/>
        <v>0.87865293950197043</v>
      </c>
      <c r="BM31" s="1">
        <f t="shared" si="43"/>
        <v>0.84757579076501666</v>
      </c>
      <c r="BN31" s="1">
        <f t="shared" si="44"/>
        <v>0.80999734060736384</v>
      </c>
      <c r="BO31" s="1">
        <f t="shared" si="45"/>
        <v>0.76313131699156911</v>
      </c>
      <c r="BP31" s="1">
        <f t="shared" si="46"/>
        <v>0.7024658264906064</v>
      </c>
      <c r="BQ31" s="1">
        <f t="shared" si="47"/>
        <v>0.6201089160538541</v>
      </c>
      <c r="BR31" s="1">
        <f t="shared" si="48"/>
        <v>0.50086067535344436</v>
      </c>
      <c r="BS31" s="1">
        <f t="shared" si="49"/>
        <v>0.31162854401601814</v>
      </c>
      <c r="BT31" s="1">
        <f t="shared" si="50"/>
        <v>5.8338920154242429E-3</v>
      </c>
    </row>
    <row r="32" spans="4:74" x14ac:dyDescent="0.3">
      <c r="D32">
        <v>7</v>
      </c>
      <c r="H32" s="1">
        <f t="shared" si="51"/>
        <v>-0.91415845318810274</v>
      </c>
      <c r="I32" s="1">
        <f>SIN(F15 - $F$4)</f>
        <v>0.97343852092607808</v>
      </c>
      <c r="J32" s="1">
        <f>SIN($F15 - $F$5)</f>
        <v>0.82248305921502063</v>
      </c>
      <c r="K32" s="1">
        <f>SIN($F15 - $F$6)</f>
        <v>0.68450481363959959</v>
      </c>
      <c r="L32" s="1">
        <f>SIN($F15 - $F$7)</f>
        <v>0.57167975892528877</v>
      </c>
      <c r="M32" s="1">
        <f>SIN($F15 - $F$8)</f>
        <v>0.47767098293247895</v>
      </c>
      <c r="N32" s="1">
        <f>SIN($F15 - $F$9)</f>
        <v>0.39683994024854941</v>
      </c>
      <c r="O32" s="1">
        <f>SIN($F15 - $F$10)</f>
        <v>0.32511134496916111</v>
      </c>
      <c r="P32" s="1">
        <f>SIN($F15 - $F$11)</f>
        <v>0.25945104795946622</v>
      </c>
      <c r="Q32" s="1">
        <f>SIN($F15 - $F$12)</f>
        <v>0.19734546846936477</v>
      </c>
      <c r="R32" s="1">
        <f>SIN($F15 - $F$13)</f>
        <v>0.13628159096840681</v>
      </c>
      <c r="S32" s="1">
        <f>SIN($F15 - $F$14)</f>
        <v>7.2879148313834616E-2</v>
      </c>
      <c r="T32" s="1">
        <f>SIN($F15 - $F$15)</f>
        <v>0</v>
      </c>
      <c r="U32" s="1">
        <f>SIN($F15 - $F$16)</f>
        <v>-0.15339031238835213</v>
      </c>
      <c r="V32" s="1"/>
      <c r="W32" s="1">
        <f t="shared" si="23"/>
        <v>4.2507925886230348E-2</v>
      </c>
      <c r="X32" s="1">
        <f t="shared" si="24"/>
        <v>0.98817735491018854</v>
      </c>
      <c r="Y32" s="1">
        <f t="shared" si="25"/>
        <v>0.91255000053209845</v>
      </c>
      <c r="Z32" s="1">
        <f t="shared" si="26"/>
        <v>0.84342411693490271</v>
      </c>
      <c r="AA32" s="1">
        <f t="shared" si="27"/>
        <v>0.78689976002267059</v>
      </c>
      <c r="AB32" s="1">
        <f t="shared" si="28"/>
        <v>0.73980219272651537</v>
      </c>
      <c r="AC32" s="1">
        <f t="shared" si="29"/>
        <v>0.69930655354580806</v>
      </c>
      <c r="AD32" s="1">
        <f t="shared" si="30"/>
        <v>0.66337116020031806</v>
      </c>
      <c r="AE32" s="1">
        <f t="shared" si="31"/>
        <v>0.63047593074497266</v>
      </c>
      <c r="AF32" s="1">
        <f t="shared" si="32"/>
        <v>0.59936158340227896</v>
      </c>
      <c r="AG32" s="1">
        <f t="shared" si="33"/>
        <v>0.56876911956480158</v>
      </c>
      <c r="AH32" s="1">
        <f t="shared" si="34"/>
        <v>0.53700505521943942</v>
      </c>
      <c r="AI32" s="1">
        <f t="shared" si="35"/>
        <v>0.50049324495547187</v>
      </c>
      <c r="AJ32" s="1">
        <f t="shared" si="36"/>
        <v>0.42364605187169813</v>
      </c>
      <c r="AR32" s="1">
        <f>SIN(AP15 - $AP$3)</f>
        <v>0.97300851082103978</v>
      </c>
      <c r="AS32" s="1">
        <f>SIN(AP15 - $AP$4)</f>
        <v>0.9997395138655738</v>
      </c>
      <c r="AT32" s="1">
        <f>SIN($AP15 - $AP$5)</f>
        <v>0.99710951483496491</v>
      </c>
      <c r="AU32" s="1">
        <f>SIN($AP15 - $AP$6)</f>
        <v>0.98691909874604844</v>
      </c>
      <c r="AV32" s="1">
        <f>SIN($AP15 - $AP$7)</f>
        <v>0.97020826899806156</v>
      </c>
      <c r="AW32" s="1">
        <f>SIN($AP15 - $AP$8)</f>
        <v>0.94630074993038604</v>
      </c>
      <c r="AX32" s="1">
        <f>SIN($AP15 - $AP$9)</f>
        <v>0.91344257841829268</v>
      </c>
      <c r="AY32" s="1">
        <f>SIN($AP15 - $AP$10)</f>
        <v>0.86857343260560183</v>
      </c>
      <c r="AZ32" s="1">
        <f>SIN($AP15 - $AP$11)</f>
        <v>0.80654575207777068</v>
      </c>
      <c r="BA32" s="1">
        <f>SIN($AP15 - $AP$12)</f>
        <v>0.71838537239659539</v>
      </c>
      <c r="BB32" s="1">
        <f>SIN($AP15 - $AP$13)</f>
        <v>0.58725179410276718</v>
      </c>
      <c r="BC32" s="1">
        <f>SIN($AP15 - $AP$14)</f>
        <v>0.37771549714403824</v>
      </c>
      <c r="BD32" s="1">
        <f>SIN($AP15 - $AP$15)</f>
        <v>0</v>
      </c>
      <c r="BE32" s="1">
        <f>SIN($AP15 - $AP$16)</f>
        <v>-0.97300851082103967</v>
      </c>
      <c r="BG32" s="1">
        <f t="shared" si="37"/>
        <v>0.98832935403968447</v>
      </c>
      <c r="BH32" s="1">
        <f t="shared" si="38"/>
        <v>1.0017213507068887</v>
      </c>
      <c r="BI32" s="1">
        <f t="shared" si="39"/>
        <v>1.0004037443980651</v>
      </c>
      <c r="BJ32" s="1">
        <f t="shared" si="40"/>
        <v>0.99529843585154942</v>
      </c>
      <c r="BK32" s="1">
        <f t="shared" si="41"/>
        <v>0.98692645759400244</v>
      </c>
      <c r="BL32" s="1">
        <f t="shared" si="42"/>
        <v>0.97494900148649943</v>
      </c>
      <c r="BM32" s="1">
        <f t="shared" si="43"/>
        <v>0.95848734747945452</v>
      </c>
      <c r="BN32" s="1">
        <f t="shared" si="44"/>
        <v>0.93600830132533974</v>
      </c>
      <c r="BO32" s="1">
        <f t="shared" si="45"/>
        <v>0.90493298067541039</v>
      </c>
      <c r="BP32" s="1">
        <f t="shared" si="46"/>
        <v>0.8607654083286933</v>
      </c>
      <c r="BQ32" s="1">
        <f t="shared" si="47"/>
        <v>0.79506864264639576</v>
      </c>
      <c r="BR32" s="1">
        <f t="shared" si="48"/>
        <v>0.6900928066908707</v>
      </c>
      <c r="BS32" s="1">
        <f t="shared" si="49"/>
        <v>0.50086067535344436</v>
      </c>
      <c r="BT32" s="1">
        <f t="shared" si="50"/>
        <v>1.3391996667204432E-2</v>
      </c>
    </row>
    <row r="33" spans="4:72" x14ac:dyDescent="0.3">
      <c r="D33">
        <v>7</v>
      </c>
      <c r="H33" s="1">
        <f t="shared" si="51"/>
        <v>-0.90929742682568171</v>
      </c>
      <c r="I33" s="1">
        <f>SIN(F16 - $F$4)</f>
        <v>0.99703703052428616</v>
      </c>
      <c r="J33" s="1">
        <f>SIN($F16 - $F$5)</f>
        <v>0.89999634742483303</v>
      </c>
      <c r="K33" s="1">
        <f>SIN($F16 - $F$6)</f>
        <v>0.78822698199689201</v>
      </c>
      <c r="L33" s="1">
        <f>SIN($F16 - $F$7)</f>
        <v>0.69076751755826615</v>
      </c>
      <c r="M33" s="1">
        <f>SIN($F16 - $F$8)</f>
        <v>0.60677741365124294</v>
      </c>
      <c r="N33" s="1">
        <f>SIN($F16 - $F$9)</f>
        <v>0.53293871002119286</v>
      </c>
      <c r="O33" s="1">
        <f>SIN($F16 - $F$10)</f>
        <v>0.46632137126854412</v>
      </c>
      <c r="P33" s="1">
        <f>SIN($F16 - $F$11)</f>
        <v>0.40451827576749566</v>
      </c>
      <c r="Q33" s="1">
        <f>SIN($F16 - $F$12)</f>
        <v>0.34538375877913347</v>
      </c>
      <c r="R33" s="1">
        <f>SIN($F16 - $F$13)</f>
        <v>0.28662799345341505</v>
      </c>
      <c r="S33" s="1">
        <f>SIN($F16 - $F$14)</f>
        <v>0.22499908685620781</v>
      </c>
      <c r="T33" s="1">
        <f>SIN($F16 - $F$15)</f>
        <v>0.15339031238835213</v>
      </c>
      <c r="U33" s="1">
        <f>SIN($F16 - $F$16)</f>
        <v>0</v>
      </c>
      <c r="V33" s="1"/>
      <c r="W33" s="1">
        <f t="shared" si="23"/>
        <v>4.4943257203064205E-2</v>
      </c>
      <c r="X33" s="1">
        <f t="shared" si="24"/>
        <v>1</v>
      </c>
      <c r="Y33" s="1">
        <f t="shared" si="25"/>
        <v>0.95138347399512002</v>
      </c>
      <c r="Z33" s="1">
        <f t="shared" si="26"/>
        <v>0.89538800810059926</v>
      </c>
      <c r="AA33" s="1">
        <f t="shared" si="27"/>
        <v>0.84656167633986557</v>
      </c>
      <c r="AB33" s="1">
        <f t="shared" si="28"/>
        <v>0.80448337536002257</v>
      </c>
      <c r="AC33" s="1">
        <f t="shared" si="29"/>
        <v>0.76749083634916326</v>
      </c>
      <c r="AD33" s="1">
        <f t="shared" si="30"/>
        <v>0.73411613742495196</v>
      </c>
      <c r="AE33" s="1">
        <f t="shared" si="31"/>
        <v>0.70315333189183926</v>
      </c>
      <c r="AF33" s="1">
        <f t="shared" si="32"/>
        <v>0.67352746064766889</v>
      </c>
      <c r="AG33" s="1">
        <f t="shared" si="33"/>
        <v>0.64409134064460905</v>
      </c>
      <c r="AH33" s="1">
        <f t="shared" si="34"/>
        <v>0.61321580221538374</v>
      </c>
      <c r="AI33" s="1">
        <f t="shared" si="35"/>
        <v>0.57734043803924562</v>
      </c>
      <c r="AJ33" s="1">
        <f t="shared" si="36"/>
        <v>0.50049324495547187</v>
      </c>
      <c r="AR33" s="1">
        <f>SIN(AP16 - $AP$3)</f>
        <v>1.22514845490862E-16</v>
      </c>
      <c r="AS33" s="1">
        <f>SIN(AP16 - $AP$4)</f>
        <v>0.20850182374736542</v>
      </c>
      <c r="AT33" s="1">
        <f>SIN($AP16 - $AP$5)</f>
        <v>0.30402917345952896</v>
      </c>
      <c r="AU33" s="1">
        <f>SIN($AP16 - $AP$6)</f>
        <v>0.38461538461538536</v>
      </c>
      <c r="AV33" s="1">
        <f>SIN($AP16 - $AP$7)</f>
        <v>0.45962732098335657</v>
      </c>
      <c r="AW33" s="1">
        <f>SIN($AP16 - $AP$8)</f>
        <v>0.53293871002119297</v>
      </c>
      <c r="AX33" s="1">
        <f>SIN($AP16 - $AP$9)</f>
        <v>0.60677741365124305</v>
      </c>
      <c r="AY33" s="1">
        <f>SIN($AP16 - $AP$10)</f>
        <v>0.68262459035764811</v>
      </c>
      <c r="AZ33" s="1">
        <f>SIN($AP16 - $AP$11)</f>
        <v>0.76134101431599011</v>
      </c>
      <c r="BA33" s="1">
        <f>SIN($AP16 - $AP$12)</f>
        <v>0.84265008846948652</v>
      </c>
      <c r="BB33" s="1">
        <f>SIN($AP16 - $AP$13)</f>
        <v>0.92307692307692302</v>
      </c>
      <c r="BC33" s="1">
        <f>SIN($AP16 - $AP$14)</f>
        <v>0.98809481374347152</v>
      </c>
      <c r="BD33" s="1">
        <f>SIN($AP16 - $AP$15)</f>
        <v>0.97300851082103967</v>
      </c>
      <c r="BE33" s="1">
        <f>SIN($AP16 - $AP$16)</f>
        <v>0</v>
      </c>
      <c r="BG33" s="1">
        <f t="shared" si="37"/>
        <v>0.50086067535344447</v>
      </c>
      <c r="BH33" s="1">
        <f t="shared" si="38"/>
        <v>0.60531824935763856</v>
      </c>
      <c r="BI33" s="1">
        <f t="shared" si="39"/>
        <v>0.65317660868821958</v>
      </c>
      <c r="BJ33" s="1">
        <f t="shared" si="40"/>
        <v>0.69354958943360656</v>
      </c>
      <c r="BK33" s="1">
        <f t="shared" si="41"/>
        <v>0.73112990769427255</v>
      </c>
      <c r="BL33" s="1">
        <f t="shared" si="42"/>
        <v>0.76785826674713575</v>
      </c>
      <c r="BM33" s="1">
        <f t="shared" si="43"/>
        <v>0.80485080575799506</v>
      </c>
      <c r="BN33" s="1">
        <f t="shared" si="44"/>
        <v>0.8428495720585637</v>
      </c>
      <c r="BO33" s="1">
        <f t="shared" si="45"/>
        <v>0.88228580591586092</v>
      </c>
      <c r="BP33" s="1">
        <f t="shared" si="46"/>
        <v>0.92302093464496238</v>
      </c>
      <c r="BQ33" s="1">
        <f t="shared" si="47"/>
        <v>0.96331406914583284</v>
      </c>
      <c r="BR33" s="1">
        <f t="shared" si="48"/>
        <v>0.99588745869146456</v>
      </c>
      <c r="BS33" s="1">
        <f t="shared" si="49"/>
        <v>0.98832935403968436</v>
      </c>
      <c r="BT33" s="1">
        <f t="shared" si="50"/>
        <v>0.50086067535344436</v>
      </c>
    </row>
    <row r="34" spans="4:72" x14ac:dyDescent="0.3">
      <c r="D34">
        <v>5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4:72" ht="43.8" customHeight="1" x14ac:dyDescent="0.3">
      <c r="D35">
        <v>8</v>
      </c>
    </row>
    <row r="36" spans="4:72" ht="43.8" customHeight="1" x14ac:dyDescent="0.3">
      <c r="D36">
        <v>7</v>
      </c>
      <c r="H36" s="1">
        <f t="shared" ref="H36:U50" si="52">H20</f>
        <v>0</v>
      </c>
      <c r="I36" s="1">
        <f t="shared" si="52"/>
        <v>-0.99703703052428616</v>
      </c>
      <c r="J36" s="1">
        <f t="shared" si="52"/>
        <v>-0.89999634742483303</v>
      </c>
      <c r="K36" s="1">
        <f t="shared" si="52"/>
        <v>-0.78822698199689212</v>
      </c>
      <c r="L36" s="1">
        <f t="shared" si="52"/>
        <v>-0.69076751755826615</v>
      </c>
      <c r="M36" s="1">
        <f t="shared" si="52"/>
        <v>-0.60677741365124305</v>
      </c>
      <c r="N36" s="1">
        <f t="shared" si="52"/>
        <v>-0.53293871002119297</v>
      </c>
      <c r="O36" s="1">
        <f t="shared" si="52"/>
        <v>-0.46632137126854423</v>
      </c>
      <c r="P36" s="1">
        <f t="shared" si="52"/>
        <v>-0.40451827576749577</v>
      </c>
      <c r="Q36" s="1">
        <f t="shared" si="52"/>
        <v>-0.34538375877913363</v>
      </c>
      <c r="R36" s="1">
        <f t="shared" si="52"/>
        <v>-0.28662799345341516</v>
      </c>
      <c r="S36" s="1">
        <f t="shared" si="52"/>
        <v>-0.22499908685620792</v>
      </c>
      <c r="T36" s="1">
        <f t="shared" si="52"/>
        <v>-0.15339031238835224</v>
      </c>
      <c r="U36" s="1">
        <f t="shared" si="52"/>
        <v>-1.22514845490862E-16</v>
      </c>
      <c r="V36" s="1"/>
      <c r="W36" s="1">
        <f t="shared" ref="W36:AJ50" si="53">W20</f>
        <v>0.50049324495547187</v>
      </c>
      <c r="X36" s="1">
        <f t="shared" si="53"/>
        <v>9.8648991094381615E-4</v>
      </c>
      <c r="Y36" s="1">
        <f t="shared" si="53"/>
        <v>4.960301591582373E-2</v>
      </c>
      <c r="Z36" s="1">
        <f t="shared" si="53"/>
        <v>0.1055984818103444</v>
      </c>
      <c r="AA36" s="1">
        <f t="shared" si="53"/>
        <v>0.15442481357107815</v>
      </c>
      <c r="AB36" s="1">
        <f t="shared" si="53"/>
        <v>0.19650311455092118</v>
      </c>
      <c r="AC36" s="1">
        <f t="shared" si="53"/>
        <v>0.23349565356178045</v>
      </c>
      <c r="AD36" s="1">
        <f t="shared" si="53"/>
        <v>0.26687035248599167</v>
      </c>
      <c r="AE36" s="1">
        <f t="shared" si="53"/>
        <v>0.29783315801910454</v>
      </c>
      <c r="AF36" s="1">
        <f t="shared" si="53"/>
        <v>0.32745902926327475</v>
      </c>
      <c r="AG36" s="1">
        <f t="shared" si="53"/>
        <v>0.3568951492663347</v>
      </c>
      <c r="AH36" s="1">
        <f t="shared" si="53"/>
        <v>0.38777068769556</v>
      </c>
      <c r="AI36" s="1">
        <f t="shared" si="53"/>
        <v>0.42364605187169807</v>
      </c>
      <c r="AJ36" s="1">
        <f t="shared" si="53"/>
        <v>0.50049324495547187</v>
      </c>
      <c r="AR36" s="1">
        <f t="shared" ref="AR36" si="54">AR20</f>
        <v>0</v>
      </c>
      <c r="AS36" s="1">
        <f t="shared" ref="AR36:BE49" si="55">AS20</f>
        <v>-0.20850182374736531</v>
      </c>
      <c r="AT36" s="1">
        <f t="shared" si="55"/>
        <v>-0.30402917345952907</v>
      </c>
      <c r="AU36" s="1">
        <f t="shared" si="55"/>
        <v>-0.38461538461538525</v>
      </c>
      <c r="AV36" s="1">
        <f t="shared" si="55"/>
        <v>-0.45962732098335646</v>
      </c>
      <c r="AW36" s="1">
        <f t="shared" si="55"/>
        <v>-0.53293871002119286</v>
      </c>
      <c r="AX36" s="1">
        <f t="shared" si="55"/>
        <v>-0.60677741365124294</v>
      </c>
      <c r="AY36" s="1">
        <f t="shared" si="55"/>
        <v>-0.682624590357648</v>
      </c>
      <c r="AZ36" s="1">
        <f t="shared" si="55"/>
        <v>-0.76134101431599022</v>
      </c>
      <c r="BA36" s="1">
        <f t="shared" si="55"/>
        <v>-0.8426500884694863</v>
      </c>
      <c r="BB36" s="1">
        <f t="shared" si="55"/>
        <v>-0.92307692307692291</v>
      </c>
      <c r="BC36" s="1">
        <f t="shared" si="55"/>
        <v>-0.98809481374347141</v>
      </c>
      <c r="BD36" s="1">
        <f t="shared" si="55"/>
        <v>-0.97300851082103978</v>
      </c>
      <c r="BE36" s="1">
        <f t="shared" si="55"/>
        <v>-1.22514845490862E-16</v>
      </c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</row>
    <row r="37" spans="4:72" ht="43.8" customHeight="1" x14ac:dyDescent="0.3">
      <c r="D37">
        <v>5</v>
      </c>
      <c r="H37" s="1">
        <f t="shared" si="52"/>
        <v>-0.8805033931078563</v>
      </c>
      <c r="I37" s="1">
        <f t="shared" ref="H37:AJ46" si="56">I21</f>
        <v>0</v>
      </c>
      <c r="J37" s="1">
        <f t="shared" si="56"/>
        <v>-0.36537539683688119</v>
      </c>
      <c r="K37" s="1">
        <f t="shared" si="56"/>
        <v>-0.55292840478441529</v>
      </c>
      <c r="L37" s="1">
        <f t="shared" si="56"/>
        <v>-0.6677985053361557</v>
      </c>
      <c r="M37" s="1">
        <f t="shared" si="56"/>
        <v>-0.74584142834100342</v>
      </c>
      <c r="N37" s="1">
        <f t="shared" si="56"/>
        <v>-0.80265143274968898</v>
      </c>
      <c r="O37" s="1">
        <f t="shared" si="56"/>
        <v>-0.84612342152005737</v>
      </c>
      <c r="P37" s="1">
        <f t="shared" si="56"/>
        <v>-0.88070339986488144</v>
      </c>
      <c r="Q37" s="1">
        <f t="shared" si="56"/>
        <v>-0.90911292412439659</v>
      </c>
      <c r="R37" s="1">
        <f t="shared" si="56"/>
        <v>-0.93315500177510247</v>
      </c>
      <c r="S37" s="1">
        <f t="shared" si="56"/>
        <v>-0.9541643563936989</v>
      </c>
      <c r="T37" s="1">
        <f t="shared" si="56"/>
        <v>-0.97343852092607808</v>
      </c>
      <c r="U37" s="1">
        <f t="shared" si="56"/>
        <v>-0.99703703052428616</v>
      </c>
      <c r="V37" s="1"/>
      <c r="W37" s="1">
        <f t="shared" si="53"/>
        <v>5.93688140346601E-2</v>
      </c>
      <c r="X37" s="1">
        <f t="shared" si="56"/>
        <v>0.50049324495547187</v>
      </c>
      <c r="Y37" s="1">
        <f t="shared" si="56"/>
        <v>0.31744339499039409</v>
      </c>
      <c r="Z37" s="1">
        <f t="shared" si="56"/>
        <v>0.22348099286231052</v>
      </c>
      <c r="AA37" s="1">
        <f t="shared" si="56"/>
        <v>0.16593208602976647</v>
      </c>
      <c r="AB37" s="1">
        <f t="shared" si="56"/>
        <v>0.12683327020760743</v>
      </c>
      <c r="AC37" s="1">
        <f t="shared" si="56"/>
        <v>9.8371959255770483E-2</v>
      </c>
      <c r="AD37" s="1">
        <f t="shared" si="56"/>
        <v>7.6592876452195563E-2</v>
      </c>
      <c r="AE37" s="1">
        <f t="shared" si="56"/>
        <v>5.9268612414128438E-2</v>
      </c>
      <c r="AF37" s="1">
        <f t="shared" si="56"/>
        <v>4.5035691428468472E-2</v>
      </c>
      <c r="AG37" s="1">
        <f t="shared" si="56"/>
        <v>3.2990822658130317E-2</v>
      </c>
      <c r="AH37" s="1">
        <f t="shared" si="56"/>
        <v>2.2465321367976132E-2</v>
      </c>
      <c r="AI37" s="1">
        <f t="shared" si="56"/>
        <v>1.2809135000755196E-2</v>
      </c>
      <c r="AJ37" s="1">
        <f t="shared" si="56"/>
        <v>9.8648991094381615E-4</v>
      </c>
      <c r="AR37" s="1">
        <f t="shared" ref="AR37" si="57">AR21</f>
        <v>0.20850182374736531</v>
      </c>
      <c r="AS37" s="1">
        <f t="shared" si="55"/>
        <v>0</v>
      </c>
      <c r="AT37" s="1">
        <f t="shared" si="55"/>
        <v>-9.8715298672353693E-2</v>
      </c>
      <c r="AU37" s="1">
        <f t="shared" si="55"/>
        <v>-0.18369907731857812</v>
      </c>
      <c r="AV37" s="1">
        <f t="shared" si="55"/>
        <v>-0.26435267325804024</v>
      </c>
      <c r="AW37" s="1">
        <f t="shared" si="55"/>
        <v>-0.34480115124548394</v>
      </c>
      <c r="AX37" s="1">
        <f t="shared" si="55"/>
        <v>-0.4277094274421378</v>
      </c>
      <c r="AY37" s="1">
        <f t="shared" si="55"/>
        <v>-0.5152551347541855</v>
      </c>
      <c r="AZ37" s="1">
        <f t="shared" si="55"/>
        <v>-0.60942574365965474</v>
      </c>
      <c r="BA37" s="1">
        <f t="shared" si="55"/>
        <v>-0.71186009351827895</v>
      </c>
      <c r="BB37" s="1">
        <f t="shared" si="55"/>
        <v>-0.82259650904053139</v>
      </c>
      <c r="BC37" s="1">
        <f t="shared" si="55"/>
        <v>-0.9343012405572072</v>
      </c>
      <c r="BD37" s="1">
        <f t="shared" si="55"/>
        <v>-0.9997395138655738</v>
      </c>
      <c r="BE37" s="1">
        <f t="shared" si="55"/>
        <v>-0.20850182374736542</v>
      </c>
      <c r="BG37" s="1"/>
      <c r="BH37" s="1">
        <f t="shared" ref="BG36:BT49" si="58">BH21</f>
        <v>0.50086067535344436</v>
      </c>
      <c r="BI37" s="1">
        <f t="shared" si="58"/>
        <v>0.45140518172233024</v>
      </c>
      <c r="BJ37" s="1">
        <f t="shared" si="58"/>
        <v>0.4088290584657287</v>
      </c>
      <c r="BK37" s="1">
        <f t="shared" si="58"/>
        <v>0.36842231853831742</v>
      </c>
      <c r="BL37" s="1">
        <f t="shared" si="58"/>
        <v>0.32811834089503139</v>
      </c>
      <c r="BM37" s="1">
        <f t="shared" si="58"/>
        <v>0.28658202605269384</v>
      </c>
      <c r="BN37" s="1">
        <f t="shared" si="58"/>
        <v>0.24272239913941462</v>
      </c>
      <c r="BO37" s="1">
        <f t="shared" si="58"/>
        <v>0.19554375498193216</v>
      </c>
      <c r="BP37" s="1">
        <f t="shared" si="58"/>
        <v>0.1442250495211414</v>
      </c>
      <c r="BQ37" s="1">
        <f t="shared" si="58"/>
        <v>8.8747082415249159E-2</v>
      </c>
      <c r="BR37" s="1">
        <f t="shared" si="58"/>
        <v>3.2783997539981999E-2</v>
      </c>
      <c r="BS37" s="1">
        <f t="shared" si="58"/>
        <v>0</v>
      </c>
      <c r="BT37" s="1">
        <f t="shared" si="58"/>
        <v>0.39640310134925022</v>
      </c>
    </row>
    <row r="38" spans="4:72" ht="43.8" customHeight="1" x14ac:dyDescent="0.3">
      <c r="D38">
        <v>4</v>
      </c>
      <c r="H38" s="1">
        <f t="shared" si="52"/>
        <v>-0.99091493444506407</v>
      </c>
      <c r="I38" s="1">
        <f t="shared" si="56"/>
        <v>0.36537539683688119</v>
      </c>
      <c r="J38" s="1">
        <f t="shared" si="56"/>
        <v>0</v>
      </c>
      <c r="K38" s="1">
        <f t="shared" si="56"/>
        <v>-0.21025778574997006</v>
      </c>
      <c r="L38" s="1">
        <f t="shared" si="56"/>
        <v>-0.34966279997153243</v>
      </c>
      <c r="M38" s="1">
        <f t="shared" si="56"/>
        <v>-0.45088899328458165</v>
      </c>
      <c r="N38" s="1">
        <f t="shared" si="56"/>
        <v>-0.52922875370921052</v>
      </c>
      <c r="O38" s="1">
        <f t="shared" si="56"/>
        <v>-0.5928823249895252</v>
      </c>
      <c r="P38" s="1">
        <f t="shared" si="56"/>
        <v>-0.64674510350696435</v>
      </c>
      <c r="Q38" s="1">
        <f t="shared" si="56"/>
        <v>-0.69406006196163106</v>
      </c>
      <c r="R38" s="1">
        <f t="shared" si="56"/>
        <v>-0.73729385551472681</v>
      </c>
      <c r="S38" s="1">
        <f t="shared" si="56"/>
        <v>-0.77884299296379811</v>
      </c>
      <c r="T38" s="1">
        <f t="shared" si="56"/>
        <v>-0.82248305921502063</v>
      </c>
      <c r="U38" s="1">
        <f t="shared" si="56"/>
        <v>-0.89999634742483303</v>
      </c>
      <c r="V38" s="1"/>
      <c r="W38" s="1">
        <f t="shared" si="53"/>
        <v>4.0536060289830932E-3</v>
      </c>
      <c r="X38" s="1">
        <f t="shared" si="56"/>
        <v>0.68354309492054965</v>
      </c>
      <c r="Y38" s="1">
        <f t="shared" si="56"/>
        <v>0.50049324495547187</v>
      </c>
      <c r="Z38" s="1">
        <f t="shared" si="56"/>
        <v>0.39515594948151317</v>
      </c>
      <c r="AA38" s="1">
        <f t="shared" si="56"/>
        <v>0.32531526738153899</v>
      </c>
      <c r="AB38" s="1">
        <f t="shared" si="56"/>
        <v>0.27460183769004298</v>
      </c>
      <c r="AC38" s="1">
        <f t="shared" si="56"/>
        <v>0.23535430893968637</v>
      </c>
      <c r="AD38" s="1">
        <f t="shared" si="56"/>
        <v>0.20346443136863354</v>
      </c>
      <c r="AE38" s="1">
        <f t="shared" si="56"/>
        <v>0.17647965458378292</v>
      </c>
      <c r="AF38" s="1">
        <f t="shared" si="56"/>
        <v>0.15277527787640091</v>
      </c>
      <c r="AG38" s="1">
        <f t="shared" si="56"/>
        <v>0.13111552877498991</v>
      </c>
      <c r="AH38" s="1">
        <f t="shared" si="56"/>
        <v>0.11029977751731468</v>
      </c>
      <c r="AI38" s="1">
        <f t="shared" si="56"/>
        <v>8.8436489378845282E-2</v>
      </c>
      <c r="AJ38" s="1">
        <f t="shared" si="56"/>
        <v>4.960301591582373E-2</v>
      </c>
      <c r="AR38" s="1">
        <f t="shared" ref="AR38" si="59">AR22</f>
        <v>0.30402917345952907</v>
      </c>
      <c r="AS38" s="1">
        <f t="shared" si="55"/>
        <v>9.8715298672353693E-2</v>
      </c>
      <c r="AT38" s="1">
        <f t="shared" si="55"/>
        <v>0</v>
      </c>
      <c r="AU38" s="1">
        <f t="shared" si="55"/>
        <v>-8.5766425227162824E-2</v>
      </c>
      <c r="AV38" s="1">
        <f t="shared" si="55"/>
        <v>-0.16785789138237869</v>
      </c>
      <c r="AW38" s="1">
        <f t="shared" si="55"/>
        <v>-0.25045538762544028</v>
      </c>
      <c r="AX38" s="1">
        <f t="shared" si="55"/>
        <v>-0.33639000767132193</v>
      </c>
      <c r="AY38" s="1">
        <f t="shared" si="55"/>
        <v>-0.42813583506112129</v>
      </c>
      <c r="AZ38" s="1">
        <f t="shared" si="55"/>
        <v>-0.528183387227948</v>
      </c>
      <c r="BA38" s="1">
        <f t="shared" si="55"/>
        <v>-0.63905331040692415</v>
      </c>
      <c r="BB38" s="1">
        <f t="shared" si="55"/>
        <v>-0.76244667657109599</v>
      </c>
      <c r="BC38" s="1">
        <f t="shared" si="55"/>
        <v>-0.89454737575592413</v>
      </c>
      <c r="BD38" s="1">
        <f t="shared" si="55"/>
        <v>-0.99710951483496491</v>
      </c>
      <c r="BE38" s="1">
        <f t="shared" si="55"/>
        <v>-0.30402917345952896</v>
      </c>
      <c r="BG38" s="1"/>
      <c r="BH38" s="1">
        <f t="shared" si="58"/>
        <v>0.55031616898455848</v>
      </c>
      <c r="BI38" s="1">
        <f t="shared" si="58"/>
        <v>0.50086067535344436</v>
      </c>
      <c r="BJ38" s="1">
        <f t="shared" si="58"/>
        <v>0.45789245306538995</v>
      </c>
      <c r="BK38" s="1">
        <f t="shared" si="58"/>
        <v>0.41676535284677801</v>
      </c>
      <c r="BL38" s="1">
        <f t="shared" si="58"/>
        <v>0.37538473601905697</v>
      </c>
      <c r="BM38" s="1">
        <f t="shared" si="58"/>
        <v>0.3323322496108731</v>
      </c>
      <c r="BN38" s="1">
        <f t="shared" si="58"/>
        <v>0.28636839959794447</v>
      </c>
      <c r="BO38" s="1">
        <f t="shared" si="58"/>
        <v>0.23624545872109362</v>
      </c>
      <c r="BP38" s="1">
        <f t="shared" si="58"/>
        <v>0.18070060545717315</v>
      </c>
      <c r="BQ38" s="1">
        <f t="shared" si="58"/>
        <v>0.11888161775691099</v>
      </c>
      <c r="BR38" s="1">
        <f t="shared" si="58"/>
        <v>5.2700333041508889E-2</v>
      </c>
      <c r="BS38" s="1">
        <f t="shared" si="58"/>
        <v>1.317606308823758E-3</v>
      </c>
      <c r="BT38" s="1">
        <f t="shared" si="58"/>
        <v>0.34854474201866936</v>
      </c>
    </row>
    <row r="39" spans="4:72" ht="43.8" customHeight="1" x14ac:dyDescent="0.3">
      <c r="D39">
        <v>9</v>
      </c>
      <c r="H39" s="1">
        <f t="shared" si="52"/>
        <v>-0.99900610694120451</v>
      </c>
      <c r="I39" s="1">
        <f t="shared" si="56"/>
        <v>0.55292840478441529</v>
      </c>
      <c r="J39" s="1">
        <f t="shared" si="56"/>
        <v>0.21025778574997006</v>
      </c>
      <c r="K39" s="1">
        <f t="shared" si="56"/>
        <v>0</v>
      </c>
      <c r="L39" s="1">
        <f t="shared" si="56"/>
        <v>-0.14486103771574269</v>
      </c>
      <c r="M39" s="1">
        <f t="shared" si="56"/>
        <v>-0.25313791062240543</v>
      </c>
      <c r="N39" s="1">
        <f t="shared" si="56"/>
        <v>-0.33899900936894378</v>
      </c>
      <c r="O39" s="1">
        <f t="shared" si="56"/>
        <v>-0.41031071713968487</v>
      </c>
      <c r="P39" s="1">
        <f t="shared" si="56"/>
        <v>-0.47192283092656184</v>
      </c>
      <c r="Q39" s="1">
        <f t="shared" si="56"/>
        <v>-0.52717685462530861</v>
      </c>
      <c r="R39" s="1">
        <f t="shared" si="56"/>
        <v>-0.57876806370401179</v>
      </c>
      <c r="S39" s="1">
        <f t="shared" si="56"/>
        <v>-0.62955505721366445</v>
      </c>
      <c r="T39" s="1">
        <f t="shared" si="56"/>
        <v>-0.68450481363959959</v>
      </c>
      <c r="U39" s="1">
        <f t="shared" si="56"/>
        <v>-0.78822698199689201</v>
      </c>
      <c r="V39" s="1"/>
      <c r="W39" s="1">
        <f t="shared" si="53"/>
        <v>0</v>
      </c>
      <c r="X39" s="1">
        <f t="shared" si="56"/>
        <v>0.77750549704863325</v>
      </c>
      <c r="Y39" s="1">
        <f t="shared" si="56"/>
        <v>0.60583054042943063</v>
      </c>
      <c r="Z39" s="1">
        <f t="shared" si="56"/>
        <v>0.50049324495547187</v>
      </c>
      <c r="AA39" s="1">
        <f t="shared" si="56"/>
        <v>0.42791914322554514</v>
      </c>
      <c r="AB39" s="1">
        <f t="shared" si="56"/>
        <v>0.3736733852685557</v>
      </c>
      <c r="AC39" s="1">
        <f t="shared" si="56"/>
        <v>0.33065773238263568</v>
      </c>
      <c r="AD39" s="1">
        <f t="shared" si="56"/>
        <v>0.29493119600061629</v>
      </c>
      <c r="AE39" s="1">
        <f t="shared" si="56"/>
        <v>0.26406407062119686</v>
      </c>
      <c r="AF39" s="1">
        <f t="shared" si="56"/>
        <v>0.23638229227601212</v>
      </c>
      <c r="AG39" s="1">
        <f t="shared" si="56"/>
        <v>0.21053555173702157</v>
      </c>
      <c r="AH39" s="1">
        <f t="shared" si="56"/>
        <v>0.18509171610221647</v>
      </c>
      <c r="AI39" s="1">
        <f t="shared" si="56"/>
        <v>0.15756237297604109</v>
      </c>
      <c r="AJ39" s="1">
        <f t="shared" si="56"/>
        <v>0.10559848181034445</v>
      </c>
      <c r="AR39" s="1">
        <f t="shared" ref="AR39" si="60">AR23</f>
        <v>0.38461538461538525</v>
      </c>
      <c r="AS39" s="1">
        <f t="shared" si="55"/>
        <v>0.18369907731857812</v>
      </c>
      <c r="AT39" s="1">
        <f t="shared" si="55"/>
        <v>8.5766425227162824E-2</v>
      </c>
      <c r="AU39" s="1">
        <f t="shared" si="55"/>
        <v>0</v>
      </c>
      <c r="AV39" s="1">
        <f t="shared" si="55"/>
        <v>-8.2689877787756036E-2</v>
      </c>
      <c r="AW39" s="1">
        <f t="shared" si="55"/>
        <v>-0.16649963765269804</v>
      </c>
      <c r="AX39" s="1">
        <f t="shared" si="55"/>
        <v>-0.25438230688122565</v>
      </c>
      <c r="AY39" s="1">
        <f t="shared" si="55"/>
        <v>-0.34904991772658561</v>
      </c>
      <c r="AZ39" s="1">
        <f t="shared" si="55"/>
        <v>-0.45341030231027951</v>
      </c>
      <c r="BA39" s="1">
        <f t="shared" si="55"/>
        <v>-0.5707302591789335</v>
      </c>
      <c r="BB39" s="1">
        <f t="shared" si="55"/>
        <v>-0.70414201183431879</v>
      </c>
      <c r="BC39" s="1">
        <f t="shared" si="55"/>
        <v>-0.85291592274545258</v>
      </c>
      <c r="BD39" s="1">
        <f t="shared" si="55"/>
        <v>-0.98691909874604844</v>
      </c>
      <c r="BE39" s="1">
        <f t="shared" si="55"/>
        <v>-0.38461538461538536</v>
      </c>
      <c r="BG39" s="1"/>
      <c r="BH39" s="1">
        <f t="shared" si="58"/>
        <v>0.59289229224116013</v>
      </c>
      <c r="BI39" s="1">
        <f t="shared" si="58"/>
        <v>0.54382889764149889</v>
      </c>
      <c r="BJ39" s="1">
        <f t="shared" si="58"/>
        <v>0.50086067535344436</v>
      </c>
      <c r="BK39" s="1">
        <f t="shared" si="58"/>
        <v>0.45943377618694997</v>
      </c>
      <c r="BL39" s="1">
        <f t="shared" si="58"/>
        <v>0.41744582598094349</v>
      </c>
      <c r="BM39" s="1">
        <f t="shared" si="58"/>
        <v>0.37341738412065478</v>
      </c>
      <c r="BN39" s="1">
        <f t="shared" si="58"/>
        <v>0.32598974637652983</v>
      </c>
      <c r="BO39" s="1">
        <f t="shared" si="58"/>
        <v>0.27370611451263771</v>
      </c>
      <c r="BP39" s="1">
        <f t="shared" si="58"/>
        <v>0.21492985128136158</v>
      </c>
      <c r="BQ39" s="1">
        <f t="shared" si="58"/>
        <v>0.14809174034514849</v>
      </c>
      <c r="BR39" s="1">
        <f t="shared" si="58"/>
        <v>7.3557323669143207E-2</v>
      </c>
      <c r="BS39" s="1">
        <f t="shared" si="58"/>
        <v>6.4229148553393992E-3</v>
      </c>
      <c r="BT39" s="1">
        <f t="shared" si="58"/>
        <v>0.30817176127328222</v>
      </c>
    </row>
    <row r="40" spans="4:72" ht="43.8" customHeight="1" x14ac:dyDescent="0.3">
      <c r="D40">
        <v>6</v>
      </c>
      <c r="H40" s="1">
        <f t="shared" si="52"/>
        <v>-0.98842769882505643</v>
      </c>
      <c r="I40" s="1">
        <f t="shared" si="56"/>
        <v>0.6677985053361557</v>
      </c>
      <c r="J40" s="1">
        <f t="shared" si="56"/>
        <v>0.34966279997153243</v>
      </c>
      <c r="K40" s="1">
        <f t="shared" si="56"/>
        <v>0.14486103771574269</v>
      </c>
      <c r="L40" s="1">
        <f t="shared" si="56"/>
        <v>0</v>
      </c>
      <c r="M40" s="1">
        <f t="shared" si="56"/>
        <v>-0.11032487126515877</v>
      </c>
      <c r="N40" s="1">
        <f t="shared" si="56"/>
        <v>-0.19913990914936269</v>
      </c>
      <c r="O40" s="1">
        <f t="shared" si="56"/>
        <v>-0.27387735092274956</v>
      </c>
      <c r="P40" s="1">
        <f t="shared" si="56"/>
        <v>-0.3392297286222592</v>
      </c>
      <c r="Q40" s="1">
        <f t="shared" si="56"/>
        <v>-0.39851972166823002</v>
      </c>
      <c r="R40" s="1">
        <f t="shared" si="56"/>
        <v>-0.45453017749929614</v>
      </c>
      <c r="S40" s="1">
        <f t="shared" si="56"/>
        <v>-0.51036388250946296</v>
      </c>
      <c r="T40" s="1">
        <f t="shared" si="56"/>
        <v>-0.57167975892528877</v>
      </c>
      <c r="U40" s="1">
        <f t="shared" si="56"/>
        <v>-0.69076751755826615</v>
      </c>
      <c r="V40" s="1"/>
      <c r="W40" s="1">
        <f t="shared" si="53"/>
        <v>5.2996891287530922E-3</v>
      </c>
      <c r="X40" s="1">
        <f t="shared" si="56"/>
        <v>0.83505440388117735</v>
      </c>
      <c r="Y40" s="1">
        <f t="shared" si="56"/>
        <v>0.67567122252940481</v>
      </c>
      <c r="Z40" s="1">
        <f t="shared" si="56"/>
        <v>0.57306734668539872</v>
      </c>
      <c r="AA40" s="1">
        <f t="shared" si="56"/>
        <v>0.50049324495547187</v>
      </c>
      <c r="AB40" s="1">
        <f t="shared" si="56"/>
        <v>0.44522145789116746</v>
      </c>
      <c r="AC40" s="1">
        <f t="shared" si="56"/>
        <v>0.4007259075610386</v>
      </c>
      <c r="AD40" s="1">
        <f t="shared" si="56"/>
        <v>0.36328310867028624</v>
      </c>
      <c r="AE40" s="1">
        <f t="shared" si="56"/>
        <v>0.33054214407245097</v>
      </c>
      <c r="AF40" s="1">
        <f t="shared" si="56"/>
        <v>0.30083838069524499</v>
      </c>
      <c r="AG40" s="1">
        <f t="shared" si="56"/>
        <v>0.27277763652606518</v>
      </c>
      <c r="AH40" s="1">
        <f t="shared" si="56"/>
        <v>0.2448054429586142</v>
      </c>
      <c r="AI40" s="1">
        <f t="shared" si="56"/>
        <v>0.21408672988827313</v>
      </c>
      <c r="AJ40" s="1">
        <f t="shared" si="56"/>
        <v>0.15442481357107815</v>
      </c>
      <c r="AR40" s="1">
        <f t="shared" ref="AR40" si="61">AR24</f>
        <v>0.45962732098335646</v>
      </c>
      <c r="AS40" s="1">
        <f t="shared" si="55"/>
        <v>0.26435267325804024</v>
      </c>
      <c r="AT40" s="1">
        <f t="shared" si="55"/>
        <v>0.16785789138237869</v>
      </c>
      <c r="AU40" s="1">
        <f t="shared" si="55"/>
        <v>8.2689877787756036E-2</v>
      </c>
      <c r="AV40" s="1">
        <f t="shared" si="55"/>
        <v>0</v>
      </c>
      <c r="AW40" s="1">
        <f t="shared" si="55"/>
        <v>-8.4393778557380061E-2</v>
      </c>
      <c r="AX40" s="1">
        <f t="shared" si="55"/>
        <v>-0.17354144089929843</v>
      </c>
      <c r="AY40" s="1">
        <f t="shared" si="55"/>
        <v>-0.27036551001860509</v>
      </c>
      <c r="AZ40" s="1">
        <f t="shared" si="55"/>
        <v>-0.37815587453418281</v>
      </c>
      <c r="BA40" s="1">
        <f t="shared" si="55"/>
        <v>-0.50087592671263148</v>
      </c>
      <c r="BB40" s="1">
        <f t="shared" si="55"/>
        <v>-0.64301585018660545</v>
      </c>
      <c r="BC40" s="1">
        <f t="shared" si="55"/>
        <v>-0.80682685513137764</v>
      </c>
      <c r="BD40" s="1">
        <f t="shared" si="55"/>
        <v>-0.97020826899806156</v>
      </c>
      <c r="BE40" s="1">
        <f t="shared" si="55"/>
        <v>-0.45962732098335657</v>
      </c>
      <c r="BG40" s="1"/>
      <c r="BH40" s="1">
        <f t="shared" si="58"/>
        <v>0.63329903216857142</v>
      </c>
      <c r="BI40" s="1">
        <f t="shared" si="58"/>
        <v>0.58495599786011088</v>
      </c>
      <c r="BJ40" s="1">
        <f t="shared" si="58"/>
        <v>0.54228757451993881</v>
      </c>
      <c r="BK40" s="1">
        <f t="shared" si="58"/>
        <v>0.50086067535344436</v>
      </c>
      <c r="BL40" s="1">
        <f t="shared" si="58"/>
        <v>0.45858013693555205</v>
      </c>
      <c r="BM40" s="1">
        <f t="shared" si="58"/>
        <v>0.41391794468698417</v>
      </c>
      <c r="BN40" s="1">
        <f t="shared" si="58"/>
        <v>0.36540994037488767</v>
      </c>
      <c r="BO40" s="1">
        <f t="shared" si="58"/>
        <v>0.31140791882917779</v>
      </c>
      <c r="BP40" s="1">
        <f t="shared" si="58"/>
        <v>0.24992625549485004</v>
      </c>
      <c r="BQ40" s="1">
        <f t="shared" si="58"/>
        <v>0.17871540799059293</v>
      </c>
      <c r="BR40" s="1">
        <f t="shared" si="58"/>
        <v>9.664753988190368E-2</v>
      </c>
      <c r="BS40" s="1">
        <f t="shared" si="58"/>
        <v>1.4794893112886344E-2</v>
      </c>
      <c r="BT40" s="1">
        <f t="shared" si="58"/>
        <v>0.27059144301261634</v>
      </c>
    </row>
    <row r="41" spans="4:72" ht="43.8" customHeight="1" x14ac:dyDescent="0.3">
      <c r="D41">
        <v>5</v>
      </c>
      <c r="H41" s="1">
        <f t="shared" si="52"/>
        <v>-0.97499995938647288</v>
      </c>
      <c r="I41" s="1">
        <f t="shared" si="56"/>
        <v>0.74584142834100342</v>
      </c>
      <c r="J41" s="1">
        <f t="shared" si="56"/>
        <v>0.45088899328458165</v>
      </c>
      <c r="K41" s="1">
        <f t="shared" si="56"/>
        <v>0.25313791062240543</v>
      </c>
      <c r="L41" s="1">
        <f t="shared" si="56"/>
        <v>0.11032487126515877</v>
      </c>
      <c r="M41" s="1">
        <f t="shared" si="56"/>
        <v>0</v>
      </c>
      <c r="N41" s="1">
        <f t="shared" si="56"/>
        <v>-8.9809093329078077E-2</v>
      </c>
      <c r="O41" s="1">
        <f t="shared" si="56"/>
        <v>-0.16609892978571833</v>
      </c>
      <c r="P41" s="1">
        <f t="shared" si="56"/>
        <v>-0.23337592832740081</v>
      </c>
      <c r="Q41" s="1">
        <f t="shared" si="56"/>
        <v>-0.29490145685852187</v>
      </c>
      <c r="R41" s="1">
        <f t="shared" si="56"/>
        <v>-0.35348571385325495</v>
      </c>
      <c r="S41" s="1">
        <f t="shared" si="56"/>
        <v>-0.41237359041550758</v>
      </c>
      <c r="T41" s="1">
        <f t="shared" si="56"/>
        <v>-0.47767098293247895</v>
      </c>
      <c r="U41" s="1">
        <f t="shared" si="56"/>
        <v>-0.60677741365124294</v>
      </c>
      <c r="V41" s="1"/>
      <c r="W41" s="1">
        <f t="shared" si="53"/>
        <v>1.202686810928036E-2</v>
      </c>
      <c r="X41" s="1">
        <f t="shared" si="56"/>
        <v>0.87415321970333637</v>
      </c>
      <c r="Y41" s="1">
        <f t="shared" si="56"/>
        <v>0.72638465222090076</v>
      </c>
      <c r="Z41" s="1">
        <f t="shared" si="56"/>
        <v>0.6273131046423881</v>
      </c>
      <c r="AA41" s="1">
        <f t="shared" si="56"/>
        <v>0.55576503201977634</v>
      </c>
      <c r="AB41" s="1">
        <f t="shared" si="56"/>
        <v>0.50049324495547187</v>
      </c>
      <c r="AC41" s="1">
        <f t="shared" si="56"/>
        <v>0.4554996816184016</v>
      </c>
      <c r="AD41" s="1">
        <f t="shared" si="56"/>
        <v>0.41727914668872534</v>
      </c>
      <c r="AE41" s="1">
        <f t="shared" si="56"/>
        <v>0.38357396403064487</v>
      </c>
      <c r="AF41" s="1">
        <f t="shared" si="56"/>
        <v>0.35275021710038357</v>
      </c>
      <c r="AG41" s="1">
        <f t="shared" si="56"/>
        <v>0.32340002125786216</v>
      </c>
      <c r="AH41" s="1">
        <f t="shared" si="56"/>
        <v>0.29389771469096776</v>
      </c>
      <c r="AI41" s="1">
        <f t="shared" si="56"/>
        <v>0.26118429718442843</v>
      </c>
      <c r="AJ41" s="1">
        <f t="shared" si="56"/>
        <v>0.19650311455092123</v>
      </c>
      <c r="AR41" s="1">
        <f t="shared" ref="AR41" si="62">AR25</f>
        <v>0.53293871002119286</v>
      </c>
      <c r="AS41" s="1">
        <f t="shared" si="55"/>
        <v>0.34480115124548394</v>
      </c>
      <c r="AT41" s="1">
        <f t="shared" si="55"/>
        <v>0.25045538762544028</v>
      </c>
      <c r="AU41" s="1">
        <f t="shared" si="55"/>
        <v>0.16649963765269804</v>
      </c>
      <c r="AV41" s="1">
        <f t="shared" si="55"/>
        <v>8.4393778557380061E-2</v>
      </c>
      <c r="AW41" s="1">
        <f t="shared" si="55"/>
        <v>0</v>
      </c>
      <c r="AX41" s="1">
        <f t="shared" si="55"/>
        <v>-8.9809093329078077E-2</v>
      </c>
      <c r="AY41" s="1">
        <f t="shared" si="55"/>
        <v>-0.18815021144098429</v>
      </c>
      <c r="AZ41" s="1">
        <f t="shared" si="55"/>
        <v>-0.29867993638550422</v>
      </c>
      <c r="BA41" s="1">
        <f t="shared" si="55"/>
        <v>-0.42604461561661539</v>
      </c>
      <c r="BB41" s="1">
        <f t="shared" si="55"/>
        <v>-0.57608866182616825</v>
      </c>
      <c r="BC41" s="1">
        <f t="shared" si="55"/>
        <v>-0.75408965624121549</v>
      </c>
      <c r="BD41" s="1">
        <f t="shared" si="55"/>
        <v>-0.94630074993038604</v>
      </c>
      <c r="BE41" s="1">
        <f t="shared" si="55"/>
        <v>-0.53293871002119297</v>
      </c>
      <c r="BG41" s="1"/>
      <c r="BH41" s="1">
        <f t="shared" si="58"/>
        <v>0.67360300981185739</v>
      </c>
      <c r="BI41" s="1">
        <f t="shared" si="58"/>
        <v>0.62633661468783186</v>
      </c>
      <c r="BJ41" s="1">
        <f t="shared" si="58"/>
        <v>0.58427552472594524</v>
      </c>
      <c r="BK41" s="1">
        <f t="shared" si="58"/>
        <v>0.54314121377133673</v>
      </c>
      <c r="BL41" s="1">
        <f t="shared" si="58"/>
        <v>0.50086067535344436</v>
      </c>
      <c r="BM41" s="1">
        <f t="shared" si="58"/>
        <v>0.45586711201637414</v>
      </c>
      <c r="BN41" s="1">
        <f t="shared" si="58"/>
        <v>0.40659907954450253</v>
      </c>
      <c r="BO41" s="1">
        <f t="shared" si="58"/>
        <v>0.35122466259434243</v>
      </c>
      <c r="BP41" s="1">
        <f t="shared" si="58"/>
        <v>0.28741608208799396</v>
      </c>
      <c r="BQ41" s="1">
        <f t="shared" si="58"/>
        <v>0.21224533883438176</v>
      </c>
      <c r="BR41" s="1">
        <f t="shared" si="58"/>
        <v>0.12306841120491832</v>
      </c>
      <c r="BS41" s="1">
        <f t="shared" si="58"/>
        <v>2.6772349220389357E-2</v>
      </c>
      <c r="BT41" s="1">
        <f t="shared" si="58"/>
        <v>0.23386308395975297</v>
      </c>
    </row>
    <row r="42" spans="4:72" ht="43.8" customHeight="1" x14ac:dyDescent="0.3">
      <c r="D42">
        <v>5</v>
      </c>
      <c r="H42" s="1">
        <f t="shared" si="52"/>
        <v>-0.96232805283484291</v>
      </c>
      <c r="I42" s="1">
        <f t="shared" si="56"/>
        <v>0.80265143274968898</v>
      </c>
      <c r="J42" s="1">
        <f t="shared" si="56"/>
        <v>0.52922875370921052</v>
      </c>
      <c r="K42" s="1">
        <f t="shared" si="56"/>
        <v>0.33899900936894378</v>
      </c>
      <c r="L42" s="1">
        <f t="shared" si="56"/>
        <v>0.19913990914936269</v>
      </c>
      <c r="M42" s="1">
        <f t="shared" si="56"/>
        <v>8.9809093329078077E-2</v>
      </c>
      <c r="N42" s="1">
        <f t="shared" si="56"/>
        <v>0</v>
      </c>
      <c r="O42" s="1">
        <f t="shared" si="56"/>
        <v>-7.6866160099210101E-2</v>
      </c>
      <c r="P42" s="1">
        <f t="shared" si="56"/>
        <v>-0.14510369804517564</v>
      </c>
      <c r="Q42" s="1">
        <f t="shared" si="56"/>
        <v>-0.20789468582216025</v>
      </c>
      <c r="R42" s="1">
        <f t="shared" si="56"/>
        <v>-0.26804626618909239</v>
      </c>
      <c r="S42" s="1">
        <f t="shared" si="56"/>
        <v>-0.32888977216796084</v>
      </c>
      <c r="T42" s="1">
        <f t="shared" si="56"/>
        <v>-0.39683994024854941</v>
      </c>
      <c r="U42" s="1">
        <f t="shared" si="56"/>
        <v>-0.53293871002119286</v>
      </c>
      <c r="V42" s="1"/>
      <c r="W42" s="1">
        <f t="shared" si="53"/>
        <v>1.8375381482453417E-2</v>
      </c>
      <c r="X42" s="1">
        <f t="shared" si="56"/>
        <v>0.90261453065517327</v>
      </c>
      <c r="Y42" s="1">
        <f t="shared" si="56"/>
        <v>0.7656321809712574</v>
      </c>
      <c r="Z42" s="1">
        <f t="shared" si="56"/>
        <v>0.67032875752830812</v>
      </c>
      <c r="AA42" s="1">
        <f t="shared" si="56"/>
        <v>0.60026058234990509</v>
      </c>
      <c r="AB42" s="1">
        <f t="shared" si="56"/>
        <v>0.54548680829254226</v>
      </c>
      <c r="AC42" s="1">
        <f t="shared" si="56"/>
        <v>0.50049324495547187</v>
      </c>
      <c r="AD42" s="1">
        <f t="shared" si="56"/>
        <v>0.46198397696599736</v>
      </c>
      <c r="AE42" s="1">
        <f t="shared" si="56"/>
        <v>0.42779757254158635</v>
      </c>
      <c r="AF42" s="1">
        <f t="shared" si="56"/>
        <v>0.39633984169478981</v>
      </c>
      <c r="AG42" s="1">
        <f t="shared" si="56"/>
        <v>0.3662044306719045</v>
      </c>
      <c r="AH42" s="1">
        <f t="shared" si="56"/>
        <v>0.33572237102256974</v>
      </c>
      <c r="AI42" s="1">
        <f t="shared" si="56"/>
        <v>0.30167993636513574</v>
      </c>
      <c r="AJ42" s="1">
        <f t="shared" si="56"/>
        <v>0.23349565356178051</v>
      </c>
      <c r="AR42" s="1">
        <f t="shared" ref="AR42" si="63">AR26</f>
        <v>0.60677741365124294</v>
      </c>
      <c r="AS42" s="1">
        <f t="shared" si="55"/>
        <v>0.4277094274421378</v>
      </c>
      <c r="AT42" s="1">
        <f t="shared" si="55"/>
        <v>0.33639000767132193</v>
      </c>
      <c r="AU42" s="1">
        <f t="shared" si="55"/>
        <v>0.25438230688122565</v>
      </c>
      <c r="AV42" s="1">
        <f t="shared" si="55"/>
        <v>0.17354144089929843</v>
      </c>
      <c r="AW42" s="1">
        <f t="shared" si="55"/>
        <v>8.9809093329078077E-2</v>
      </c>
      <c r="AX42" s="1">
        <f t="shared" si="55"/>
        <v>0</v>
      </c>
      <c r="AY42" s="1">
        <f t="shared" si="55"/>
        <v>-9.9184769539145026E-2</v>
      </c>
      <c r="AZ42" s="1">
        <f t="shared" si="55"/>
        <v>-0.21176336223553063</v>
      </c>
      <c r="BA42" s="1">
        <f t="shared" si="55"/>
        <v>-0.34307248861225553</v>
      </c>
      <c r="BB42" s="1">
        <f t="shared" si="55"/>
        <v>-0.50035188232348593</v>
      </c>
      <c r="BC42" s="1">
        <f t="shared" si="55"/>
        <v>-0.69205832677282431</v>
      </c>
      <c r="BD42" s="1">
        <f t="shared" si="55"/>
        <v>-0.91344257841829268</v>
      </c>
      <c r="BE42" s="1">
        <f t="shared" si="55"/>
        <v>-0.60677741365124305</v>
      </c>
      <c r="BG42" s="1"/>
      <c r="BH42" s="1">
        <f t="shared" si="58"/>
        <v>0.71513932465419505</v>
      </c>
      <c r="BI42" s="1">
        <f t="shared" si="58"/>
        <v>0.66938910109601568</v>
      </c>
      <c r="BJ42" s="1">
        <f t="shared" si="58"/>
        <v>0.628303966586234</v>
      </c>
      <c r="BK42" s="1">
        <f t="shared" si="58"/>
        <v>0.58780340601990466</v>
      </c>
      <c r="BL42" s="1">
        <f t="shared" si="58"/>
        <v>0.54585423869051475</v>
      </c>
      <c r="BM42" s="1">
        <f t="shared" si="58"/>
        <v>0.50086067535344436</v>
      </c>
      <c r="BN42" s="1">
        <f t="shared" si="58"/>
        <v>0.45116998096039312</v>
      </c>
      <c r="BO42" s="1">
        <f t="shared" si="58"/>
        <v>0.39476909934451071</v>
      </c>
      <c r="BP42" s="1">
        <f t="shared" si="58"/>
        <v>0.32898438562161147</v>
      </c>
      <c r="BQ42" s="1">
        <f t="shared" si="58"/>
        <v>0.25018879710996311</v>
      </c>
      <c r="BR42" s="1">
        <f t="shared" si="58"/>
        <v>0.15414555994187221</v>
      </c>
      <c r="BS42" s="1">
        <f t="shared" si="58"/>
        <v>4.3234003227434301E-2</v>
      </c>
      <c r="BT42" s="1">
        <f t="shared" si="58"/>
        <v>0.19687054494889372</v>
      </c>
    </row>
    <row r="43" spans="4:72" ht="43.8" customHeight="1" x14ac:dyDescent="0.3">
      <c r="H43" s="1">
        <f t="shared" si="52"/>
        <v>-0.95116159116593779</v>
      </c>
      <c r="I43" s="1">
        <f t="shared" si="56"/>
        <v>0.84612342152005737</v>
      </c>
      <c r="J43" s="1">
        <f t="shared" si="56"/>
        <v>0.5928823249895252</v>
      </c>
      <c r="K43" s="1">
        <f t="shared" si="56"/>
        <v>0.41031071713968487</v>
      </c>
      <c r="L43" s="1">
        <f t="shared" si="56"/>
        <v>0.27387735092274956</v>
      </c>
      <c r="M43" s="1">
        <f t="shared" si="56"/>
        <v>0.16609892978571833</v>
      </c>
      <c r="N43" s="1">
        <f t="shared" si="56"/>
        <v>7.6866160099210101E-2</v>
      </c>
      <c r="O43" s="1">
        <f t="shared" si="56"/>
        <v>0</v>
      </c>
      <c r="P43" s="1">
        <f t="shared" si="56"/>
        <v>-6.862175370767877E-2</v>
      </c>
      <c r="Q43" s="1">
        <f t="shared" si="56"/>
        <v>-0.13209288488586174</v>
      </c>
      <c r="R43" s="1">
        <f t="shared" si="56"/>
        <v>-0.19319990693659828</v>
      </c>
      <c r="S43" s="1">
        <f t="shared" si="56"/>
        <v>-0.25532675927347465</v>
      </c>
      <c r="T43" s="1">
        <f t="shared" si="56"/>
        <v>-0.32511134496916111</v>
      </c>
      <c r="U43" s="1">
        <f t="shared" si="56"/>
        <v>-0.46632137126854412</v>
      </c>
      <c r="V43" s="1"/>
      <c r="W43" s="1">
        <f t="shared" si="53"/>
        <v>2.3969680252511023E-2</v>
      </c>
      <c r="X43" s="1">
        <f t="shared" si="56"/>
        <v>0.92439361345874815</v>
      </c>
      <c r="Y43" s="1">
        <f t="shared" si="56"/>
        <v>0.79752205854231029</v>
      </c>
      <c r="Z43" s="1">
        <f t="shared" si="56"/>
        <v>0.70605529391032751</v>
      </c>
      <c r="AA43" s="1">
        <f t="shared" si="56"/>
        <v>0.63770338124065751</v>
      </c>
      <c r="AB43" s="1">
        <f t="shared" si="56"/>
        <v>0.5837073432222184</v>
      </c>
      <c r="AC43" s="1">
        <f t="shared" si="56"/>
        <v>0.53900251294494639</v>
      </c>
      <c r="AD43" s="1">
        <f t="shared" si="56"/>
        <v>0.50049324495547187</v>
      </c>
      <c r="AE43" s="1">
        <f t="shared" si="56"/>
        <v>0.46611435182452865</v>
      </c>
      <c r="AF43" s="1">
        <f t="shared" si="56"/>
        <v>0.43431587513490333</v>
      </c>
      <c r="AG43" s="1">
        <f t="shared" si="56"/>
        <v>0.40370179625866809</v>
      </c>
      <c r="AH43" s="1">
        <f t="shared" si="56"/>
        <v>0.37257679140743882</v>
      </c>
      <c r="AI43" s="1">
        <f t="shared" si="56"/>
        <v>0.33761532971062569</v>
      </c>
      <c r="AJ43" s="1">
        <f t="shared" si="56"/>
        <v>0.26687035248599172</v>
      </c>
      <c r="AR43" s="1">
        <f t="shared" ref="AR43" si="64">AR27</f>
        <v>0.682624590357648</v>
      </c>
      <c r="AS43" s="1">
        <f t="shared" si="55"/>
        <v>0.5152551347541855</v>
      </c>
      <c r="AT43" s="1">
        <f t="shared" si="55"/>
        <v>0.42813583506112129</v>
      </c>
      <c r="AU43" s="1">
        <f t="shared" si="55"/>
        <v>0.34904991772658561</v>
      </c>
      <c r="AV43" s="1">
        <f t="shared" si="55"/>
        <v>0.27036551001860509</v>
      </c>
      <c r="AW43" s="1">
        <f t="shared" si="55"/>
        <v>0.18815021144098429</v>
      </c>
      <c r="AX43" s="1">
        <f t="shared" si="55"/>
        <v>9.9184769539145026E-2</v>
      </c>
      <c r="AY43" s="1">
        <f t="shared" si="55"/>
        <v>0</v>
      </c>
      <c r="AZ43" s="1">
        <f t="shared" si="55"/>
        <v>-0.11378380902101248</v>
      </c>
      <c r="BA43" s="1">
        <f t="shared" si="55"/>
        <v>-0.24821566984281415</v>
      </c>
      <c r="BB43" s="1">
        <f t="shared" si="55"/>
        <v>-0.41200829364942509</v>
      </c>
      <c r="BC43" s="1">
        <f t="shared" si="55"/>
        <v>-0.61705011921905251</v>
      </c>
      <c r="BD43" s="1">
        <f t="shared" si="55"/>
        <v>-0.86857343260560183</v>
      </c>
      <c r="BE43" s="1">
        <f t="shared" si="55"/>
        <v>-0.68262459035764811</v>
      </c>
      <c r="BG43" s="1"/>
      <c r="BH43" s="1">
        <f t="shared" si="58"/>
        <v>0.75899895156747421</v>
      </c>
      <c r="BI43" s="1">
        <f t="shared" si="58"/>
        <v>0.71535295110894437</v>
      </c>
      <c r="BJ43" s="1">
        <f t="shared" si="58"/>
        <v>0.67573160433035895</v>
      </c>
      <c r="BK43" s="1">
        <f t="shared" si="58"/>
        <v>0.63631141033200112</v>
      </c>
      <c r="BL43" s="1">
        <f t="shared" si="58"/>
        <v>0.59512227116238625</v>
      </c>
      <c r="BM43" s="1">
        <f t="shared" si="58"/>
        <v>0.55055136974649577</v>
      </c>
      <c r="BN43" s="1">
        <f t="shared" si="58"/>
        <v>0.50086067535344436</v>
      </c>
      <c r="BO43" s="1">
        <f t="shared" si="58"/>
        <v>0.44385599099301953</v>
      </c>
      <c r="BP43" s="1">
        <f t="shared" si="58"/>
        <v>0.37650681486624565</v>
      </c>
      <c r="BQ43" s="1">
        <f t="shared" si="58"/>
        <v>0.29444815554559117</v>
      </c>
      <c r="BR43" s="1">
        <f t="shared" si="58"/>
        <v>0.191724010099525</v>
      </c>
      <c r="BS43" s="1">
        <f t="shared" si="58"/>
        <v>6.5713049381549093E-2</v>
      </c>
      <c r="BT43" s="1">
        <f t="shared" si="58"/>
        <v>0.15887177864832505</v>
      </c>
    </row>
    <row r="44" spans="4:72" ht="43.8" customHeight="1" x14ac:dyDescent="0.3">
      <c r="H44" s="1">
        <f t="shared" si="52"/>
        <v>-0.94150299426375594</v>
      </c>
      <c r="I44" s="1">
        <f t="shared" si="56"/>
        <v>0.88070339986488144</v>
      </c>
      <c r="J44" s="1">
        <f t="shared" si="56"/>
        <v>0.64674510350696435</v>
      </c>
      <c r="K44" s="1">
        <f t="shared" si="56"/>
        <v>0.47192283092656184</v>
      </c>
      <c r="L44" s="1">
        <f t="shared" si="56"/>
        <v>0.3392297286222592</v>
      </c>
      <c r="M44" s="1">
        <f t="shared" si="56"/>
        <v>0.23337592832740081</v>
      </c>
      <c r="N44" s="1">
        <f t="shared" si="56"/>
        <v>0.14510369804517564</v>
      </c>
      <c r="O44" s="1">
        <f t="shared" si="56"/>
        <v>6.862175370767877E-2</v>
      </c>
      <c r="P44" s="1">
        <f t="shared" si="56"/>
        <v>0</v>
      </c>
      <c r="Q44" s="1">
        <f t="shared" si="56"/>
        <v>-6.3761064016271282E-2</v>
      </c>
      <c r="R44" s="1">
        <f t="shared" si="56"/>
        <v>-0.12541560662521581</v>
      </c>
      <c r="S44" s="1">
        <f t="shared" si="56"/>
        <v>-0.18837761661436137</v>
      </c>
      <c r="T44" s="1">
        <f t="shared" si="56"/>
        <v>-0.25945104795946622</v>
      </c>
      <c r="U44" s="1">
        <f t="shared" si="56"/>
        <v>-0.40451827576749566</v>
      </c>
      <c r="V44" s="1"/>
      <c r="W44" s="1">
        <f t="shared" si="53"/>
        <v>2.8808552078921554E-2</v>
      </c>
      <c r="X44" s="1">
        <f t="shared" si="56"/>
        <v>0.94171787749681535</v>
      </c>
      <c r="Y44" s="1">
        <f t="shared" si="56"/>
        <v>0.82450683532716085</v>
      </c>
      <c r="Z44" s="1">
        <f t="shared" si="56"/>
        <v>0.73692241928974689</v>
      </c>
      <c r="AA44" s="1">
        <f t="shared" si="56"/>
        <v>0.67044434583849288</v>
      </c>
      <c r="AB44" s="1">
        <f t="shared" si="56"/>
        <v>0.61741252588029882</v>
      </c>
      <c r="AC44" s="1">
        <f t="shared" si="56"/>
        <v>0.5731889173693574</v>
      </c>
      <c r="AD44" s="1">
        <f t="shared" si="56"/>
        <v>0.53487213808641521</v>
      </c>
      <c r="AE44" s="1">
        <f t="shared" si="56"/>
        <v>0.50049324495547187</v>
      </c>
      <c r="AF44" s="1">
        <f t="shared" si="56"/>
        <v>0.46854951447215532</v>
      </c>
      <c r="AG44" s="1">
        <f t="shared" si="56"/>
        <v>0.43766113262724615</v>
      </c>
      <c r="AH44" s="1">
        <f t="shared" si="56"/>
        <v>0.40611772116115297</v>
      </c>
      <c r="AI44" s="1">
        <f t="shared" si="56"/>
        <v>0.37051055916597114</v>
      </c>
      <c r="AJ44" s="1">
        <f t="shared" si="56"/>
        <v>0.29783315801910459</v>
      </c>
      <c r="AR44" s="1">
        <f t="shared" ref="AR44" si="65">AR28</f>
        <v>0.76134101431599022</v>
      </c>
      <c r="AS44" s="1">
        <f t="shared" si="55"/>
        <v>0.60942574365965474</v>
      </c>
      <c r="AT44" s="1">
        <f t="shared" si="55"/>
        <v>0.528183387227948</v>
      </c>
      <c r="AU44" s="1">
        <f t="shared" si="55"/>
        <v>0.45341030231027951</v>
      </c>
      <c r="AV44" s="1">
        <f t="shared" si="55"/>
        <v>0.37815587453418281</v>
      </c>
      <c r="AW44" s="1">
        <f t="shared" si="55"/>
        <v>0.29867993638550422</v>
      </c>
      <c r="AX44" s="1">
        <f t="shared" si="55"/>
        <v>0.21176336223553063</v>
      </c>
      <c r="AY44" s="1">
        <f t="shared" si="55"/>
        <v>0.11378380902101248</v>
      </c>
      <c r="AZ44" s="1">
        <f t="shared" si="55"/>
        <v>0</v>
      </c>
      <c r="BA44" s="1">
        <f t="shared" si="55"/>
        <v>-0.13638071998039725</v>
      </c>
      <c r="BB44" s="1">
        <f t="shared" si="55"/>
        <v>-0.30565497758767862</v>
      </c>
      <c r="BC44" s="1">
        <f t="shared" si="55"/>
        <v>-0.52350351440044973</v>
      </c>
      <c r="BD44" s="1">
        <f t="shared" si="55"/>
        <v>-0.80654575207777068</v>
      </c>
      <c r="BE44" s="1">
        <f t="shared" si="55"/>
        <v>-0.76134101431599011</v>
      </c>
      <c r="BG44" s="1"/>
      <c r="BH44" s="1">
        <f t="shared" si="58"/>
        <v>0.80617759572495673</v>
      </c>
      <c r="BI44" s="1">
        <f t="shared" si="58"/>
        <v>0.76547589198579524</v>
      </c>
      <c r="BJ44" s="1">
        <f t="shared" si="58"/>
        <v>0.72801523619425113</v>
      </c>
      <c r="BK44" s="1">
        <f t="shared" si="58"/>
        <v>0.69031343187771099</v>
      </c>
      <c r="BL44" s="1">
        <f t="shared" si="58"/>
        <v>0.65049668811254646</v>
      </c>
      <c r="BM44" s="1">
        <f t="shared" si="58"/>
        <v>0.60695225136237807</v>
      </c>
      <c r="BN44" s="1">
        <f t="shared" si="58"/>
        <v>0.5578653597138693</v>
      </c>
      <c r="BO44" s="1">
        <f t="shared" si="58"/>
        <v>0.50086067535344436</v>
      </c>
      <c r="BP44" s="1">
        <f t="shared" si="58"/>
        <v>0.43253513798376164</v>
      </c>
      <c r="BQ44" s="1">
        <f t="shared" si="58"/>
        <v>0.34773022849557278</v>
      </c>
      <c r="BR44" s="1">
        <f t="shared" si="58"/>
        <v>0.23859003371531975</v>
      </c>
      <c r="BS44" s="1">
        <f t="shared" si="58"/>
        <v>9.6788370031478443E-2</v>
      </c>
      <c r="BT44" s="1">
        <f t="shared" si="58"/>
        <v>0.11943554479102801</v>
      </c>
    </row>
    <row r="45" spans="4:72" ht="43.8" customHeight="1" x14ac:dyDescent="0.3">
      <c r="H45" s="1">
        <f t="shared" si="52"/>
        <v>-0.93316909916337054</v>
      </c>
      <c r="I45" s="1">
        <f t="shared" si="56"/>
        <v>0.90911292412439659</v>
      </c>
      <c r="J45" s="1">
        <f t="shared" si="56"/>
        <v>0.69406006196163106</v>
      </c>
      <c r="K45" s="1">
        <f t="shared" si="56"/>
        <v>0.52717685462530861</v>
      </c>
      <c r="L45" s="1">
        <f t="shared" si="56"/>
        <v>0.39851972166823002</v>
      </c>
      <c r="M45" s="1">
        <f t="shared" si="56"/>
        <v>0.29490145685852187</v>
      </c>
      <c r="N45" s="1">
        <f t="shared" si="56"/>
        <v>0.20789468582216025</v>
      </c>
      <c r="O45" s="1">
        <f t="shared" si="56"/>
        <v>0.13209288488586174</v>
      </c>
      <c r="P45" s="1">
        <f t="shared" si="56"/>
        <v>6.3761064016271282E-2</v>
      </c>
      <c r="Q45" s="1">
        <f t="shared" si="56"/>
        <v>0</v>
      </c>
      <c r="R45" s="1">
        <f t="shared" si="56"/>
        <v>-6.1902784834216795E-2</v>
      </c>
      <c r="S45" s="1">
        <f t="shared" si="56"/>
        <v>-0.12537477576076589</v>
      </c>
      <c r="T45" s="1">
        <f t="shared" si="56"/>
        <v>-0.19734546846936477</v>
      </c>
      <c r="U45" s="1">
        <f t="shared" si="56"/>
        <v>-0.34538375877913347</v>
      </c>
      <c r="V45" s="1"/>
      <c r="W45" s="1">
        <f t="shared" si="53"/>
        <v>3.2983759990994788E-2</v>
      </c>
      <c r="X45" s="1">
        <f t="shared" si="56"/>
        <v>0.95595079848247533</v>
      </c>
      <c r="Y45" s="1">
        <f t="shared" si="56"/>
        <v>0.84821121203454286</v>
      </c>
      <c r="Z45" s="1">
        <f t="shared" si="56"/>
        <v>0.76460419763493159</v>
      </c>
      <c r="AA45" s="1">
        <f t="shared" si="56"/>
        <v>0.70014810921569881</v>
      </c>
      <c r="AB45" s="1">
        <f t="shared" si="56"/>
        <v>0.64823627281056018</v>
      </c>
      <c r="AC45" s="1">
        <f t="shared" si="56"/>
        <v>0.60464664821615399</v>
      </c>
      <c r="AD45" s="1">
        <f t="shared" si="56"/>
        <v>0.56667061477604042</v>
      </c>
      <c r="AE45" s="1">
        <f t="shared" si="56"/>
        <v>0.53243697543878843</v>
      </c>
      <c r="AF45" s="1">
        <f t="shared" si="56"/>
        <v>0.50049324495547187</v>
      </c>
      <c r="AG45" s="1">
        <f t="shared" si="56"/>
        <v>0.46948049594603974</v>
      </c>
      <c r="AH45" s="1">
        <f t="shared" si="56"/>
        <v>0.43768158853006889</v>
      </c>
      <c r="AI45" s="1">
        <f t="shared" si="56"/>
        <v>0.40162490650866484</v>
      </c>
      <c r="AJ45" s="1">
        <f t="shared" si="56"/>
        <v>0.32745902926327486</v>
      </c>
      <c r="AR45" s="1">
        <f t="shared" ref="AR45" si="66">AR29</f>
        <v>0.8426500884694863</v>
      </c>
      <c r="AS45" s="1">
        <f t="shared" si="55"/>
        <v>0.71186009351827895</v>
      </c>
      <c r="AT45" s="1">
        <f t="shared" si="55"/>
        <v>0.63905331040692415</v>
      </c>
      <c r="AU45" s="1">
        <f t="shared" si="55"/>
        <v>0.5707302591789335</v>
      </c>
      <c r="AV45" s="1">
        <f t="shared" si="55"/>
        <v>0.50087592671263148</v>
      </c>
      <c r="AW45" s="1">
        <f t="shared" si="55"/>
        <v>0.42604461561661539</v>
      </c>
      <c r="AX45" s="1">
        <f t="shared" si="55"/>
        <v>0.34307248861225553</v>
      </c>
      <c r="AY45" s="1">
        <f t="shared" si="55"/>
        <v>0.24821566984281415</v>
      </c>
      <c r="AZ45" s="1">
        <f t="shared" si="55"/>
        <v>0.13638071998039725</v>
      </c>
      <c r="BA45" s="1">
        <f t="shared" si="55"/>
        <v>0</v>
      </c>
      <c r="BB45" s="1">
        <f t="shared" si="55"/>
        <v>-0.17294523224546357</v>
      </c>
      <c r="BC45" s="1">
        <f t="shared" si="55"/>
        <v>-0.4024125784050252</v>
      </c>
      <c r="BD45" s="1">
        <f t="shared" si="55"/>
        <v>-0.71838537239659539</v>
      </c>
      <c r="BE45" s="1">
        <f t="shared" si="55"/>
        <v>-0.84265008846948652</v>
      </c>
      <c r="BG45" s="1"/>
      <c r="BH45" s="1">
        <f t="shared" si="58"/>
        <v>0.85749630118574738</v>
      </c>
      <c r="BI45" s="1">
        <f t="shared" si="58"/>
        <v>0.82102074524971569</v>
      </c>
      <c r="BJ45" s="1">
        <f t="shared" si="58"/>
        <v>0.78679149942552717</v>
      </c>
      <c r="BK45" s="1">
        <f t="shared" si="58"/>
        <v>0.7517950952120388</v>
      </c>
      <c r="BL45" s="1">
        <f t="shared" si="58"/>
        <v>0.71430526861889487</v>
      </c>
      <c r="BM45" s="1">
        <f t="shared" si="58"/>
        <v>0.67273696508527736</v>
      </c>
      <c r="BN45" s="1">
        <f t="shared" si="58"/>
        <v>0.62521453584064324</v>
      </c>
      <c r="BO45" s="1">
        <f t="shared" si="58"/>
        <v>0.56918621272312719</v>
      </c>
      <c r="BP45" s="1">
        <f t="shared" si="58"/>
        <v>0.50086067535344436</v>
      </c>
      <c r="BQ45" s="1">
        <f t="shared" si="58"/>
        <v>0.41421663996197305</v>
      </c>
      <c r="BR45" s="1">
        <f t="shared" si="58"/>
        <v>0.29925552421628249</v>
      </c>
      <c r="BS45" s="1">
        <f t="shared" si="58"/>
        <v>0.14095594237819556</v>
      </c>
      <c r="BT45" s="1">
        <f t="shared" si="58"/>
        <v>7.8700416061926501E-2</v>
      </c>
    </row>
    <row r="46" spans="4:72" ht="43.8" customHeight="1" x14ac:dyDescent="0.3">
      <c r="H46" s="1">
        <f t="shared" si="52"/>
        <v>-0.9259527291931654</v>
      </c>
      <c r="I46" s="1">
        <f t="shared" si="56"/>
        <v>0.93315500177510247</v>
      </c>
      <c r="J46" s="1">
        <f t="shared" si="56"/>
        <v>0.73729385551472681</v>
      </c>
      <c r="K46" s="1">
        <f t="shared" ref="K46:AM46" si="67">K30</f>
        <v>0.57876806370401179</v>
      </c>
      <c r="L46" s="1">
        <f t="shared" si="67"/>
        <v>0.45453017749929614</v>
      </c>
      <c r="M46" s="1">
        <f t="shared" si="67"/>
        <v>0.35348571385325495</v>
      </c>
      <c r="N46" s="1">
        <f t="shared" si="67"/>
        <v>0.26804626618909239</v>
      </c>
      <c r="O46" s="1">
        <f t="shared" si="67"/>
        <v>0.19319990693659828</v>
      </c>
      <c r="P46" s="1">
        <f t="shared" si="67"/>
        <v>0.12541560662521581</v>
      </c>
      <c r="Q46" s="1">
        <f t="shared" si="67"/>
        <v>6.1902784834216795E-2</v>
      </c>
      <c r="R46" s="1">
        <f t="shared" si="67"/>
        <v>0</v>
      </c>
      <c r="S46" s="1">
        <f t="shared" si="67"/>
        <v>-6.3719991994466388E-2</v>
      </c>
      <c r="T46" s="1">
        <f t="shared" si="67"/>
        <v>-0.13628159096840681</v>
      </c>
      <c r="U46" s="1">
        <f t="shared" si="67"/>
        <v>-0.28662799345341505</v>
      </c>
      <c r="V46" s="1"/>
      <c r="W46" s="1">
        <f t="shared" si="53"/>
        <v>3.6599097673209534E-2</v>
      </c>
      <c r="X46" s="1">
        <f t="shared" si="67"/>
        <v>0.96799566725281339</v>
      </c>
      <c r="Y46" s="1">
        <f t="shared" si="67"/>
        <v>0.86987096113595375</v>
      </c>
      <c r="Z46" s="1">
        <f t="shared" si="67"/>
        <v>0.7904509381739222</v>
      </c>
      <c r="AA46" s="1">
        <f t="shared" si="67"/>
        <v>0.72820885338487862</v>
      </c>
      <c r="AB46" s="1">
        <f t="shared" si="67"/>
        <v>0.67758646865308159</v>
      </c>
      <c r="AC46" s="1">
        <f t="shared" si="67"/>
        <v>0.6347820592390393</v>
      </c>
      <c r="AD46" s="1">
        <f t="shared" si="67"/>
        <v>0.59728469365227566</v>
      </c>
      <c r="AE46" s="1">
        <f t="shared" si="67"/>
        <v>0.56332535728369759</v>
      </c>
      <c r="AF46" s="1">
        <f t="shared" si="67"/>
        <v>0.53150599396490406</v>
      </c>
      <c r="AG46" s="1">
        <f t="shared" si="67"/>
        <v>0.50049324495547187</v>
      </c>
      <c r="AH46" s="1">
        <f t="shared" si="67"/>
        <v>0.468570091192685</v>
      </c>
      <c r="AI46" s="1">
        <f t="shared" si="67"/>
        <v>0.43221737034614222</v>
      </c>
      <c r="AJ46" s="1">
        <f t="shared" si="67"/>
        <v>0.35689514926633475</v>
      </c>
      <c r="AR46" s="1">
        <f t="shared" ref="AR46" si="68">AR30</f>
        <v>0.92307692307692291</v>
      </c>
      <c r="AS46" s="1">
        <f t="shared" si="55"/>
        <v>0.82259650904053139</v>
      </c>
      <c r="AT46" s="1">
        <f t="shared" si="55"/>
        <v>0.76244667657109599</v>
      </c>
      <c r="AU46" s="1">
        <f t="shared" si="55"/>
        <v>0.70414201183431879</v>
      </c>
      <c r="AV46" s="1">
        <f t="shared" si="55"/>
        <v>0.64301585018660545</v>
      </c>
      <c r="AW46" s="1">
        <f t="shared" si="55"/>
        <v>0.57608866182616825</v>
      </c>
      <c r="AX46" s="1">
        <f t="shared" si="55"/>
        <v>0.50035188232348593</v>
      </c>
      <c r="AY46" s="1">
        <f t="shared" si="55"/>
        <v>0.41200829364942509</v>
      </c>
      <c r="AZ46" s="1">
        <f t="shared" si="55"/>
        <v>0.30565497758767862</v>
      </c>
      <c r="BA46" s="1">
        <f t="shared" si="55"/>
        <v>0.17294523224546357</v>
      </c>
      <c r="BB46" s="1">
        <f t="shared" si="55"/>
        <v>0</v>
      </c>
      <c r="BC46" s="1">
        <f t="shared" si="55"/>
        <v>-0.2380246325048857</v>
      </c>
      <c r="BD46" s="1">
        <f t="shared" si="55"/>
        <v>-0.58725179410276718</v>
      </c>
      <c r="BE46" s="1">
        <f t="shared" si="55"/>
        <v>-0.92307692307692302</v>
      </c>
      <c r="BG46" s="1"/>
      <c r="BH46" s="1">
        <f t="shared" si="58"/>
        <v>0.91297426829163963</v>
      </c>
      <c r="BI46" s="1">
        <f t="shared" si="58"/>
        <v>0.88283973294997786</v>
      </c>
      <c r="BJ46" s="1">
        <f t="shared" si="58"/>
        <v>0.85362961036174023</v>
      </c>
      <c r="BK46" s="1">
        <f t="shared" si="58"/>
        <v>0.8230059427162959</v>
      </c>
      <c r="BL46" s="1">
        <f t="shared" si="58"/>
        <v>0.78947601187250704</v>
      </c>
      <c r="BM46" s="1">
        <f t="shared" si="58"/>
        <v>0.75153255359692572</v>
      </c>
      <c r="BN46" s="1">
        <f t="shared" si="58"/>
        <v>0.70727319516129761</v>
      </c>
      <c r="BO46" s="1">
        <f t="shared" si="58"/>
        <v>0.65399112221131606</v>
      </c>
      <c r="BP46" s="1">
        <f t="shared" si="58"/>
        <v>0.58750471074491584</v>
      </c>
      <c r="BQ46" s="1">
        <f t="shared" si="58"/>
        <v>0.50086067535344436</v>
      </c>
      <c r="BR46" s="1">
        <f t="shared" si="58"/>
        <v>0.38161243465303479</v>
      </c>
      <c r="BS46" s="1">
        <f t="shared" si="58"/>
        <v>0.20665270806049302</v>
      </c>
      <c r="BT46" s="1">
        <f t="shared" si="58"/>
        <v>3.8407281561056036E-2</v>
      </c>
    </row>
    <row r="47" spans="4:72" ht="43.8" customHeight="1" x14ac:dyDescent="0.3">
      <c r="H47" s="1">
        <f t="shared" si="52"/>
        <v>-0.91966779137143095</v>
      </c>
      <c r="I47" s="1">
        <f t="shared" ref="H47:AJ50" si="69">I31</f>
        <v>0.9541643563936989</v>
      </c>
      <c r="J47" s="1">
        <f t="shared" si="69"/>
        <v>0.77884299296379811</v>
      </c>
      <c r="K47" s="1">
        <f t="shared" si="69"/>
        <v>0.62955505721366445</v>
      </c>
      <c r="L47" s="1">
        <f t="shared" si="69"/>
        <v>0.51036388250946296</v>
      </c>
      <c r="M47" s="1">
        <f t="shared" si="69"/>
        <v>0.41237359041550758</v>
      </c>
      <c r="N47" s="1">
        <f t="shared" si="69"/>
        <v>0.32888977216796084</v>
      </c>
      <c r="O47" s="1">
        <f t="shared" si="69"/>
        <v>0.25532675927347465</v>
      </c>
      <c r="P47" s="1">
        <f t="shared" si="69"/>
        <v>0.18837761661436137</v>
      </c>
      <c r="Q47" s="1">
        <f t="shared" si="69"/>
        <v>0.12537477576076589</v>
      </c>
      <c r="R47" s="1">
        <f t="shared" si="69"/>
        <v>6.3719991994466388E-2</v>
      </c>
      <c r="S47" s="1">
        <f t="shared" si="69"/>
        <v>0</v>
      </c>
      <c r="T47" s="1">
        <f t="shared" si="69"/>
        <v>-7.2879148313834616E-2</v>
      </c>
      <c r="U47" s="1">
        <f t="shared" si="69"/>
        <v>-0.22499908685620781</v>
      </c>
      <c r="V47" s="1"/>
      <c r="W47" s="1">
        <f t="shared" si="53"/>
        <v>3.9747796067431042E-2</v>
      </c>
      <c r="X47" s="1">
        <f t="shared" si="69"/>
        <v>0.97852116854296767</v>
      </c>
      <c r="Y47" s="1">
        <f t="shared" si="69"/>
        <v>0.89068671239362918</v>
      </c>
      <c r="Z47" s="1">
        <f t="shared" si="69"/>
        <v>0.81589477380872732</v>
      </c>
      <c r="AA47" s="1">
        <f t="shared" si="69"/>
        <v>0.75618104695232957</v>
      </c>
      <c r="AB47" s="1">
        <f t="shared" si="69"/>
        <v>0.70708877521997604</v>
      </c>
      <c r="AC47" s="1">
        <f t="shared" si="69"/>
        <v>0.665264118888374</v>
      </c>
      <c r="AD47" s="1">
        <f t="shared" si="69"/>
        <v>0.62840969850350492</v>
      </c>
      <c r="AE47" s="1">
        <f t="shared" si="69"/>
        <v>0.59486876874979067</v>
      </c>
      <c r="AF47" s="1">
        <f t="shared" si="69"/>
        <v>0.56330490138087486</v>
      </c>
      <c r="AG47" s="1">
        <f t="shared" si="69"/>
        <v>0.53241639871825874</v>
      </c>
      <c r="AH47" s="1">
        <f t="shared" si="69"/>
        <v>0.50049324495547187</v>
      </c>
      <c r="AI47" s="1">
        <f t="shared" si="69"/>
        <v>0.46398143469150427</v>
      </c>
      <c r="AJ47" s="1">
        <f t="shared" si="69"/>
        <v>0.38777068769556006</v>
      </c>
      <c r="AR47" s="1">
        <f t="shared" ref="AR47" si="70">AR31</f>
        <v>0.98809481374347141</v>
      </c>
      <c r="AS47" s="1">
        <f t="shared" si="55"/>
        <v>0.9343012405572072</v>
      </c>
      <c r="AT47" s="1">
        <f t="shared" si="55"/>
        <v>0.89454737575592413</v>
      </c>
      <c r="AU47" s="1">
        <f t="shared" si="55"/>
        <v>0.85291592274545258</v>
      </c>
      <c r="AV47" s="1">
        <f t="shared" si="55"/>
        <v>0.80682685513137764</v>
      </c>
      <c r="AW47" s="1">
        <f t="shared" si="55"/>
        <v>0.75408965624121549</v>
      </c>
      <c r="AX47" s="1">
        <f t="shared" si="55"/>
        <v>0.69205832677282431</v>
      </c>
      <c r="AY47" s="1">
        <f t="shared" si="55"/>
        <v>0.61705011921905251</v>
      </c>
      <c r="AZ47" s="1">
        <f t="shared" si="55"/>
        <v>0.52350351440044973</v>
      </c>
      <c r="BA47" s="1">
        <f t="shared" si="55"/>
        <v>0.4024125784050252</v>
      </c>
      <c r="BB47" s="1">
        <f t="shared" si="55"/>
        <v>0.2380246325048857</v>
      </c>
      <c r="BC47" s="1">
        <f t="shared" si="55"/>
        <v>0</v>
      </c>
      <c r="BD47" s="1">
        <f t="shared" si="55"/>
        <v>-0.37771549714403824</v>
      </c>
      <c r="BE47" s="1">
        <f t="shared" si="55"/>
        <v>-0.98809481374347152</v>
      </c>
      <c r="BG47" s="1"/>
      <c r="BH47" s="1">
        <f t="shared" si="58"/>
        <v>0.96893735316690688</v>
      </c>
      <c r="BI47" s="1">
        <f t="shared" si="58"/>
        <v>0.94902101766537994</v>
      </c>
      <c r="BJ47" s="1">
        <f t="shared" si="58"/>
        <v>0.92816402703774559</v>
      </c>
      <c r="BK47" s="1">
        <f t="shared" si="58"/>
        <v>0.90507381082498506</v>
      </c>
      <c r="BL47" s="1">
        <f t="shared" si="58"/>
        <v>0.87865293950197043</v>
      </c>
      <c r="BM47" s="1">
        <f t="shared" si="58"/>
        <v>0.84757579076501666</v>
      </c>
      <c r="BN47" s="1">
        <f t="shared" si="58"/>
        <v>0.80999734060736384</v>
      </c>
      <c r="BO47" s="1">
        <f t="shared" si="58"/>
        <v>0.76313131699156911</v>
      </c>
      <c r="BP47" s="1">
        <f t="shared" si="58"/>
        <v>0.7024658264906064</v>
      </c>
      <c r="BQ47" s="1">
        <f t="shared" si="58"/>
        <v>0.6201089160538541</v>
      </c>
      <c r="BR47" s="1">
        <f t="shared" si="58"/>
        <v>0.50086067535344436</v>
      </c>
      <c r="BS47" s="1">
        <f t="shared" si="58"/>
        <v>0.31162854401601814</v>
      </c>
      <c r="BT47" s="1">
        <f t="shared" si="58"/>
        <v>5.8338920154242429E-3</v>
      </c>
    </row>
    <row r="48" spans="4:72" ht="43.8" customHeight="1" x14ac:dyDescent="0.3">
      <c r="H48" s="1">
        <f t="shared" si="52"/>
        <v>-0.91415845318810274</v>
      </c>
      <c r="I48" s="1">
        <f t="shared" si="69"/>
        <v>0.97343852092607808</v>
      </c>
      <c r="J48" s="1">
        <f t="shared" si="69"/>
        <v>0.82248305921502063</v>
      </c>
      <c r="K48" s="1">
        <f t="shared" si="69"/>
        <v>0.68450481363959959</v>
      </c>
      <c r="L48" s="1">
        <f t="shared" si="69"/>
        <v>0.57167975892528877</v>
      </c>
      <c r="M48" s="1">
        <f t="shared" si="69"/>
        <v>0.47767098293247895</v>
      </c>
      <c r="N48" s="1">
        <f t="shared" si="69"/>
        <v>0.39683994024854941</v>
      </c>
      <c r="O48" s="1">
        <f t="shared" si="69"/>
        <v>0.32511134496916111</v>
      </c>
      <c r="P48" s="1">
        <f t="shared" si="69"/>
        <v>0.25945104795946622</v>
      </c>
      <c r="Q48" s="1">
        <f t="shared" si="69"/>
        <v>0.19734546846936477</v>
      </c>
      <c r="R48" s="1">
        <f t="shared" si="69"/>
        <v>0.13628159096840681</v>
      </c>
      <c r="S48" s="1">
        <f t="shared" si="69"/>
        <v>7.2879148313834616E-2</v>
      </c>
      <c r="T48" s="1">
        <f t="shared" si="69"/>
        <v>0</v>
      </c>
      <c r="U48" s="1">
        <f t="shared" si="69"/>
        <v>-0.15339031238835213</v>
      </c>
      <c r="V48" s="1"/>
      <c r="W48" s="1">
        <f t="shared" si="53"/>
        <v>4.2507925886230348E-2</v>
      </c>
      <c r="X48" s="1">
        <f t="shared" si="69"/>
        <v>0.98817735491018854</v>
      </c>
      <c r="Y48" s="1">
        <f t="shared" si="69"/>
        <v>0.91255000053209845</v>
      </c>
      <c r="Z48" s="1">
        <f t="shared" si="69"/>
        <v>0.84342411693490271</v>
      </c>
      <c r="AA48" s="1">
        <f t="shared" si="69"/>
        <v>0.78689976002267059</v>
      </c>
      <c r="AB48" s="1">
        <f t="shared" si="69"/>
        <v>0.73980219272651537</v>
      </c>
      <c r="AC48" s="1">
        <f t="shared" si="69"/>
        <v>0.69930655354580806</v>
      </c>
      <c r="AD48" s="1">
        <f t="shared" si="69"/>
        <v>0.66337116020031806</v>
      </c>
      <c r="AE48" s="1">
        <f t="shared" si="69"/>
        <v>0.63047593074497266</v>
      </c>
      <c r="AF48" s="1">
        <f t="shared" si="69"/>
        <v>0.59936158340227896</v>
      </c>
      <c r="AG48" s="1">
        <f t="shared" si="69"/>
        <v>0.56876911956480158</v>
      </c>
      <c r="AH48" s="1">
        <f t="shared" si="69"/>
        <v>0.53700505521943942</v>
      </c>
      <c r="AI48" s="1">
        <f t="shared" si="69"/>
        <v>0.50049324495547187</v>
      </c>
      <c r="AJ48" s="1">
        <f t="shared" si="69"/>
        <v>0.42364605187169813</v>
      </c>
      <c r="AR48" s="1">
        <f t="shared" ref="AR48" si="71">AR32</f>
        <v>0.97300851082103978</v>
      </c>
      <c r="AS48" s="1">
        <f t="shared" si="55"/>
        <v>0.9997395138655738</v>
      </c>
      <c r="AT48" s="1">
        <f t="shared" si="55"/>
        <v>0.99710951483496491</v>
      </c>
      <c r="AU48" s="1">
        <f t="shared" si="55"/>
        <v>0.98691909874604844</v>
      </c>
      <c r="AV48" s="1">
        <f t="shared" si="55"/>
        <v>0.97020826899806156</v>
      </c>
      <c r="AW48" s="1">
        <f t="shared" si="55"/>
        <v>0.94630074993038604</v>
      </c>
      <c r="AX48" s="1">
        <f t="shared" si="55"/>
        <v>0.91344257841829268</v>
      </c>
      <c r="AY48" s="1">
        <f t="shared" si="55"/>
        <v>0.86857343260560183</v>
      </c>
      <c r="AZ48" s="1">
        <f t="shared" si="55"/>
        <v>0.80654575207777068</v>
      </c>
      <c r="BA48" s="1">
        <f t="shared" si="55"/>
        <v>0.71838537239659539</v>
      </c>
      <c r="BB48" s="1">
        <f t="shared" si="55"/>
        <v>0.58725179410276718</v>
      </c>
      <c r="BC48" s="1">
        <f t="shared" si="55"/>
        <v>0.37771549714403824</v>
      </c>
      <c r="BD48" s="1">
        <f t="shared" si="55"/>
        <v>0</v>
      </c>
      <c r="BE48" s="1">
        <f t="shared" si="55"/>
        <v>-0.97300851082103967</v>
      </c>
      <c r="BG48" s="1"/>
      <c r="BH48" s="1">
        <f t="shared" si="58"/>
        <v>1.0017213507068887</v>
      </c>
      <c r="BI48" s="1">
        <f t="shared" si="58"/>
        <v>1.0004037443980651</v>
      </c>
      <c r="BJ48" s="1">
        <f t="shared" si="58"/>
        <v>0.99529843585154942</v>
      </c>
      <c r="BK48" s="1">
        <f t="shared" si="58"/>
        <v>0.98692645759400244</v>
      </c>
      <c r="BL48" s="1">
        <f t="shared" si="58"/>
        <v>0.97494900148649943</v>
      </c>
      <c r="BM48" s="1">
        <f t="shared" si="58"/>
        <v>0.95848734747945452</v>
      </c>
      <c r="BN48" s="1">
        <f t="shared" si="58"/>
        <v>0.93600830132533974</v>
      </c>
      <c r="BO48" s="1">
        <f t="shared" si="58"/>
        <v>0.90493298067541039</v>
      </c>
      <c r="BP48" s="1">
        <f t="shared" si="58"/>
        <v>0.8607654083286933</v>
      </c>
      <c r="BQ48" s="1">
        <f t="shared" si="58"/>
        <v>0.79506864264639576</v>
      </c>
      <c r="BR48" s="1">
        <f t="shared" si="58"/>
        <v>0.6900928066908707</v>
      </c>
      <c r="BS48" s="1">
        <f t="shared" si="58"/>
        <v>0.50086067535344436</v>
      </c>
      <c r="BT48" s="1">
        <f t="shared" si="58"/>
        <v>1.3391996667204432E-2</v>
      </c>
    </row>
    <row r="49" spans="8:72" ht="44.4" customHeight="1" x14ac:dyDescent="0.3">
      <c r="H49" s="1">
        <f t="shared" si="52"/>
        <v>-0.90929742682568171</v>
      </c>
      <c r="I49" s="1">
        <f t="shared" si="69"/>
        <v>0.99703703052428616</v>
      </c>
      <c r="J49" s="1">
        <f t="shared" si="69"/>
        <v>0.89999634742483303</v>
      </c>
      <c r="K49" s="1">
        <f t="shared" si="69"/>
        <v>0.78822698199689201</v>
      </c>
      <c r="L49" s="1">
        <f t="shared" si="69"/>
        <v>0.69076751755826615</v>
      </c>
      <c r="M49" s="1">
        <f t="shared" si="69"/>
        <v>0.60677741365124294</v>
      </c>
      <c r="N49" s="1">
        <f t="shared" si="69"/>
        <v>0.53293871002119286</v>
      </c>
      <c r="O49" s="1">
        <f t="shared" si="69"/>
        <v>0.46632137126854412</v>
      </c>
      <c r="P49" s="1">
        <f t="shared" si="69"/>
        <v>0.40451827576749566</v>
      </c>
      <c r="Q49" s="1">
        <f t="shared" si="69"/>
        <v>0.34538375877913347</v>
      </c>
      <c r="R49" s="1">
        <f t="shared" si="69"/>
        <v>0.28662799345341505</v>
      </c>
      <c r="S49" s="1">
        <f t="shared" si="69"/>
        <v>0.22499908685620781</v>
      </c>
      <c r="T49" s="1">
        <f t="shared" si="69"/>
        <v>0.15339031238835213</v>
      </c>
      <c r="U49" s="1">
        <f t="shared" si="69"/>
        <v>0</v>
      </c>
      <c r="V49" s="1"/>
      <c r="W49" s="1">
        <f t="shared" si="53"/>
        <v>4.4943257203064205E-2</v>
      </c>
      <c r="X49" s="1">
        <f t="shared" si="69"/>
        <v>1</v>
      </c>
      <c r="Y49" s="1">
        <f t="shared" si="69"/>
        <v>0.95138347399512002</v>
      </c>
      <c r="Z49" s="1">
        <f t="shared" si="69"/>
        <v>0.89538800810059926</v>
      </c>
      <c r="AA49" s="1">
        <f t="shared" si="69"/>
        <v>0.84656167633986557</v>
      </c>
      <c r="AB49" s="1">
        <f t="shared" si="69"/>
        <v>0.80448337536002257</v>
      </c>
      <c r="AC49" s="1">
        <f t="shared" si="69"/>
        <v>0.76749083634916326</v>
      </c>
      <c r="AD49" s="1">
        <f t="shared" si="69"/>
        <v>0.73411613742495196</v>
      </c>
      <c r="AE49" s="1">
        <f t="shared" si="69"/>
        <v>0.70315333189183926</v>
      </c>
      <c r="AF49" s="1">
        <f t="shared" si="69"/>
        <v>0.67352746064766889</v>
      </c>
      <c r="AG49" s="1">
        <f t="shared" si="69"/>
        <v>0.64409134064460905</v>
      </c>
      <c r="AH49" s="1">
        <f t="shared" si="69"/>
        <v>0.61321580221538374</v>
      </c>
      <c r="AI49" s="1">
        <f t="shared" si="69"/>
        <v>0.57734043803924562</v>
      </c>
      <c r="AJ49" s="1">
        <f t="shared" si="69"/>
        <v>0.50049324495547187</v>
      </c>
      <c r="AR49" s="1">
        <f t="shared" ref="AR49" si="72">AR33</f>
        <v>1.22514845490862E-16</v>
      </c>
      <c r="AS49" s="1">
        <f t="shared" si="55"/>
        <v>0.20850182374736542</v>
      </c>
      <c r="AT49" s="1">
        <f t="shared" si="55"/>
        <v>0.30402917345952896</v>
      </c>
      <c r="AU49" s="1">
        <f t="shared" si="55"/>
        <v>0.38461538461538536</v>
      </c>
      <c r="AV49" s="1">
        <f t="shared" si="55"/>
        <v>0.45962732098335657</v>
      </c>
      <c r="AW49" s="1">
        <f t="shared" si="55"/>
        <v>0.53293871002119297</v>
      </c>
      <c r="AX49" s="1">
        <f t="shared" si="55"/>
        <v>0.60677741365124305</v>
      </c>
      <c r="AY49" s="1">
        <f t="shared" si="55"/>
        <v>0.68262459035764811</v>
      </c>
      <c r="AZ49" s="1">
        <f t="shared" si="55"/>
        <v>0.76134101431599011</v>
      </c>
      <c r="BA49" s="1">
        <f t="shared" si="55"/>
        <v>0.84265008846948652</v>
      </c>
      <c r="BB49" s="1">
        <f t="shared" si="55"/>
        <v>0.92307692307692302</v>
      </c>
      <c r="BC49" s="1">
        <f t="shared" si="55"/>
        <v>0.98809481374347152</v>
      </c>
      <c r="BD49" s="1">
        <f t="shared" si="55"/>
        <v>0.97300851082103967</v>
      </c>
      <c r="BE49" s="1">
        <f t="shared" si="55"/>
        <v>0</v>
      </c>
      <c r="BG49" s="1"/>
      <c r="BH49" s="1">
        <f t="shared" si="58"/>
        <v>0.60531824935763856</v>
      </c>
      <c r="BI49" s="1">
        <f t="shared" si="58"/>
        <v>0.65317660868821958</v>
      </c>
      <c r="BJ49" s="1">
        <f t="shared" si="58"/>
        <v>0.69354958943360656</v>
      </c>
      <c r="BK49" s="1">
        <f t="shared" si="58"/>
        <v>0.73112990769427255</v>
      </c>
      <c r="BL49" s="1">
        <f t="shared" si="58"/>
        <v>0.76785826674713575</v>
      </c>
      <c r="BM49" s="1">
        <f t="shared" si="58"/>
        <v>0.80485080575799506</v>
      </c>
      <c r="BN49" s="1">
        <f t="shared" si="58"/>
        <v>0.8428495720585637</v>
      </c>
      <c r="BO49" s="1">
        <f t="shared" si="58"/>
        <v>0.88228580591586092</v>
      </c>
      <c r="BP49" s="1">
        <f t="shared" si="58"/>
        <v>0.92302093464496238</v>
      </c>
      <c r="BQ49" s="1">
        <f t="shared" si="58"/>
        <v>0.96331406914583284</v>
      </c>
      <c r="BR49" s="1">
        <f t="shared" si="58"/>
        <v>0.99588745869146456</v>
      </c>
      <c r="BS49" s="1">
        <f t="shared" si="58"/>
        <v>0.98832935403968436</v>
      </c>
      <c r="BT49" s="1">
        <f t="shared" si="58"/>
        <v>0.50086067535344436</v>
      </c>
    </row>
    <row r="50" spans="8:72" ht="43.2" customHeight="1" x14ac:dyDescent="0.3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</sheetData>
  <conditionalFormatting sqref="H21:U34 H20:V33">
    <cfRule type="colorScale" priority="9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V36:V49">
    <cfRule type="colorScale" priority="8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AR20:BE33">
    <cfRule type="colorScale" priority="7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AR36:BE49">
    <cfRule type="colorScale" priority="6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W20:AJ34">
    <cfRule type="colorScale" priority="5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BG20:BV20 BG21:BT33">
    <cfRule type="colorScale" priority="4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BG36:BT49">
    <cfRule type="colorScale" priority="3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W36:AJ50">
    <cfRule type="colorScale" priority="2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H36:U50">
    <cfRule type="colorScale" priority="1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zoomScale="85" zoomScaleNormal="85" workbookViewId="0">
      <selection activeCell="A24" sqref="A24"/>
    </sheetView>
  </sheetViews>
  <sheetFormatPr defaultRowHeight="14.4" x14ac:dyDescent="0.3"/>
  <cols>
    <col min="5" max="5" width="2.88671875" customWidth="1"/>
    <col min="12" max="12" width="2.6640625" customWidth="1"/>
  </cols>
  <sheetData>
    <row r="1" spans="1:2" x14ac:dyDescent="0.3">
      <c r="A1" t="s">
        <v>0</v>
      </c>
      <c r="B1" t="s">
        <v>1</v>
      </c>
    </row>
    <row r="2" spans="1:2" ht="15.6" x14ac:dyDescent="0.35">
      <c r="A2" t="s">
        <v>19</v>
      </c>
      <c r="B2">
        <v>1</v>
      </c>
    </row>
    <row r="3" spans="1:2" ht="15.6" x14ac:dyDescent="0.35">
      <c r="A3" t="s">
        <v>20</v>
      </c>
      <c r="B3">
        <v>2</v>
      </c>
    </row>
    <row r="4" spans="1:2" ht="15.6" x14ac:dyDescent="0.35">
      <c r="A4" t="s">
        <v>21</v>
      </c>
      <c r="B4">
        <v>1</v>
      </c>
    </row>
    <row r="5" spans="1:2" ht="15.6" x14ac:dyDescent="0.35">
      <c r="A5" t="s">
        <v>22</v>
      </c>
      <c r="B5">
        <v>3</v>
      </c>
    </row>
    <row r="6" spans="1:2" ht="15.6" x14ac:dyDescent="0.35">
      <c r="A6" t="s">
        <v>23</v>
      </c>
      <c r="B6">
        <v>4</v>
      </c>
    </row>
    <row r="7" spans="1:2" ht="15.6" x14ac:dyDescent="0.35">
      <c r="A7" t="s">
        <v>24</v>
      </c>
      <c r="B7">
        <v>1</v>
      </c>
    </row>
    <row r="8" spans="1:2" ht="15.6" x14ac:dyDescent="0.35">
      <c r="A8" t="s">
        <v>25</v>
      </c>
      <c r="B8">
        <v>3</v>
      </c>
    </row>
    <row r="17" spans="1:18" x14ac:dyDescent="0.3">
      <c r="A17" t="s">
        <v>33</v>
      </c>
      <c r="E17" t="s">
        <v>36</v>
      </c>
    </row>
    <row r="18" spans="1:18" ht="15.6" x14ac:dyDescent="0.35">
      <c r="A18" t="s">
        <v>37</v>
      </c>
      <c r="B18">
        <v>1</v>
      </c>
      <c r="C18">
        <f>B3</f>
        <v>2</v>
      </c>
      <c r="F18" t="s">
        <v>6</v>
      </c>
      <c r="G18" t="s">
        <v>7</v>
      </c>
      <c r="H18" t="s">
        <v>8</v>
      </c>
      <c r="I18" t="s">
        <v>9</v>
      </c>
      <c r="J18" t="s">
        <v>10</v>
      </c>
      <c r="K18" t="s">
        <v>11</v>
      </c>
    </row>
    <row r="19" spans="1:18" ht="15.6" x14ac:dyDescent="0.35">
      <c r="A19" t="s">
        <v>38</v>
      </c>
      <c r="B19">
        <v>2</v>
      </c>
      <c r="C19">
        <f t="shared" ref="C19:C23" si="0">B4</f>
        <v>1</v>
      </c>
      <c r="E19" t="s">
        <v>6</v>
      </c>
      <c r="F19" s="1">
        <f>SQRT((B$18-B18)^2+(C$18-C18)^2)</f>
        <v>0</v>
      </c>
      <c r="G19" s="1">
        <f>SQRT((B$19-B18)^2+(C$19-C18)^2)</f>
        <v>1.4142135623730951</v>
      </c>
      <c r="H19" s="1">
        <f>SQRT((B$20-B18)^2+(C$20-C18)^2)</f>
        <v>1</v>
      </c>
      <c r="I19" s="1">
        <f>SQRT((B$21-B18)^2+(C$21-C18)^2)</f>
        <v>2.8284271247461903</v>
      </c>
      <c r="J19" s="1">
        <f>SQRT((B$22-B18)^2+(C$22-C18)^2)</f>
        <v>3.1622776601683795</v>
      </c>
      <c r="K19" s="1">
        <f>SQRT((B$23-B18)^2+(C$23-C18)^2)</f>
        <v>1</v>
      </c>
      <c r="L19" s="1"/>
      <c r="M19" s="1"/>
      <c r="N19" s="1"/>
      <c r="O19" s="1"/>
      <c r="P19" s="1"/>
      <c r="Q19" s="1"/>
      <c r="R19" s="1"/>
    </row>
    <row r="20" spans="1:18" ht="15.6" x14ac:dyDescent="0.35">
      <c r="A20" t="s">
        <v>39</v>
      </c>
      <c r="B20">
        <v>1</v>
      </c>
      <c r="C20">
        <f t="shared" si="0"/>
        <v>3</v>
      </c>
      <c r="E20" t="s">
        <v>7</v>
      </c>
      <c r="F20" s="1">
        <f t="shared" ref="F20:F24" si="1">SQRT((B$18-B19)^2+(C$18-C19)^2)</f>
        <v>1.4142135623730951</v>
      </c>
      <c r="G20" s="1">
        <f t="shared" ref="G20:G24" si="2">SQRT((B$19-B19)^2+(C$19-C19)^2)</f>
        <v>0</v>
      </c>
      <c r="H20" s="1">
        <f t="shared" ref="H20:H24" si="3">SQRT((B$20-B19)^2+(C$20-C19)^2)</f>
        <v>2.2360679774997898</v>
      </c>
      <c r="I20" s="1">
        <f t="shared" ref="I20:I24" si="4">SQRT((B$21-B19)^2+(C$21-C19)^2)</f>
        <v>3.1622776601683795</v>
      </c>
      <c r="J20" s="1">
        <f t="shared" ref="J20:J24" si="5">SQRT((B$22-B19)^2+(C$22-C19)^2)</f>
        <v>2</v>
      </c>
      <c r="K20" s="1">
        <f t="shared" ref="K20:K24" si="6">SQRT((B$23-B19)^2+(C$23-C19)^2)</f>
        <v>2.2360679774997898</v>
      </c>
      <c r="L20" s="1"/>
      <c r="M20" s="1"/>
      <c r="N20" s="1"/>
      <c r="O20" s="1"/>
      <c r="P20" s="1"/>
      <c r="Q20" s="1"/>
      <c r="R20" s="1"/>
    </row>
    <row r="21" spans="1:18" ht="15.6" x14ac:dyDescent="0.35">
      <c r="A21" t="s">
        <v>40</v>
      </c>
      <c r="B21">
        <v>3</v>
      </c>
      <c r="C21">
        <f t="shared" si="0"/>
        <v>4</v>
      </c>
      <c r="E21" t="s">
        <v>8</v>
      </c>
      <c r="F21" s="1">
        <f t="shared" si="1"/>
        <v>1</v>
      </c>
      <c r="G21" s="1">
        <f t="shared" si="2"/>
        <v>2.2360679774997898</v>
      </c>
      <c r="H21" s="1">
        <f t="shared" si="3"/>
        <v>0</v>
      </c>
      <c r="I21" s="1">
        <f t="shared" si="4"/>
        <v>2.2360679774997898</v>
      </c>
      <c r="J21" s="1">
        <f t="shared" si="5"/>
        <v>3.6055512754639891</v>
      </c>
      <c r="K21" s="1">
        <f t="shared" si="6"/>
        <v>0</v>
      </c>
      <c r="L21" s="1"/>
      <c r="M21" s="1"/>
      <c r="N21" s="1"/>
      <c r="O21" s="1"/>
      <c r="P21" s="1"/>
      <c r="Q21" s="1"/>
      <c r="R21" s="1"/>
    </row>
    <row r="22" spans="1:18" ht="15.6" x14ac:dyDescent="0.35">
      <c r="A22" t="s">
        <v>41</v>
      </c>
      <c r="B22">
        <v>4</v>
      </c>
      <c r="C22">
        <f t="shared" si="0"/>
        <v>1</v>
      </c>
      <c r="E22" t="s">
        <v>9</v>
      </c>
      <c r="F22" s="1">
        <f t="shared" si="1"/>
        <v>2.8284271247461903</v>
      </c>
      <c r="G22" s="1">
        <f t="shared" si="2"/>
        <v>3.1622776601683795</v>
      </c>
      <c r="H22" s="1">
        <f t="shared" si="3"/>
        <v>2.2360679774997898</v>
      </c>
      <c r="I22" s="1">
        <f t="shared" si="4"/>
        <v>0</v>
      </c>
      <c r="J22" s="1">
        <f t="shared" si="5"/>
        <v>3.1622776601683795</v>
      </c>
      <c r="K22" s="1">
        <f t="shared" si="6"/>
        <v>2.2360679774997898</v>
      </c>
      <c r="L22" s="1"/>
      <c r="M22" s="1"/>
      <c r="N22" s="1"/>
      <c r="O22" s="1"/>
      <c r="P22" s="1"/>
      <c r="Q22" s="1"/>
      <c r="R22" s="1"/>
    </row>
    <row r="23" spans="1:18" ht="15.6" x14ac:dyDescent="0.35">
      <c r="A23" t="s">
        <v>43</v>
      </c>
      <c r="B23">
        <v>1</v>
      </c>
      <c r="C23">
        <f t="shared" si="0"/>
        <v>3</v>
      </c>
      <c r="E23" t="s">
        <v>10</v>
      </c>
      <c r="F23" s="1">
        <f t="shared" si="1"/>
        <v>3.1622776601683795</v>
      </c>
      <c r="G23" s="1">
        <f t="shared" si="2"/>
        <v>2</v>
      </c>
      <c r="H23" s="1">
        <f t="shared" si="3"/>
        <v>3.6055512754639891</v>
      </c>
      <c r="I23" s="1">
        <f t="shared" si="4"/>
        <v>3.1622776601683795</v>
      </c>
      <c r="J23" s="1">
        <f t="shared" si="5"/>
        <v>0</v>
      </c>
      <c r="K23" s="1">
        <f t="shared" si="6"/>
        <v>3.6055512754639891</v>
      </c>
      <c r="L23" s="1"/>
      <c r="M23" s="1"/>
      <c r="N23" s="1"/>
      <c r="O23" s="1"/>
      <c r="P23" s="1"/>
      <c r="Q23" s="1"/>
      <c r="R23" s="1"/>
    </row>
    <row r="24" spans="1:18" ht="15.6" x14ac:dyDescent="0.35">
      <c r="E24" t="s">
        <v>11</v>
      </c>
      <c r="F24" s="1">
        <f t="shared" si="1"/>
        <v>1</v>
      </c>
      <c r="G24" s="1">
        <f t="shared" si="2"/>
        <v>2.2360679774997898</v>
      </c>
      <c r="H24" s="1">
        <f t="shared" si="3"/>
        <v>0</v>
      </c>
      <c r="I24" s="1">
        <f t="shared" si="4"/>
        <v>2.2360679774997898</v>
      </c>
      <c r="J24" s="1">
        <f t="shared" si="5"/>
        <v>3.6055512754639891</v>
      </c>
      <c r="K24" s="1">
        <f t="shared" si="6"/>
        <v>0</v>
      </c>
      <c r="L24" s="1"/>
      <c r="M24" s="1"/>
      <c r="N24" s="1"/>
      <c r="O24" s="1"/>
      <c r="P24" s="1"/>
      <c r="Q24" s="1"/>
      <c r="R24" s="1"/>
    </row>
    <row r="25" spans="1:18" x14ac:dyDescent="0.3"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3"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3"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3"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3"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3"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3"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4" spans="5:18" ht="14.4" customHeight="1" x14ac:dyDescent="0.3">
      <c r="E34" s="21"/>
      <c r="F34" s="23" t="s">
        <v>2</v>
      </c>
      <c r="G34" s="23" t="s">
        <v>3</v>
      </c>
      <c r="H34" s="23" t="s">
        <v>4</v>
      </c>
      <c r="I34" s="23" t="s">
        <v>5</v>
      </c>
      <c r="J34" s="23" t="s">
        <v>34</v>
      </c>
      <c r="K34" s="23" t="s">
        <v>35</v>
      </c>
      <c r="L34" s="21"/>
    </row>
    <row r="35" spans="5:18" ht="43.8" customHeight="1" x14ac:dyDescent="0.3">
      <c r="E35" s="23" t="s">
        <v>2</v>
      </c>
      <c r="F35" s="1">
        <v>0</v>
      </c>
      <c r="G35" s="1">
        <v>1.4142135623730951</v>
      </c>
      <c r="H35" s="1">
        <v>1</v>
      </c>
      <c r="I35" s="1">
        <v>2.8284271247461903</v>
      </c>
      <c r="J35" s="1">
        <v>3.1622776601683795</v>
      </c>
      <c r="K35" s="1">
        <v>1</v>
      </c>
      <c r="L35" s="22"/>
      <c r="M35" s="1"/>
      <c r="N35" s="1"/>
      <c r="O35" s="1"/>
      <c r="P35" s="1"/>
      <c r="Q35" s="1"/>
      <c r="R35" s="1"/>
    </row>
    <row r="36" spans="5:18" ht="43.8" customHeight="1" x14ac:dyDescent="0.3">
      <c r="E36" s="23" t="s">
        <v>3</v>
      </c>
      <c r="F36" s="1">
        <v>1.4142135623730951</v>
      </c>
      <c r="G36" s="1">
        <v>0</v>
      </c>
      <c r="H36" s="1">
        <v>2.2360679774997898</v>
      </c>
      <c r="I36" s="1">
        <v>3.1622776601683795</v>
      </c>
      <c r="J36" s="1">
        <v>2</v>
      </c>
      <c r="K36" s="1">
        <v>2.2360679774997898</v>
      </c>
      <c r="L36" s="22"/>
      <c r="M36" s="1"/>
      <c r="N36" s="1"/>
      <c r="O36" s="1"/>
      <c r="P36" s="1"/>
      <c r="Q36" s="1"/>
      <c r="R36" s="1"/>
    </row>
    <row r="37" spans="5:18" ht="43.8" customHeight="1" x14ac:dyDescent="0.3">
      <c r="E37" s="23" t="s">
        <v>4</v>
      </c>
      <c r="F37" s="1">
        <v>1</v>
      </c>
      <c r="G37" s="1">
        <v>2.2360679774997898</v>
      </c>
      <c r="H37" s="1">
        <v>0</v>
      </c>
      <c r="I37" s="1">
        <v>2.2360679774997898</v>
      </c>
      <c r="J37" s="1">
        <v>3.6055512754639891</v>
      </c>
      <c r="K37" s="1">
        <v>0</v>
      </c>
      <c r="L37" s="22"/>
      <c r="M37" s="1"/>
      <c r="N37" s="1"/>
      <c r="O37" s="1"/>
      <c r="P37" s="1"/>
      <c r="Q37" s="1"/>
      <c r="R37" s="1"/>
    </row>
    <row r="38" spans="5:18" ht="43.8" customHeight="1" x14ac:dyDescent="0.3">
      <c r="E38" s="23" t="s">
        <v>5</v>
      </c>
      <c r="F38" s="1">
        <v>2.8284271247461903</v>
      </c>
      <c r="G38" s="1">
        <v>3.1622776601683795</v>
      </c>
      <c r="H38" s="1">
        <v>2.2360679774997898</v>
      </c>
      <c r="I38" s="1">
        <v>0</v>
      </c>
      <c r="J38" s="1">
        <v>3.1622776601683795</v>
      </c>
      <c r="K38" s="1">
        <v>2.2360679774997898</v>
      </c>
      <c r="L38" s="22"/>
      <c r="M38" s="1"/>
      <c r="N38" s="1"/>
      <c r="O38" s="1"/>
      <c r="P38" s="1"/>
      <c r="Q38" s="1"/>
      <c r="R38" s="1"/>
    </row>
    <row r="39" spans="5:18" ht="43.8" customHeight="1" x14ac:dyDescent="0.3">
      <c r="E39" s="23" t="s">
        <v>34</v>
      </c>
      <c r="F39" s="1">
        <v>3.1622776601683795</v>
      </c>
      <c r="G39" s="1">
        <v>2</v>
      </c>
      <c r="H39" s="1">
        <v>3.6055512754639891</v>
      </c>
      <c r="I39" s="1">
        <v>3.1622776601683795</v>
      </c>
      <c r="J39" s="1">
        <v>0</v>
      </c>
      <c r="K39" s="1">
        <v>3.6055512754639891</v>
      </c>
      <c r="L39" s="22"/>
      <c r="M39" s="1"/>
      <c r="N39" s="1"/>
      <c r="O39" s="1"/>
      <c r="P39" s="1"/>
      <c r="Q39" s="1"/>
      <c r="R39" s="1"/>
    </row>
    <row r="40" spans="5:18" ht="43.8" customHeight="1" x14ac:dyDescent="0.3">
      <c r="E40" s="23" t="s">
        <v>35</v>
      </c>
      <c r="F40" s="1">
        <v>1</v>
      </c>
      <c r="G40" s="1">
        <v>2.2360679774997898</v>
      </c>
      <c r="H40" s="1">
        <v>0</v>
      </c>
      <c r="I40" s="1">
        <v>2.2360679774997898</v>
      </c>
      <c r="J40" s="1">
        <v>3.6055512754639891</v>
      </c>
      <c r="K40" s="1">
        <v>0</v>
      </c>
      <c r="L40" s="22"/>
      <c r="M40" s="1"/>
      <c r="N40" s="1"/>
      <c r="O40" s="1"/>
      <c r="P40" s="1"/>
      <c r="Q40" s="1"/>
      <c r="R40" s="1"/>
    </row>
    <row r="41" spans="5:18" ht="13.2" customHeight="1" x14ac:dyDescent="0.3">
      <c r="E41" s="21"/>
      <c r="F41" s="22"/>
      <c r="G41" s="22"/>
      <c r="H41" s="22"/>
      <c r="I41" s="22"/>
      <c r="J41" s="22"/>
      <c r="K41" s="22"/>
      <c r="L41" s="22"/>
      <c r="M41" s="1"/>
      <c r="N41" s="1"/>
      <c r="O41" s="1"/>
      <c r="P41" s="1"/>
      <c r="Q41" s="1"/>
      <c r="R41" s="1"/>
    </row>
    <row r="42" spans="5:18" ht="43.8" customHeight="1" x14ac:dyDescent="0.3"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5:18" ht="43.8" customHeight="1" x14ac:dyDescent="0.3"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5:18" ht="43.8" customHeight="1" x14ac:dyDescent="0.3"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5:18" ht="43.8" customHeight="1" x14ac:dyDescent="0.3"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5:18" ht="43.8" customHeight="1" x14ac:dyDescent="0.3"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5:18" ht="43.8" customHeight="1" x14ac:dyDescent="0.3"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</sheetData>
  <conditionalFormatting sqref="F19:R31">
    <cfRule type="colorScale" priority="2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F35:R47">
    <cfRule type="colorScale" priority="1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3"/>
  <sheetViews>
    <sheetView zoomScale="130" zoomScaleNormal="130" workbookViewId="0">
      <selection activeCell="I22" sqref="I22"/>
    </sheetView>
  </sheetViews>
  <sheetFormatPr defaultRowHeight="14.4" x14ac:dyDescent="0.3"/>
  <cols>
    <col min="1" max="1" width="8.88671875" customWidth="1"/>
    <col min="2" max="2" width="3.44140625" customWidth="1"/>
  </cols>
  <sheetData>
    <row r="1" spans="2:23" ht="15" thickBot="1" x14ac:dyDescent="0.35"/>
    <row r="2" spans="2:23" x14ac:dyDescent="0.3"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4"/>
    </row>
    <row r="3" spans="2:23" x14ac:dyDescent="0.3">
      <c r="B3" s="15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7"/>
    </row>
    <row r="4" spans="2:23" x14ac:dyDescent="0.3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7"/>
    </row>
    <row r="5" spans="2:23" x14ac:dyDescent="0.3"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7"/>
    </row>
    <row r="6" spans="2:23" x14ac:dyDescent="0.3"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7"/>
    </row>
    <row r="7" spans="2:23" x14ac:dyDescent="0.3"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7"/>
    </row>
    <row r="8" spans="2:23" x14ac:dyDescent="0.3"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7"/>
    </row>
    <row r="9" spans="2:23" x14ac:dyDescent="0.3"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7"/>
    </row>
    <row r="10" spans="2:23" x14ac:dyDescent="0.3"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7"/>
    </row>
    <row r="11" spans="2:23" x14ac:dyDescent="0.3"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</row>
    <row r="12" spans="2:23" x14ac:dyDescent="0.3"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</row>
    <row r="13" spans="2:23" x14ac:dyDescent="0.3"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7"/>
    </row>
    <row r="14" spans="2:23" x14ac:dyDescent="0.3"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7"/>
    </row>
    <row r="15" spans="2:23" x14ac:dyDescent="0.3"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7"/>
    </row>
    <row r="16" spans="2:23" x14ac:dyDescent="0.3"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7"/>
    </row>
    <row r="17" spans="2:23" x14ac:dyDescent="0.3"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7"/>
    </row>
    <row r="18" spans="2:23" x14ac:dyDescent="0.3"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7"/>
    </row>
    <row r="19" spans="2:23" x14ac:dyDescent="0.3"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</row>
    <row r="20" spans="2:23" x14ac:dyDescent="0.3"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</row>
    <row r="21" spans="2:23" x14ac:dyDescent="0.3"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7"/>
    </row>
    <row r="22" spans="2:23" x14ac:dyDescent="0.3"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7"/>
    </row>
    <row r="23" spans="2:23" ht="15" customHeight="1" thickBot="1" x14ac:dyDescent="0.35"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2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2"/>
  <sheetViews>
    <sheetView zoomScale="55" zoomScaleNormal="55" workbookViewId="0">
      <selection activeCell="AS47" sqref="AS47"/>
    </sheetView>
  </sheetViews>
  <sheetFormatPr defaultRowHeight="14.4" x14ac:dyDescent="0.3"/>
  <cols>
    <col min="12" max="12" width="2.88671875" customWidth="1"/>
    <col min="19" max="19" width="7.5546875" customWidth="1"/>
  </cols>
  <sheetData>
    <row r="1" spans="1:7" x14ac:dyDescent="0.3">
      <c r="A1" t="s">
        <v>0</v>
      </c>
      <c r="B1" t="s">
        <v>1</v>
      </c>
      <c r="C1" t="s">
        <v>53</v>
      </c>
      <c r="E1" t="s">
        <v>33</v>
      </c>
    </row>
    <row r="2" spans="1:7" ht="15.6" x14ac:dyDescent="0.35">
      <c r="A2" t="s">
        <v>19</v>
      </c>
      <c r="B2">
        <v>1</v>
      </c>
      <c r="E2" t="s">
        <v>54</v>
      </c>
      <c r="F2">
        <f>C3</f>
        <v>1</v>
      </c>
      <c r="G2">
        <f>C4</f>
        <v>0.5</v>
      </c>
    </row>
    <row r="3" spans="1:7" ht="15.6" x14ac:dyDescent="0.35">
      <c r="A3" t="s">
        <v>20</v>
      </c>
      <c r="B3">
        <v>2</v>
      </c>
      <c r="C3">
        <f>B3/B2-1</f>
        <v>1</v>
      </c>
      <c r="E3" t="s">
        <v>38</v>
      </c>
      <c r="F3">
        <f t="shared" ref="F3:F7" si="0">C4</f>
        <v>0.5</v>
      </c>
      <c r="G3">
        <f t="shared" ref="G3:G7" si="1">C5</f>
        <v>0.33333333333333326</v>
      </c>
    </row>
    <row r="4" spans="1:7" ht="15.6" x14ac:dyDescent="0.35">
      <c r="A4" t="s">
        <v>21</v>
      </c>
      <c r="B4">
        <v>3</v>
      </c>
      <c r="C4">
        <f t="shared" ref="C4:C8" si="2">B4/B3-1</f>
        <v>0.5</v>
      </c>
      <c r="E4" t="s">
        <v>39</v>
      </c>
      <c r="F4">
        <f t="shared" si="0"/>
        <v>0.33333333333333326</v>
      </c>
      <c r="G4">
        <f t="shared" si="1"/>
        <v>0</v>
      </c>
    </row>
    <row r="5" spans="1:7" ht="15.6" x14ac:dyDescent="0.35">
      <c r="A5" t="s">
        <v>22</v>
      </c>
      <c r="B5">
        <v>4</v>
      </c>
      <c r="C5">
        <f t="shared" si="2"/>
        <v>0.33333333333333326</v>
      </c>
      <c r="E5" t="s">
        <v>40</v>
      </c>
      <c r="F5">
        <f t="shared" si="0"/>
        <v>0</v>
      </c>
      <c r="G5">
        <f t="shared" si="1"/>
        <v>0.5</v>
      </c>
    </row>
    <row r="6" spans="1:7" ht="15.6" x14ac:dyDescent="0.35">
      <c r="A6" t="s">
        <v>23</v>
      </c>
      <c r="B6">
        <v>4</v>
      </c>
      <c r="C6">
        <f t="shared" si="2"/>
        <v>0</v>
      </c>
      <c r="E6" t="s">
        <v>41</v>
      </c>
      <c r="F6">
        <f t="shared" si="0"/>
        <v>0.5</v>
      </c>
      <c r="G6">
        <f t="shared" si="1"/>
        <v>0.16666666666666674</v>
      </c>
    </row>
    <row r="7" spans="1:7" ht="15.6" x14ac:dyDescent="0.35">
      <c r="A7" t="s">
        <v>24</v>
      </c>
      <c r="B7">
        <v>6</v>
      </c>
      <c r="C7">
        <f t="shared" si="2"/>
        <v>0.5</v>
      </c>
      <c r="E7" t="s">
        <v>42</v>
      </c>
      <c r="F7">
        <f t="shared" si="0"/>
        <v>0.16666666666666674</v>
      </c>
      <c r="G7">
        <f t="shared" si="1"/>
        <v>0</v>
      </c>
    </row>
    <row r="8" spans="1:7" ht="15.6" x14ac:dyDescent="0.35">
      <c r="A8" t="s">
        <v>25</v>
      </c>
      <c r="B8">
        <v>7</v>
      </c>
      <c r="C8">
        <f t="shared" si="2"/>
        <v>0.16666666666666674</v>
      </c>
    </row>
    <row r="17" spans="12:30" x14ac:dyDescent="0.3">
      <c r="L17" t="s">
        <v>36</v>
      </c>
    </row>
    <row r="18" spans="12:30" ht="15.6" x14ac:dyDescent="0.35">
      <c r="M18" t="s">
        <v>6</v>
      </c>
      <c r="N18" t="s">
        <v>7</v>
      </c>
      <c r="O18" t="s">
        <v>8</v>
      </c>
      <c r="P18" t="s">
        <v>9</v>
      </c>
      <c r="Q18" t="s">
        <v>10</v>
      </c>
      <c r="R18" t="s">
        <v>11</v>
      </c>
      <c r="S18" t="s">
        <v>49</v>
      </c>
      <c r="T18" t="s">
        <v>50</v>
      </c>
      <c r="U18" t="s">
        <v>14</v>
      </c>
      <c r="V18" t="s">
        <v>15</v>
      </c>
      <c r="W18" t="s">
        <v>16</v>
      </c>
      <c r="X18" t="s">
        <v>17</v>
      </c>
      <c r="Y18" t="s">
        <v>51</v>
      </c>
      <c r="Z18" t="s">
        <v>52</v>
      </c>
      <c r="AA18" t="s">
        <v>45</v>
      </c>
      <c r="AB18" t="s">
        <v>46</v>
      </c>
      <c r="AC18" t="s">
        <v>47</v>
      </c>
      <c r="AD18" t="s">
        <v>48</v>
      </c>
    </row>
    <row r="19" spans="12:30" ht="45" customHeight="1" x14ac:dyDescent="0.35">
      <c r="L19" t="s">
        <v>6</v>
      </c>
      <c r="M19" s="1">
        <f>SQRT((F$2-F2)^2+(G$2-G2)^2)</f>
        <v>0</v>
      </c>
      <c r="N19" s="1">
        <f>SQRT((F$3-F2)^2+(G$3-G2)^2)</f>
        <v>0.52704627669472992</v>
      </c>
      <c r="O19" s="1">
        <f>SQRT((F$4-F2)^2+(G$4-G2)^2)</f>
        <v>0.83333333333333337</v>
      </c>
      <c r="P19" s="1">
        <f>SQRT((F$5-F2)^2+(G$5-G2)^2)</f>
        <v>1</v>
      </c>
      <c r="Q19" s="1">
        <f>SQRT((F$6-F2)^2+(G$6-G2)^2)</f>
        <v>0.60092521257733145</v>
      </c>
      <c r="R19" s="1"/>
      <c r="S19" s="1"/>
      <c r="T19" s="1"/>
      <c r="U19" s="1"/>
      <c r="V19" s="1"/>
      <c r="W19" s="1"/>
      <c r="X19" s="1"/>
      <c r="Y19" s="1"/>
      <c r="Z19" s="1">
        <f t="shared" ref="Z19:AD19" si="3">SQRT((N$7-N2)^2+(O$7-O2)^2)</f>
        <v>0</v>
      </c>
      <c r="AA19" s="1">
        <f t="shared" si="3"/>
        <v>0</v>
      </c>
      <c r="AB19" s="1">
        <f t="shared" si="3"/>
        <v>0</v>
      </c>
      <c r="AC19" s="1">
        <f t="shared" si="3"/>
        <v>0</v>
      </c>
      <c r="AD19" s="1">
        <f t="shared" si="3"/>
        <v>0</v>
      </c>
    </row>
    <row r="20" spans="12:30" ht="45" customHeight="1" x14ac:dyDescent="0.35">
      <c r="L20" t="s">
        <v>7</v>
      </c>
      <c r="M20" s="1">
        <f t="shared" ref="M20:M24" si="4">SQRT((F$2-F3)^2+(G$2-G3)^2)</f>
        <v>0.52704627669472992</v>
      </c>
      <c r="N20" s="1">
        <f t="shared" ref="N20:N24" si="5">SQRT((F$3-F3)^2+(G$3-G3)^2)</f>
        <v>0</v>
      </c>
      <c r="O20" s="1">
        <f t="shared" ref="O20:O24" si="6">SQRT((F$4-F3)^2+(G$4-G3)^2)</f>
        <v>0.37267799624996489</v>
      </c>
      <c r="P20" s="1">
        <f t="shared" ref="P20:P24" si="7">SQRT((F$5-F3)^2+(G$5-G3)^2)</f>
        <v>0.52704627669472992</v>
      </c>
      <c r="Q20" s="1">
        <f t="shared" ref="Q20:Q24" si="8">SQRT((F$6-F3)^2+(G$6-G3)^2)</f>
        <v>0.16666666666666652</v>
      </c>
      <c r="R20" s="1"/>
      <c r="S20" s="1"/>
      <c r="T20" s="1"/>
      <c r="U20" s="1"/>
      <c r="V20" s="1"/>
      <c r="W20" s="1"/>
      <c r="X20" s="1"/>
      <c r="Y20" s="1"/>
    </row>
    <row r="21" spans="12:30" ht="45" customHeight="1" x14ac:dyDescent="0.35">
      <c r="L21" t="s">
        <v>8</v>
      </c>
      <c r="M21" s="1">
        <f t="shared" si="4"/>
        <v>0.83333333333333337</v>
      </c>
      <c r="N21" s="1">
        <f t="shared" si="5"/>
        <v>0.37267799624996489</v>
      </c>
      <c r="O21" s="1">
        <f t="shared" si="6"/>
        <v>0</v>
      </c>
      <c r="P21" s="1">
        <f t="shared" si="7"/>
        <v>0.60092521257733145</v>
      </c>
      <c r="Q21" s="1">
        <f t="shared" si="8"/>
        <v>0.23570226039551595</v>
      </c>
      <c r="R21" s="1"/>
      <c r="S21" s="1"/>
      <c r="T21" s="1"/>
      <c r="U21" s="1"/>
      <c r="V21" s="1"/>
      <c r="W21" s="1"/>
      <c r="X21" s="1"/>
      <c r="Y21" s="1"/>
    </row>
    <row r="22" spans="12:30" ht="45" customHeight="1" x14ac:dyDescent="0.35">
      <c r="L22" t="s">
        <v>9</v>
      </c>
      <c r="M22" s="1">
        <f t="shared" si="4"/>
        <v>1</v>
      </c>
      <c r="N22" s="1">
        <f t="shared" si="5"/>
        <v>0.52704627669472992</v>
      </c>
      <c r="O22" s="1">
        <f t="shared" si="6"/>
        <v>0.60092521257733145</v>
      </c>
      <c r="P22" s="1">
        <f t="shared" si="7"/>
        <v>0</v>
      </c>
      <c r="Q22" s="1">
        <f t="shared" si="8"/>
        <v>0.60092521257733145</v>
      </c>
      <c r="R22" s="1"/>
      <c r="S22" s="1"/>
      <c r="T22" s="1"/>
      <c r="U22" s="1"/>
      <c r="V22" s="1"/>
      <c r="W22" s="1"/>
      <c r="X22" s="1"/>
      <c r="Y22" s="1"/>
    </row>
    <row r="23" spans="12:30" ht="45" customHeight="1" x14ac:dyDescent="0.35">
      <c r="L23" t="s">
        <v>10</v>
      </c>
      <c r="M23" s="1">
        <f t="shared" si="4"/>
        <v>0.60092521257733145</v>
      </c>
      <c r="N23" s="1">
        <f t="shared" si="5"/>
        <v>0.16666666666666652</v>
      </c>
      <c r="O23" s="1">
        <f t="shared" si="6"/>
        <v>0.23570226039551595</v>
      </c>
      <c r="P23" s="1">
        <f t="shared" si="7"/>
        <v>0.60092521257733145</v>
      </c>
      <c r="Q23" s="1">
        <f t="shared" si="8"/>
        <v>0</v>
      </c>
      <c r="R23" s="1"/>
      <c r="S23" s="1"/>
      <c r="T23" s="1"/>
      <c r="U23" s="1"/>
      <c r="V23" t="s">
        <v>0</v>
      </c>
      <c r="W23" t="s">
        <v>1</v>
      </c>
      <c r="X23" t="s">
        <v>53</v>
      </c>
      <c r="Z23" t="s">
        <v>33</v>
      </c>
    </row>
    <row r="24" spans="12:30" ht="45" customHeight="1" x14ac:dyDescent="0.35">
      <c r="L24" t="s">
        <v>11</v>
      </c>
      <c r="M24" s="1">
        <f t="shared" si="4"/>
        <v>0.97182531580755005</v>
      </c>
      <c r="N24" s="1">
        <f t="shared" si="5"/>
        <v>0.47140452079103157</v>
      </c>
      <c r="O24" s="1">
        <f t="shared" si="6"/>
        <v>0.16666666666666652</v>
      </c>
      <c r="P24" s="1">
        <f t="shared" si="7"/>
        <v>0.52704627669472992</v>
      </c>
      <c r="Q24" s="1">
        <f t="shared" si="8"/>
        <v>0.37267799624996489</v>
      </c>
      <c r="R24" s="1"/>
      <c r="S24" s="1"/>
      <c r="T24" s="1"/>
      <c r="U24" s="1"/>
      <c r="V24" t="s">
        <v>19</v>
      </c>
      <c r="W24">
        <v>7</v>
      </c>
      <c r="Z24" t="s">
        <v>54</v>
      </c>
      <c r="AA24">
        <f>X25</f>
        <v>-0.1428571428571429</v>
      </c>
      <c r="AB24">
        <f>X26</f>
        <v>-0.16666666666666663</v>
      </c>
    </row>
    <row r="25" spans="12:30" ht="15.6" x14ac:dyDescent="0.35">
      <c r="L25" t="s">
        <v>12</v>
      </c>
      <c r="M25" s="1"/>
      <c r="N25" s="1"/>
      <c r="O25" s="1"/>
      <c r="P25" s="1"/>
      <c r="Q25" s="1"/>
      <c r="R25" s="1"/>
      <c r="S25" s="1"/>
      <c r="T25" s="1"/>
      <c r="U25" s="1"/>
      <c r="V25" t="s">
        <v>20</v>
      </c>
      <c r="W25">
        <v>6</v>
      </c>
      <c r="X25">
        <f>W25/W24-1</f>
        <v>-0.1428571428571429</v>
      </c>
      <c r="Z25" t="s">
        <v>38</v>
      </c>
      <c r="AA25">
        <f t="shared" ref="AA25:AA29" si="9">X26</f>
        <v>-0.16666666666666663</v>
      </c>
      <c r="AB25">
        <f t="shared" ref="AB25:AB29" si="10">X27</f>
        <v>0</v>
      </c>
    </row>
    <row r="26" spans="12:30" ht="15.6" x14ac:dyDescent="0.35">
      <c r="L26" t="s">
        <v>13</v>
      </c>
      <c r="M26" s="1"/>
      <c r="N26" s="1"/>
      <c r="O26" s="1"/>
      <c r="P26" s="1"/>
      <c r="Q26" s="1"/>
      <c r="R26" s="1"/>
      <c r="S26" s="1"/>
      <c r="T26" s="1"/>
      <c r="U26" s="1"/>
      <c r="V26" t="s">
        <v>21</v>
      </c>
      <c r="W26">
        <v>5</v>
      </c>
      <c r="X26">
        <f t="shared" ref="X26:X30" si="11">W26/W25-1</f>
        <v>-0.16666666666666663</v>
      </c>
      <c r="Z26" t="s">
        <v>39</v>
      </c>
      <c r="AA26">
        <f t="shared" si="9"/>
        <v>0</v>
      </c>
      <c r="AB26">
        <f t="shared" si="10"/>
        <v>-0.19999999999999996</v>
      </c>
    </row>
    <row r="27" spans="12:30" ht="15.6" x14ac:dyDescent="0.35">
      <c r="L27" t="s">
        <v>14</v>
      </c>
      <c r="M27" s="1"/>
      <c r="N27" s="1"/>
      <c r="O27" s="1"/>
      <c r="P27" s="1"/>
      <c r="Q27" s="1"/>
      <c r="R27" s="1"/>
      <c r="S27" s="1"/>
      <c r="T27" s="1"/>
      <c r="U27" s="1"/>
      <c r="V27" t="s">
        <v>22</v>
      </c>
      <c r="W27">
        <v>5</v>
      </c>
      <c r="X27">
        <f t="shared" si="11"/>
        <v>0</v>
      </c>
      <c r="Z27" t="s">
        <v>40</v>
      </c>
      <c r="AA27">
        <f t="shared" si="9"/>
        <v>-0.19999999999999996</v>
      </c>
      <c r="AB27">
        <f t="shared" si="10"/>
        <v>-0.25</v>
      </c>
    </row>
    <row r="28" spans="12:30" ht="15.6" x14ac:dyDescent="0.35">
      <c r="L28" t="s">
        <v>15</v>
      </c>
      <c r="M28" s="1"/>
      <c r="N28" s="1"/>
      <c r="O28" s="1"/>
      <c r="P28" s="1"/>
      <c r="Q28" s="1"/>
      <c r="R28" s="1"/>
      <c r="S28" s="1"/>
      <c r="T28" s="1"/>
      <c r="U28" s="1"/>
      <c r="V28" t="s">
        <v>23</v>
      </c>
      <c r="W28">
        <v>4</v>
      </c>
      <c r="X28">
        <f t="shared" si="11"/>
        <v>-0.19999999999999996</v>
      </c>
      <c r="Z28" t="s">
        <v>41</v>
      </c>
      <c r="AA28">
        <f t="shared" si="9"/>
        <v>-0.25</v>
      </c>
      <c r="AB28">
        <f t="shared" si="10"/>
        <v>-0.33333333333333337</v>
      </c>
    </row>
    <row r="29" spans="12:30" ht="15.6" x14ac:dyDescent="0.35">
      <c r="L29" t="s">
        <v>16</v>
      </c>
      <c r="M29" s="1"/>
      <c r="N29" s="1"/>
      <c r="O29" s="1"/>
      <c r="P29" s="1"/>
      <c r="Q29" s="1"/>
      <c r="R29" s="1"/>
      <c r="S29" s="1"/>
      <c r="T29" s="1"/>
      <c r="U29" s="1"/>
      <c r="V29" t="s">
        <v>24</v>
      </c>
      <c r="W29">
        <v>3</v>
      </c>
      <c r="X29">
        <f t="shared" si="11"/>
        <v>-0.25</v>
      </c>
      <c r="Z29" t="s">
        <v>42</v>
      </c>
      <c r="AA29">
        <f t="shared" si="9"/>
        <v>-0.33333333333333337</v>
      </c>
      <c r="AB29">
        <f t="shared" si="10"/>
        <v>0</v>
      </c>
    </row>
    <row r="30" spans="12:30" ht="15.6" x14ac:dyDescent="0.35">
      <c r="L30" t="s">
        <v>17</v>
      </c>
      <c r="M30" s="1"/>
      <c r="N30" s="1"/>
      <c r="O30" s="1"/>
      <c r="P30" s="1"/>
      <c r="Q30" s="1"/>
      <c r="R30" s="1"/>
      <c r="S30" s="1"/>
      <c r="T30" s="1"/>
      <c r="U30" s="1"/>
      <c r="V30" t="s">
        <v>25</v>
      </c>
      <c r="W30">
        <v>2</v>
      </c>
      <c r="X30">
        <f t="shared" si="11"/>
        <v>-0.33333333333333337</v>
      </c>
    </row>
    <row r="31" spans="12:30" ht="15.6" x14ac:dyDescent="0.35">
      <c r="L31" t="s">
        <v>18</v>
      </c>
      <c r="M31" s="1"/>
      <c r="N31" s="1"/>
      <c r="O31" s="1"/>
      <c r="P31" s="1"/>
      <c r="Q31" s="1"/>
      <c r="R31" s="1"/>
      <c r="S31" s="1"/>
      <c r="T31" s="1"/>
      <c r="U31" s="1"/>
    </row>
    <row r="32" spans="12:30" ht="15.6" x14ac:dyDescent="0.35">
      <c r="L32" t="s">
        <v>44</v>
      </c>
      <c r="M32" s="1"/>
      <c r="N32" s="1"/>
      <c r="O32" s="1"/>
      <c r="P32" s="1"/>
      <c r="Q32" s="1"/>
      <c r="R32" s="1"/>
      <c r="S32" s="1"/>
      <c r="T32" s="1"/>
      <c r="U32" s="1"/>
    </row>
    <row r="33" spans="12:39" ht="15.6" x14ac:dyDescent="0.35">
      <c r="L33" t="s">
        <v>45</v>
      </c>
      <c r="M33" s="1"/>
      <c r="N33" s="1"/>
      <c r="O33" s="1"/>
      <c r="P33" s="1"/>
      <c r="Q33" s="1"/>
      <c r="R33" s="1"/>
      <c r="S33" s="1"/>
      <c r="T33" s="1"/>
      <c r="U33" s="1"/>
    </row>
    <row r="34" spans="12:39" ht="15.6" x14ac:dyDescent="0.35">
      <c r="L34" t="s">
        <v>46</v>
      </c>
      <c r="M34" s="1"/>
      <c r="N34" s="1"/>
      <c r="O34" s="1"/>
      <c r="P34" s="1"/>
      <c r="Q34" s="1"/>
      <c r="R34" s="1"/>
      <c r="S34" s="1"/>
      <c r="T34" s="1"/>
      <c r="U34" s="1"/>
    </row>
    <row r="35" spans="12:39" ht="15.6" x14ac:dyDescent="0.35">
      <c r="L35" t="s">
        <v>47</v>
      </c>
      <c r="M35" s="1"/>
      <c r="N35" s="1"/>
      <c r="O35" s="1"/>
      <c r="P35" s="1"/>
      <c r="Q35" s="1"/>
      <c r="R35" s="1"/>
      <c r="S35" s="1"/>
      <c r="T35" s="1"/>
      <c r="U35" s="1"/>
    </row>
    <row r="36" spans="12:39" ht="15.6" x14ac:dyDescent="0.35">
      <c r="L36" t="s">
        <v>48</v>
      </c>
      <c r="M36" s="1"/>
      <c r="N36" s="1"/>
      <c r="O36" s="1"/>
      <c r="P36" s="1"/>
      <c r="Q36" s="1"/>
      <c r="R36" s="1"/>
      <c r="S36" s="1"/>
      <c r="T36" s="1"/>
      <c r="U36" s="1"/>
    </row>
    <row r="39" spans="12:39" ht="14.4" customHeight="1" x14ac:dyDescent="0.3">
      <c r="L39" s="21"/>
      <c r="M39" s="23" t="s">
        <v>2</v>
      </c>
      <c r="N39" s="23" t="s">
        <v>3</v>
      </c>
      <c r="O39" s="23" t="s">
        <v>4</v>
      </c>
      <c r="P39" s="23" t="s">
        <v>5</v>
      </c>
      <c r="Q39" s="23" t="s">
        <v>34</v>
      </c>
      <c r="R39" s="23" t="s">
        <v>35</v>
      </c>
      <c r="S39" s="21"/>
      <c r="AG39" t="s">
        <v>36</v>
      </c>
    </row>
    <row r="40" spans="12:39" ht="43.8" customHeight="1" x14ac:dyDescent="0.35">
      <c r="L40" s="23" t="s">
        <v>2</v>
      </c>
      <c r="M40" s="1">
        <v>0</v>
      </c>
      <c r="N40" s="1">
        <v>1.4142135623730951</v>
      </c>
      <c r="O40" s="1">
        <v>1</v>
      </c>
      <c r="P40" s="1">
        <v>2.8284271247461903</v>
      </c>
      <c r="Q40" s="1">
        <v>3.1622776601683795</v>
      </c>
      <c r="R40" s="1">
        <v>1</v>
      </c>
      <c r="S40" s="22"/>
      <c r="T40" s="1"/>
      <c r="U40" s="1"/>
      <c r="AH40" t="s">
        <v>6</v>
      </c>
      <c r="AI40" t="s">
        <v>7</v>
      </c>
      <c r="AJ40" t="s">
        <v>8</v>
      </c>
      <c r="AK40" t="s">
        <v>9</v>
      </c>
      <c r="AL40" t="s">
        <v>10</v>
      </c>
      <c r="AM40" t="s">
        <v>11</v>
      </c>
    </row>
    <row r="41" spans="12:39" ht="43.8" customHeight="1" x14ac:dyDescent="0.35">
      <c r="L41" s="23" t="s">
        <v>3</v>
      </c>
      <c r="M41" s="1">
        <v>1.4142135623730951</v>
      </c>
      <c r="N41" s="1">
        <v>0</v>
      </c>
      <c r="O41" s="1">
        <v>2.2360679774997898</v>
      </c>
      <c r="P41" s="1">
        <v>3.1622776601683795</v>
      </c>
      <c r="Q41" s="1">
        <v>2</v>
      </c>
      <c r="R41" s="1">
        <v>2.2360679774997898</v>
      </c>
      <c r="S41" s="22"/>
      <c r="T41" s="1"/>
      <c r="U41" s="1"/>
      <c r="AG41" t="s">
        <v>6</v>
      </c>
      <c r="AH41" s="1">
        <f>SQRT((AA$24-AA24)^2+(AB$24-AB24)^2)</f>
        <v>0</v>
      </c>
      <c r="AI41" s="1">
        <f>SQRT((AA$25-AA24)^2+(AB$25-AB24)^2)</f>
        <v>0.1683587574253684</v>
      </c>
      <c r="AJ41" s="1">
        <f>SQRT((AA$26-AA24)^2+(AB$26-AB24)^2)</f>
        <v>0.14669449334047016</v>
      </c>
      <c r="AK41" s="1">
        <f>SQRT((AA$27-AA24)^2+(AB$27-AB24)^2)</f>
        <v>0.101043310352014</v>
      </c>
      <c r="AL41" s="1">
        <f>SQRT((AA$28-AA24)^2+(AB$28-AB24)^2)</f>
        <v>0.1981347259177767</v>
      </c>
      <c r="AM41" s="1"/>
    </row>
    <row r="42" spans="12:39" ht="43.8" customHeight="1" x14ac:dyDescent="0.35">
      <c r="L42" s="23" t="s">
        <v>4</v>
      </c>
      <c r="M42" s="1">
        <v>1</v>
      </c>
      <c r="N42" s="1">
        <v>2.2360679774997898</v>
      </c>
      <c r="O42" s="1">
        <v>0</v>
      </c>
      <c r="P42" s="1">
        <v>2.2360679774997898</v>
      </c>
      <c r="Q42" s="1">
        <v>3.6055512754639891</v>
      </c>
      <c r="R42" s="1">
        <v>0</v>
      </c>
      <c r="S42" s="22"/>
      <c r="T42" s="1"/>
      <c r="U42" s="1"/>
      <c r="AG42" t="s">
        <v>7</v>
      </c>
      <c r="AH42" s="1">
        <f t="shared" ref="AH42:AH46" si="12">SQRT((AA$2-AA25)^2+(AB$2-AB25)^2)</f>
        <v>0.16666666666666663</v>
      </c>
      <c r="AI42" s="1">
        <f t="shared" ref="AI42:AI46" si="13">SQRT((AA$25-AA25)^2+(AB$25-AB25)^2)</f>
        <v>0</v>
      </c>
      <c r="AJ42" s="1">
        <f t="shared" ref="AJ42:AJ46" si="14">SQRT((AA$26-AA25)^2+(AB$26-AB25)^2)</f>
        <v>0.26034165586355507</v>
      </c>
      <c r="AK42" s="1">
        <f t="shared" ref="AK42:AK46" si="15">SQRT((AA$27-AA25)^2+(AB$27-AB25)^2)</f>
        <v>0.25221243250702591</v>
      </c>
      <c r="AL42" s="1">
        <f t="shared" ref="AL42:AL46" si="16">SQRT((AA$6-AA25)^2+(AB$6-AB25)^2)</f>
        <v>0.16666666666666663</v>
      </c>
      <c r="AM42" s="1"/>
    </row>
    <row r="43" spans="12:39" ht="43.8" customHeight="1" x14ac:dyDescent="0.35">
      <c r="L43" s="23" t="s">
        <v>5</v>
      </c>
      <c r="M43" s="1">
        <v>2.8284271247461903</v>
      </c>
      <c r="N43" s="1">
        <v>3.1622776601683795</v>
      </c>
      <c r="O43" s="1">
        <v>2.2360679774997898</v>
      </c>
      <c r="P43" s="1">
        <v>0</v>
      </c>
      <c r="Q43" s="1">
        <v>3.1622776601683795</v>
      </c>
      <c r="R43" s="1">
        <v>2.2360679774997898</v>
      </c>
      <c r="S43" s="22"/>
      <c r="T43" s="1"/>
      <c r="U43" s="1"/>
      <c r="AG43" t="s">
        <v>8</v>
      </c>
      <c r="AH43" s="1">
        <f t="shared" si="12"/>
        <v>0.19999999999999996</v>
      </c>
      <c r="AI43" s="1">
        <f t="shared" si="13"/>
        <v>0.26034165586355507</v>
      </c>
      <c r="AJ43" s="1">
        <f t="shared" si="14"/>
        <v>0</v>
      </c>
      <c r="AK43" s="1">
        <f t="shared" si="15"/>
        <v>0.20615528128088298</v>
      </c>
      <c r="AL43" s="1">
        <f t="shared" si="16"/>
        <v>0.19999999999999996</v>
      </c>
      <c r="AM43" s="1"/>
    </row>
    <row r="44" spans="12:39" ht="43.8" customHeight="1" x14ac:dyDescent="0.35">
      <c r="L44" s="23" t="s">
        <v>34</v>
      </c>
      <c r="M44" s="1">
        <v>3.1622776601683795</v>
      </c>
      <c r="N44" s="1">
        <v>2</v>
      </c>
      <c r="O44" s="1">
        <v>3.6055512754639891</v>
      </c>
      <c r="P44" s="1">
        <v>3.1622776601683795</v>
      </c>
      <c r="Q44" s="1">
        <v>0</v>
      </c>
      <c r="R44" s="1">
        <v>3.6055512754639891</v>
      </c>
      <c r="S44" s="22"/>
      <c r="T44" s="1"/>
      <c r="U44" s="1"/>
      <c r="AG44" t="s">
        <v>9</v>
      </c>
      <c r="AH44" s="1">
        <f t="shared" si="12"/>
        <v>0.32015621187164239</v>
      </c>
      <c r="AI44" s="1">
        <f t="shared" si="13"/>
        <v>0.25221243250702591</v>
      </c>
      <c r="AJ44" s="1">
        <f t="shared" si="14"/>
        <v>0.20615528128088298</v>
      </c>
      <c r="AK44" s="1">
        <f t="shared" si="15"/>
        <v>0</v>
      </c>
      <c r="AL44" s="1">
        <f t="shared" si="16"/>
        <v>0.32015621187164239</v>
      </c>
      <c r="AM44" s="1"/>
    </row>
    <row r="45" spans="12:39" ht="43.8" customHeight="1" x14ac:dyDescent="0.35">
      <c r="L45" s="23" t="s">
        <v>35</v>
      </c>
      <c r="M45" s="1">
        <v>1</v>
      </c>
      <c r="N45" s="1">
        <v>2.2360679774997898</v>
      </c>
      <c r="O45" s="1">
        <v>0</v>
      </c>
      <c r="P45" s="1">
        <v>2.2360679774997898</v>
      </c>
      <c r="Q45" s="1">
        <v>3.6055512754639891</v>
      </c>
      <c r="R45" s="1">
        <v>0</v>
      </c>
      <c r="S45" s="22"/>
      <c r="T45" s="1"/>
      <c r="U45" s="1"/>
      <c r="AG45" t="s">
        <v>10</v>
      </c>
      <c r="AH45" s="1">
        <f t="shared" si="12"/>
        <v>0.41666666666666669</v>
      </c>
      <c r="AI45" s="1">
        <f t="shared" si="13"/>
        <v>0.34359213546813844</v>
      </c>
      <c r="AJ45" s="1">
        <f t="shared" si="14"/>
        <v>0.28333333333333338</v>
      </c>
      <c r="AK45" s="1">
        <f t="shared" si="15"/>
        <v>9.7182531580755058E-2</v>
      </c>
      <c r="AL45" s="1">
        <f t="shared" si="16"/>
        <v>0.41666666666666669</v>
      </c>
      <c r="AM45" s="1"/>
    </row>
    <row r="46" spans="12:39" ht="57" customHeight="1" x14ac:dyDescent="0.35">
      <c r="L46" s="21"/>
      <c r="M46" s="22"/>
      <c r="N46" s="22"/>
      <c r="O46" s="22"/>
      <c r="P46" s="22"/>
      <c r="Q46" s="22"/>
      <c r="R46" s="22"/>
      <c r="S46" s="22"/>
      <c r="T46" s="1"/>
      <c r="U46" s="1"/>
      <c r="AG46" t="s">
        <v>11</v>
      </c>
      <c r="AH46" s="1">
        <f t="shared" si="12"/>
        <v>0.33333333333333337</v>
      </c>
      <c r="AI46" s="1">
        <f t="shared" si="13"/>
        <v>0.16666666666666674</v>
      </c>
      <c r="AJ46" s="1">
        <f t="shared" si="14"/>
        <v>0.38873012632302001</v>
      </c>
      <c r="AK46" s="1">
        <f t="shared" si="15"/>
        <v>0.28333333333333338</v>
      </c>
      <c r="AL46" s="1">
        <f t="shared" si="16"/>
        <v>0.33333333333333337</v>
      </c>
      <c r="AM46" s="1"/>
    </row>
    <row r="47" spans="12:39" ht="43.8" customHeight="1" x14ac:dyDescent="0.3"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2:39" ht="43.8" customHeight="1" x14ac:dyDescent="0.3"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3:25" ht="43.8" customHeight="1" x14ac:dyDescent="0.3"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3:25" ht="43.8" customHeight="1" x14ac:dyDescent="0.3"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3:25" ht="43.8" customHeight="1" x14ac:dyDescent="0.3"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3:25" ht="43.8" customHeight="1" x14ac:dyDescent="0.3"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</sheetData>
  <conditionalFormatting sqref="M19:R36 S19:AD19 S20:Y22 S23:U36">
    <cfRule type="colorScale" priority="3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M47:Y52 M40:U46">
    <cfRule type="colorScale" priority="2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AH41:AM46">
    <cfRule type="colorScale" priority="1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GASF</vt:lpstr>
      <vt:lpstr>visualization</vt:lpstr>
      <vt:lpstr>visuals</vt:lpstr>
      <vt:lpstr>GADF</vt:lpstr>
      <vt:lpstr>Sheet1 (2)</vt:lpstr>
      <vt:lpstr>visuals2</vt:lpstr>
      <vt:lpstr>play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Corvinus</dc:creator>
  <cp:lastModifiedBy>Corvinus</cp:lastModifiedBy>
  <dcterms:created xsi:type="dcterms:W3CDTF">2019-05-18T19:36:20Z</dcterms:created>
  <dcterms:modified xsi:type="dcterms:W3CDTF">2019-06-13T15:52:34Z</dcterms:modified>
</cp:coreProperties>
</file>