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p17lre\Documents\PhD\somatotopy\somatotopy_python\somatotopy_python\"/>
    </mc:Choice>
  </mc:AlternateContent>
  <bookViews>
    <workbookView xWindow="0" yWindow="0" windowWidth="17250" windowHeight="5670"/>
  </bookViews>
  <sheets>
    <sheet name="Final_data" sheetId="1" r:id="rId1"/>
  </sheets>
  <definedNames>
    <definedName name="_xlnm._FilterDatabase" localSheetId="0" hidden="1">Final_data!$C$1:$AG$48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8" i="1"/>
  <c r="G7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<sst xmlns="http://schemas.openxmlformats.org/spreadsheetml/2006/main" count="251" uniqueCount="97">
  <si>
    <t>Non-Prehensile</t>
  </si>
  <si>
    <t>C15</t>
  </si>
  <si>
    <t>Prismatic</t>
  </si>
  <si>
    <t>C1</t>
  </si>
  <si>
    <t>C2</t>
  </si>
  <si>
    <t>Codes</t>
  </si>
  <si>
    <t>Label</t>
  </si>
  <si>
    <t>Heavy wrap</t>
  </si>
  <si>
    <t>Palmar wrap</t>
  </si>
  <si>
    <t>Medium wrap</t>
  </si>
  <si>
    <t>Light wrap</t>
  </si>
  <si>
    <t>F31</t>
  </si>
  <si>
    <t>F19</t>
  </si>
  <si>
    <t>F23</t>
  </si>
  <si>
    <t>C3</t>
  </si>
  <si>
    <t>C4</t>
  </si>
  <si>
    <t>F17</t>
  </si>
  <si>
    <t>F20</t>
  </si>
  <si>
    <t>F18</t>
  </si>
  <si>
    <t>C5</t>
  </si>
  <si>
    <t>F32</t>
  </si>
  <si>
    <t>Circular</t>
  </si>
  <si>
    <t>C10</t>
  </si>
  <si>
    <t>C11</t>
  </si>
  <si>
    <t>F27</t>
  </si>
  <si>
    <t>F29</t>
  </si>
  <si>
    <t>Intermediate</t>
  </si>
  <si>
    <t>Key</t>
  </si>
  <si>
    <t>C16</t>
  </si>
  <si>
    <t>Stylus</t>
  </si>
  <si>
    <t>F21</t>
  </si>
  <si>
    <t>F26</t>
  </si>
  <si>
    <t>Precision</t>
  </si>
  <si>
    <t>C6</t>
  </si>
  <si>
    <t>C7</t>
  </si>
  <si>
    <t>C8</t>
  </si>
  <si>
    <t>F25</t>
  </si>
  <si>
    <t>C9</t>
  </si>
  <si>
    <t>C12</t>
  </si>
  <si>
    <t>C13</t>
  </si>
  <si>
    <t>F28</t>
  </si>
  <si>
    <t>C14</t>
  </si>
  <si>
    <t>F34</t>
  </si>
  <si>
    <t>Number</t>
  </si>
  <si>
    <t>M</t>
  </si>
  <si>
    <t>E</t>
  </si>
  <si>
    <t>K1</t>
  </si>
  <si>
    <t>K2</t>
  </si>
  <si>
    <t>K3</t>
  </si>
  <si>
    <t>K4</t>
  </si>
  <si>
    <t>K5</t>
  </si>
  <si>
    <t>K6</t>
  </si>
  <si>
    <t>Lateral motion</t>
  </si>
  <si>
    <t>Static Contact</t>
  </si>
  <si>
    <t>Unsupported holding</t>
  </si>
  <si>
    <t>Pressure</t>
  </si>
  <si>
    <t>Enclosure</t>
  </si>
  <si>
    <t>Contour following</t>
  </si>
  <si>
    <t>Stick</t>
  </si>
  <si>
    <t>F22</t>
  </si>
  <si>
    <t>F30</t>
  </si>
  <si>
    <t>F33</t>
  </si>
  <si>
    <t>Main type</t>
  </si>
  <si>
    <t>Power</t>
  </si>
  <si>
    <t>Exploration</t>
  </si>
  <si>
    <t>D2d</t>
  </si>
  <si>
    <t>Contact raw</t>
  </si>
  <si>
    <t>Grasp type</t>
  </si>
  <si>
    <t>Sub type</t>
  </si>
  <si>
    <t>Category</t>
  </si>
  <si>
    <t>D2d,D3d,D4d</t>
  </si>
  <si>
    <t>D1d,D2d,D2m,D2p</t>
  </si>
  <si>
    <t>D1d,D2d,D3d,D3m,D3p</t>
  </si>
  <si>
    <t>D1d,D1p,D2d,D2p,D3d,D3m,D4m,Pw1,Pw2</t>
  </si>
  <si>
    <t>D1d,D2d,D3p,D3m,D3d</t>
  </si>
  <si>
    <t>D1d,D2m,D2p,D3d,D3m,D3p,D4d,D5d,Pp1,Pp2,Pw3</t>
  </si>
  <si>
    <t>D1d,D2d,D2m,D2p,D3d,D3m,D3p,D5d,D5m,D5p</t>
  </si>
  <si>
    <t>D2d,D2m,D2p,D3d,D3m,D3p,D4d,D4m,D4p,D5d,D5m,D5p</t>
  </si>
  <si>
    <t>D1d,D1p,D2d,Pw1,D3d,D4d,D5d</t>
  </si>
  <si>
    <t>D2m,D3m,D4m,D5m</t>
  </si>
  <si>
    <t>D1d,D2d,D2m,D2p,D3d,D3m,D3p,D4d,D4m,D4p,D5d,D5m,D5p</t>
  </si>
  <si>
    <t>D1d,D1p,D2d,D2m,D2p,D3d,D3m,D3p,D4d,D4m,D4p,Pw1,Pw2,Pw3</t>
  </si>
  <si>
    <t>D1d,D1p,D2d,D2m,D2p,D3d,D3m,D3p,Pw2</t>
  </si>
  <si>
    <t>D1d,D1p,D2d,D2m,D2p,Pw2</t>
  </si>
  <si>
    <t>D1d,D2d,D3d,D4d,D5d</t>
  </si>
  <si>
    <t>D1d,D2d,D3d,D4d</t>
  </si>
  <si>
    <t>D1d,D2d,D3d</t>
  </si>
  <si>
    <t>D1d,D2d</t>
  </si>
  <si>
    <t>D1d,D1p,D2d,D2m,D2p,D3d,D3m,D3p,D4d,D4m,D4p,D5d,D5m,D5p,Pp1,Pp2,Pw1,Pw2,Pw3,Pw4</t>
  </si>
  <si>
    <t>D1p,D2m,D2p,D3m,D3p,D4m,D4p,D5m,D5p,Pp1,Pp2,Pw1,Pw2,Pw3,Pw4</t>
  </si>
  <si>
    <t>D2d,D2m,D2p,D3d,D3m,D3p,D4d,D4m,D4p,D5d,D5m,D5p,Pp1,Pp2,Pw1,Pw2,Pw3,Pw4</t>
  </si>
  <si>
    <t>Tripod variation</t>
  </si>
  <si>
    <t>Adduction grip</t>
  </si>
  <si>
    <t>Non-prehensile</t>
  </si>
  <si>
    <t>Contact raw H</t>
  </si>
  <si>
    <t>Contact raw M</t>
  </si>
  <si>
    <t>Contact raw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</si>
</sst>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0" fillId="0" borderId="0" xfId="0" quotePrefix="1"/>
    <xf numFmtId="0" fontId="2" fillId="0" borderId="0" xfId="0" applyFont="1"/>
    <xf numFmtId="2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9"/>
  <sheetViews>
    <sheetView tabSelected="1" zoomScale="91" workbookViewId="0">
      <pane ySplit="1" topLeftCell="A2" activePane="bottomLeft" state="frozen"/>
      <selection activeCell="B1" sqref="B1"/>
      <selection pane="bottomLeft" activeCell="G8" sqref="G8"/>
    </sheetView>
  </sheetViews>
  <sheetFormatPr defaultRowHeight="15" x14ac:dyDescent="0.25"/>
  <cols>
    <col min="1" max="2" width="14.140625" customWidth="1"/>
    <col min="3" max="3" width="13.5703125" bestFit="1" customWidth="1"/>
    <col min="4" max="4" width="17.85546875" customWidth="1"/>
    <col min="7" max="7" width="16.7109375" style="5" customWidth="1"/>
    <col min="8" max="8" width="15.140625" style="5" customWidth="1"/>
    <col min="9" max="9" width="14" style="5" customWidth="1"/>
    <col min="10" max="10" width="15.5703125" style="5" customWidth="1"/>
    <col min="11" max="11" width="57.7109375" customWidth="1"/>
    <col min="12" max="12" width="66" customWidth="1"/>
    <col min="35" max="35" width="0" hidden="1" customWidth="1"/>
  </cols>
  <sheetData>
    <row r="1" spans="1:13" x14ac:dyDescent="0.25">
      <c r="A1" s="4" t="s">
        <v>69</v>
      </c>
      <c r="B1" s="4" t="s">
        <v>62</v>
      </c>
      <c r="C1" s="4" t="s">
        <v>67</v>
      </c>
      <c r="D1" s="4" t="s">
        <v>68</v>
      </c>
      <c r="E1" s="4" t="s">
        <v>6</v>
      </c>
      <c r="F1" s="4" t="s">
        <v>43</v>
      </c>
      <c r="G1" s="6" t="s">
        <v>66</v>
      </c>
      <c r="H1" s="6" t="s">
        <v>96</v>
      </c>
      <c r="I1" s="6" t="s">
        <v>94</v>
      </c>
      <c r="J1" s="6" t="s">
        <v>95</v>
      </c>
      <c r="K1" s="4" t="s">
        <v>5</v>
      </c>
      <c r="M1" s="4"/>
    </row>
    <row r="2" spans="1:13" x14ac:dyDescent="0.25">
      <c r="A2" t="s">
        <v>45</v>
      </c>
      <c r="B2" t="s">
        <v>64</v>
      </c>
      <c r="C2" t="s">
        <v>64</v>
      </c>
      <c r="D2" t="s">
        <v>52</v>
      </c>
      <c r="E2" t="s">
        <v>46</v>
      </c>
      <c r="F2">
        <v>34</v>
      </c>
      <c r="G2" s="5">
        <f>0.25*H2</f>
        <v>3.5714285714285712</v>
      </c>
      <c r="H2" s="5">
        <v>14.285714285714285</v>
      </c>
      <c r="I2" s="5">
        <v>0</v>
      </c>
      <c r="J2" s="5">
        <v>0</v>
      </c>
      <c r="K2" t="s">
        <v>70</v>
      </c>
    </row>
    <row r="3" spans="1:13" x14ac:dyDescent="0.25">
      <c r="A3" t="s">
        <v>45</v>
      </c>
      <c r="B3" t="s">
        <v>64</v>
      </c>
      <c r="C3" t="s">
        <v>64</v>
      </c>
      <c r="D3" t="s">
        <v>55</v>
      </c>
      <c r="E3" t="s">
        <v>47</v>
      </c>
      <c r="F3">
        <v>35</v>
      </c>
      <c r="G3" s="5">
        <f t="shared" ref="G3:G6" si="0">0.25*H3</f>
        <v>2.3809523809523809</v>
      </c>
      <c r="H3" s="5">
        <v>9.5238095238095237</v>
      </c>
      <c r="I3" s="5">
        <v>0</v>
      </c>
      <c r="J3" s="5">
        <v>0</v>
      </c>
      <c r="K3" t="s">
        <v>65</v>
      </c>
    </row>
    <row r="4" spans="1:13" x14ac:dyDescent="0.25">
      <c r="A4" t="s">
        <v>45</v>
      </c>
      <c r="B4" t="s">
        <v>64</v>
      </c>
      <c r="C4" t="s">
        <v>64</v>
      </c>
      <c r="D4" t="s">
        <v>53</v>
      </c>
      <c r="E4" t="s">
        <v>48</v>
      </c>
      <c r="F4">
        <v>36</v>
      </c>
      <c r="G4" s="5">
        <f t="shared" si="0"/>
        <v>1.1904761904761905</v>
      </c>
      <c r="H4" s="5">
        <v>4.7619047619047619</v>
      </c>
      <c r="I4" s="5">
        <v>0</v>
      </c>
      <c r="J4" s="5">
        <v>0</v>
      </c>
      <c r="K4" t="s">
        <v>88</v>
      </c>
      <c r="M4" s="3"/>
    </row>
    <row r="5" spans="1:13" x14ac:dyDescent="0.25">
      <c r="A5" t="s">
        <v>45</v>
      </c>
      <c r="B5" t="s">
        <v>64</v>
      </c>
      <c r="C5" t="s">
        <v>64</v>
      </c>
      <c r="D5" t="s">
        <v>54</v>
      </c>
      <c r="E5" t="s">
        <v>49</v>
      </c>
      <c r="F5">
        <v>37</v>
      </c>
      <c r="G5" s="5">
        <f t="shared" si="0"/>
        <v>2.3809523809523809</v>
      </c>
      <c r="H5" s="5">
        <v>9.5238095238095237</v>
      </c>
      <c r="I5" s="5">
        <v>0</v>
      </c>
      <c r="J5" s="5">
        <v>0</v>
      </c>
      <c r="K5" t="s">
        <v>89</v>
      </c>
    </row>
    <row r="6" spans="1:13" x14ac:dyDescent="0.25">
      <c r="A6" t="s">
        <v>45</v>
      </c>
      <c r="B6" t="s">
        <v>64</v>
      </c>
      <c r="C6" t="s">
        <v>64</v>
      </c>
      <c r="D6" t="s">
        <v>56</v>
      </c>
      <c r="E6" t="s">
        <v>50</v>
      </c>
      <c r="F6">
        <v>38</v>
      </c>
      <c r="G6" s="5">
        <f t="shared" si="0"/>
        <v>2.3809523809523809</v>
      </c>
      <c r="H6" s="5">
        <v>9.5238095238095237</v>
      </c>
      <c r="I6" s="5">
        <v>0</v>
      </c>
      <c r="J6" s="5">
        <v>0</v>
      </c>
      <c r="K6" t="s">
        <v>88</v>
      </c>
      <c r="M6" s="3"/>
    </row>
    <row r="7" spans="1:13" x14ac:dyDescent="0.25">
      <c r="A7" t="s">
        <v>45</v>
      </c>
      <c r="B7" t="s">
        <v>64</v>
      </c>
      <c r="C7" t="s">
        <v>64</v>
      </c>
      <c r="D7" t="s">
        <v>57</v>
      </c>
      <c r="E7" t="s">
        <v>51</v>
      </c>
      <c r="F7">
        <v>39</v>
      </c>
      <c r="G7" s="5">
        <f>0.25*H7</f>
        <v>13.095238095238097</v>
      </c>
      <c r="H7" s="5">
        <v>52.380952380952387</v>
      </c>
      <c r="I7" s="5">
        <v>0</v>
      </c>
      <c r="J7" s="5">
        <v>0</v>
      </c>
      <c r="K7" t="s">
        <v>65</v>
      </c>
    </row>
    <row r="8" spans="1:13" x14ac:dyDescent="0.25">
      <c r="A8" t="s">
        <v>44</v>
      </c>
      <c r="B8" t="s">
        <v>26</v>
      </c>
      <c r="C8" t="s">
        <v>26</v>
      </c>
      <c r="D8" t="s">
        <v>27</v>
      </c>
      <c r="E8" t="s">
        <v>28</v>
      </c>
      <c r="F8">
        <v>16</v>
      </c>
      <c r="G8" s="5">
        <f>(0.5*I8)+(0.25*J8)</f>
        <v>10.75</v>
      </c>
      <c r="H8" s="5">
        <v>0</v>
      </c>
      <c r="I8" s="5">
        <v>12</v>
      </c>
      <c r="J8" s="5">
        <v>19</v>
      </c>
      <c r="K8" t="s">
        <v>71</v>
      </c>
    </row>
    <row r="9" spans="1:13" x14ac:dyDescent="0.25">
      <c r="A9" t="s">
        <v>44</v>
      </c>
      <c r="B9" t="s">
        <v>26</v>
      </c>
      <c r="C9" t="s">
        <v>26</v>
      </c>
      <c r="D9" t="s">
        <v>29</v>
      </c>
      <c r="E9" t="s">
        <v>30</v>
      </c>
      <c r="F9">
        <v>20</v>
      </c>
      <c r="G9" s="5">
        <f t="shared" ref="G9:G41" si="1">(0.5*I9)+(0.25*J9)</f>
        <v>1.0625</v>
      </c>
      <c r="H9" s="5">
        <v>0</v>
      </c>
      <c r="I9" s="5">
        <v>0.625</v>
      </c>
      <c r="J9" s="5">
        <v>3</v>
      </c>
      <c r="K9" t="s">
        <v>72</v>
      </c>
    </row>
    <row r="10" spans="1:13" x14ac:dyDescent="0.25">
      <c r="A10" t="s">
        <v>44</v>
      </c>
      <c r="B10" t="s">
        <v>26</v>
      </c>
      <c r="C10" s="1" t="s">
        <v>26</v>
      </c>
      <c r="D10" s="1" t="s">
        <v>91</v>
      </c>
      <c r="E10" t="s">
        <v>59</v>
      </c>
      <c r="F10">
        <v>21</v>
      </c>
      <c r="G10" s="5">
        <f t="shared" si="1"/>
        <v>0.45</v>
      </c>
      <c r="H10" s="5">
        <v>0</v>
      </c>
      <c r="I10" s="5">
        <v>0.625</v>
      </c>
      <c r="J10" s="5">
        <v>0.55000000000000004</v>
      </c>
      <c r="K10" t="s">
        <v>73</v>
      </c>
    </row>
    <row r="11" spans="1:13" x14ac:dyDescent="0.25">
      <c r="A11" t="s">
        <v>44</v>
      </c>
      <c r="B11" t="s">
        <v>26</v>
      </c>
      <c r="C11" s="1" t="s">
        <v>26</v>
      </c>
      <c r="D11" s="2" t="s">
        <v>92</v>
      </c>
      <c r="E11" t="s">
        <v>13</v>
      </c>
      <c r="F11">
        <v>23</v>
      </c>
      <c r="G11" s="5">
        <f t="shared" si="1"/>
        <v>0.45</v>
      </c>
      <c r="H11" s="5">
        <v>0</v>
      </c>
      <c r="I11" s="5">
        <v>0.625</v>
      </c>
      <c r="J11" s="5">
        <v>0.55000000000000004</v>
      </c>
      <c r="K11" t="s">
        <v>88</v>
      </c>
      <c r="M11" s="3"/>
    </row>
    <row r="12" spans="1:13" x14ac:dyDescent="0.25">
      <c r="A12" t="s">
        <v>44</v>
      </c>
      <c r="B12" t="s">
        <v>26</v>
      </c>
      <c r="C12" t="s">
        <v>26</v>
      </c>
      <c r="D12" t="s">
        <v>29</v>
      </c>
      <c r="E12" t="s">
        <v>31</v>
      </c>
      <c r="F12">
        <v>25</v>
      </c>
      <c r="G12" s="5">
        <f t="shared" si="1"/>
        <v>0.8125</v>
      </c>
      <c r="H12" s="5">
        <v>0</v>
      </c>
      <c r="I12" s="5">
        <v>0.625</v>
      </c>
      <c r="J12" s="5">
        <v>2</v>
      </c>
      <c r="K12" t="s">
        <v>74</v>
      </c>
    </row>
    <row r="13" spans="1:13" x14ac:dyDescent="0.25">
      <c r="A13" t="s">
        <v>44</v>
      </c>
      <c r="B13" t="s">
        <v>26</v>
      </c>
      <c r="C13" t="s">
        <v>26</v>
      </c>
      <c r="D13" s="2" t="s">
        <v>58</v>
      </c>
      <c r="E13" t="s">
        <v>60</v>
      </c>
      <c r="F13">
        <v>29</v>
      </c>
      <c r="G13" s="5">
        <f t="shared" si="1"/>
        <v>0.45</v>
      </c>
      <c r="H13" s="5">
        <v>0</v>
      </c>
      <c r="I13" s="5">
        <v>0.625</v>
      </c>
      <c r="J13" s="5">
        <v>0.55000000000000004</v>
      </c>
      <c r="K13" t="s">
        <v>75</v>
      </c>
    </row>
    <row r="14" spans="1:13" ht="30" x14ac:dyDescent="0.25">
      <c r="A14" t="s">
        <v>44</v>
      </c>
      <c r="B14" s="1" t="s">
        <v>0</v>
      </c>
      <c r="C14" s="1" t="s">
        <v>93</v>
      </c>
      <c r="D14" s="1" t="s">
        <v>93</v>
      </c>
      <c r="E14" s="1" t="s">
        <v>1</v>
      </c>
      <c r="F14" s="1">
        <v>40</v>
      </c>
      <c r="G14" s="5">
        <f t="shared" si="1"/>
        <v>0.45</v>
      </c>
      <c r="H14" s="5">
        <v>0</v>
      </c>
      <c r="I14" s="5">
        <v>0.625</v>
      </c>
      <c r="J14" s="5">
        <v>0.55000000000000004</v>
      </c>
      <c r="K14" t="s">
        <v>88</v>
      </c>
      <c r="M14" s="3"/>
    </row>
    <row r="15" spans="1:13" x14ac:dyDescent="0.25">
      <c r="A15" t="s">
        <v>44</v>
      </c>
      <c r="B15" t="s">
        <v>63</v>
      </c>
      <c r="C15" s="1" t="s">
        <v>2</v>
      </c>
      <c r="D15" s="2" t="s">
        <v>7</v>
      </c>
      <c r="E15" t="s">
        <v>3</v>
      </c>
      <c r="F15">
        <v>1</v>
      </c>
      <c r="G15" s="5">
        <f t="shared" si="1"/>
        <v>0.45</v>
      </c>
      <c r="H15" s="5">
        <v>0</v>
      </c>
      <c r="I15" s="5">
        <v>0.625</v>
      </c>
      <c r="J15" s="5">
        <v>0.55000000000000004</v>
      </c>
      <c r="K15" t="s">
        <v>88</v>
      </c>
    </row>
    <row r="16" spans="1:13" x14ac:dyDescent="0.25">
      <c r="A16" t="s">
        <v>44</v>
      </c>
      <c r="B16" t="s">
        <v>63</v>
      </c>
      <c r="C16" s="1" t="s">
        <v>2</v>
      </c>
      <c r="D16" s="2" t="s">
        <v>7</v>
      </c>
      <c r="E16" t="s">
        <v>4</v>
      </c>
      <c r="F16">
        <v>2</v>
      </c>
      <c r="G16" s="5">
        <f t="shared" si="1"/>
        <v>1.5</v>
      </c>
      <c r="H16" s="5">
        <v>0</v>
      </c>
      <c r="I16" s="5">
        <v>2</v>
      </c>
      <c r="J16" s="5">
        <v>2</v>
      </c>
      <c r="K16" t="s">
        <v>88</v>
      </c>
      <c r="M16" s="3"/>
    </row>
    <row r="17" spans="1:13" x14ac:dyDescent="0.25">
      <c r="A17" t="s">
        <v>44</v>
      </c>
      <c r="B17" t="s">
        <v>63</v>
      </c>
      <c r="C17" s="1" t="s">
        <v>2</v>
      </c>
      <c r="D17" s="2" t="s">
        <v>9</v>
      </c>
      <c r="E17" t="s">
        <v>14</v>
      </c>
      <c r="F17">
        <v>3</v>
      </c>
      <c r="G17" s="5">
        <f t="shared" si="1"/>
        <v>16.25</v>
      </c>
      <c r="H17" s="5">
        <v>0</v>
      </c>
      <c r="I17" s="5">
        <v>27</v>
      </c>
      <c r="J17" s="5">
        <v>11</v>
      </c>
      <c r="K17" t="s">
        <v>88</v>
      </c>
      <c r="M17" s="3"/>
    </row>
    <row r="18" spans="1:13" x14ac:dyDescent="0.25">
      <c r="A18" t="s">
        <v>44</v>
      </c>
      <c r="B18" t="s">
        <v>63</v>
      </c>
      <c r="C18" s="1" t="s">
        <v>2</v>
      </c>
      <c r="D18" s="2" t="s">
        <v>9</v>
      </c>
      <c r="E18" t="s">
        <v>15</v>
      </c>
      <c r="F18">
        <v>4</v>
      </c>
      <c r="G18" s="5">
        <f t="shared" si="1"/>
        <v>0.45</v>
      </c>
      <c r="H18" s="5">
        <v>0</v>
      </c>
      <c r="I18" s="5">
        <v>0.625</v>
      </c>
      <c r="J18" s="5">
        <v>0.55000000000000004</v>
      </c>
      <c r="K18" t="s">
        <v>88</v>
      </c>
      <c r="M18" s="3"/>
    </row>
    <row r="19" spans="1:13" x14ac:dyDescent="0.25">
      <c r="A19" t="s">
        <v>44</v>
      </c>
      <c r="B19" t="s">
        <v>63</v>
      </c>
      <c r="C19" s="1" t="s">
        <v>2</v>
      </c>
      <c r="D19" s="2" t="s">
        <v>10</v>
      </c>
      <c r="E19" t="s">
        <v>19</v>
      </c>
      <c r="F19">
        <v>5</v>
      </c>
      <c r="G19" s="5">
        <f t="shared" si="1"/>
        <v>3.0625</v>
      </c>
      <c r="H19" s="5">
        <v>0</v>
      </c>
      <c r="I19" s="5">
        <v>0.625</v>
      </c>
      <c r="J19" s="5">
        <v>11</v>
      </c>
      <c r="K19" t="s">
        <v>76</v>
      </c>
    </row>
    <row r="20" spans="1:13" x14ac:dyDescent="0.25">
      <c r="A20" t="s">
        <v>44</v>
      </c>
      <c r="B20" t="s">
        <v>63</v>
      </c>
      <c r="C20" t="s">
        <v>21</v>
      </c>
      <c r="D20" s="2" t="s">
        <v>10</v>
      </c>
      <c r="E20" t="s">
        <v>22</v>
      </c>
      <c r="F20">
        <v>10</v>
      </c>
      <c r="G20" s="5">
        <f t="shared" si="1"/>
        <v>0.45</v>
      </c>
      <c r="H20" s="5">
        <v>0</v>
      </c>
      <c r="I20" s="5">
        <v>0.625</v>
      </c>
      <c r="J20" s="5">
        <v>0.55000000000000004</v>
      </c>
      <c r="K20" t="s">
        <v>88</v>
      </c>
      <c r="M20" s="3"/>
    </row>
    <row r="21" spans="1:13" x14ac:dyDescent="0.25">
      <c r="A21" t="s">
        <v>44</v>
      </c>
      <c r="B21" t="s">
        <v>63</v>
      </c>
      <c r="C21" t="s">
        <v>21</v>
      </c>
      <c r="D21" s="2" t="s">
        <v>10</v>
      </c>
      <c r="E21" t="s">
        <v>23</v>
      </c>
      <c r="F21">
        <v>11</v>
      </c>
      <c r="G21" s="5">
        <f t="shared" si="1"/>
        <v>7.25</v>
      </c>
      <c r="H21" s="5">
        <v>0</v>
      </c>
      <c r="I21" s="5">
        <v>13</v>
      </c>
      <c r="J21" s="5">
        <v>3</v>
      </c>
      <c r="K21" t="s">
        <v>88</v>
      </c>
      <c r="M21" s="3"/>
    </row>
    <row r="22" spans="1:13" ht="17.45" customHeight="1" x14ac:dyDescent="0.25">
      <c r="A22" t="s">
        <v>44</v>
      </c>
      <c r="B22" t="s">
        <v>63</v>
      </c>
      <c r="C22" s="1" t="s">
        <v>2</v>
      </c>
      <c r="D22" s="2" t="s">
        <v>9</v>
      </c>
      <c r="E22" t="s">
        <v>16</v>
      </c>
      <c r="F22">
        <v>15</v>
      </c>
      <c r="G22" s="5">
        <f t="shared" si="1"/>
        <v>0.45</v>
      </c>
      <c r="H22" s="5">
        <v>0</v>
      </c>
      <c r="I22" s="5">
        <v>0.625</v>
      </c>
      <c r="J22" s="5">
        <v>0.55000000000000004</v>
      </c>
      <c r="K22" t="s">
        <v>77</v>
      </c>
    </row>
    <row r="23" spans="1:13" x14ac:dyDescent="0.25">
      <c r="A23" t="s">
        <v>44</v>
      </c>
      <c r="B23" t="s">
        <v>63</v>
      </c>
      <c r="C23" s="1" t="s">
        <v>2</v>
      </c>
      <c r="D23" s="2" t="s">
        <v>10</v>
      </c>
      <c r="E23" t="s">
        <v>18</v>
      </c>
      <c r="F23">
        <v>17</v>
      </c>
      <c r="G23" s="5">
        <f t="shared" si="1"/>
        <v>7.5</v>
      </c>
      <c r="H23" s="5">
        <v>0</v>
      </c>
      <c r="I23" s="5">
        <v>13</v>
      </c>
      <c r="J23" s="5">
        <v>4</v>
      </c>
      <c r="K23" t="s">
        <v>88</v>
      </c>
      <c r="M23" s="3"/>
    </row>
    <row r="24" spans="1:13" x14ac:dyDescent="0.25">
      <c r="A24" t="s">
        <v>44</v>
      </c>
      <c r="B24" t="s">
        <v>63</v>
      </c>
      <c r="C24" s="1" t="s">
        <v>2</v>
      </c>
      <c r="D24" s="2" t="s">
        <v>8</v>
      </c>
      <c r="E24" t="s">
        <v>12</v>
      </c>
      <c r="F24">
        <v>18</v>
      </c>
      <c r="G24" s="5">
        <f t="shared" si="1"/>
        <v>0.45</v>
      </c>
      <c r="H24" s="5">
        <v>0</v>
      </c>
      <c r="I24" s="5">
        <v>0.625</v>
      </c>
      <c r="J24" s="5">
        <v>0.55000000000000004</v>
      </c>
      <c r="K24" t="s">
        <v>78</v>
      </c>
    </row>
    <row r="25" spans="1:13" x14ac:dyDescent="0.25">
      <c r="A25" t="s">
        <v>44</v>
      </c>
      <c r="B25" t="s">
        <v>63</v>
      </c>
      <c r="C25" s="1" t="s">
        <v>2</v>
      </c>
      <c r="D25" s="2" t="s">
        <v>9</v>
      </c>
      <c r="E25" t="s">
        <v>17</v>
      </c>
      <c r="F25">
        <v>19</v>
      </c>
      <c r="G25" s="5">
        <f t="shared" si="1"/>
        <v>0.45</v>
      </c>
      <c r="H25" s="5">
        <v>0</v>
      </c>
      <c r="I25" s="5">
        <v>0.625</v>
      </c>
      <c r="J25" s="5">
        <v>0.55000000000000004</v>
      </c>
      <c r="K25" t="s">
        <v>79</v>
      </c>
    </row>
    <row r="26" spans="1:13" x14ac:dyDescent="0.25">
      <c r="A26" t="s">
        <v>44</v>
      </c>
      <c r="B26" t="s">
        <v>63</v>
      </c>
      <c r="C26" s="1" t="s">
        <v>2</v>
      </c>
      <c r="D26" s="2" t="s">
        <v>8</v>
      </c>
      <c r="E26" t="s">
        <v>13</v>
      </c>
      <c r="F26">
        <v>22</v>
      </c>
      <c r="G26" s="5">
        <f t="shared" si="1"/>
        <v>0.45</v>
      </c>
      <c r="H26" s="5">
        <v>0</v>
      </c>
      <c r="I26" s="5">
        <v>0.625</v>
      </c>
      <c r="J26" s="5">
        <v>0.55000000000000004</v>
      </c>
      <c r="K26" t="s">
        <v>80</v>
      </c>
    </row>
    <row r="27" spans="1:13" x14ac:dyDescent="0.25">
      <c r="A27" t="s">
        <v>44</v>
      </c>
      <c r="B27" t="s">
        <v>63</v>
      </c>
      <c r="C27" t="s">
        <v>21</v>
      </c>
      <c r="D27" s="2" t="s">
        <v>10</v>
      </c>
      <c r="E27" t="s">
        <v>24</v>
      </c>
      <c r="F27">
        <v>26</v>
      </c>
      <c r="G27" s="5">
        <f t="shared" si="1"/>
        <v>0.45</v>
      </c>
      <c r="H27" s="5">
        <v>0</v>
      </c>
      <c r="I27" s="5">
        <v>0.625</v>
      </c>
      <c r="J27" s="5">
        <v>0.55000000000000004</v>
      </c>
      <c r="K27" t="s">
        <v>81</v>
      </c>
    </row>
    <row r="28" spans="1:13" x14ac:dyDescent="0.25">
      <c r="A28" t="s">
        <v>44</v>
      </c>
      <c r="B28" t="s">
        <v>63</v>
      </c>
      <c r="C28" t="s">
        <v>21</v>
      </c>
      <c r="D28" s="2" t="s">
        <v>10</v>
      </c>
      <c r="E28" t="s">
        <v>25</v>
      </c>
      <c r="F28">
        <v>28</v>
      </c>
      <c r="G28" s="5">
        <f t="shared" si="1"/>
        <v>0.45</v>
      </c>
      <c r="H28" s="5">
        <v>0</v>
      </c>
      <c r="I28" s="5">
        <v>0.625</v>
      </c>
      <c r="J28" s="5">
        <v>0.55000000000000004</v>
      </c>
      <c r="K28" t="s">
        <v>82</v>
      </c>
    </row>
    <row r="29" spans="1:13" x14ac:dyDescent="0.25">
      <c r="A29" t="s">
        <v>44</v>
      </c>
      <c r="B29" t="s">
        <v>63</v>
      </c>
      <c r="C29" s="1" t="s">
        <v>2</v>
      </c>
      <c r="D29" s="2" t="s">
        <v>8</v>
      </c>
      <c r="E29" t="s">
        <v>11</v>
      </c>
      <c r="F29">
        <v>30</v>
      </c>
      <c r="G29" s="5">
        <f t="shared" si="1"/>
        <v>0.45</v>
      </c>
      <c r="H29" s="5">
        <v>0</v>
      </c>
      <c r="I29" s="5">
        <v>0.625</v>
      </c>
      <c r="J29" s="5">
        <v>0.55000000000000004</v>
      </c>
      <c r="K29" t="s">
        <v>90</v>
      </c>
    </row>
    <row r="30" spans="1:13" x14ac:dyDescent="0.25">
      <c r="A30" t="s">
        <v>44</v>
      </c>
      <c r="B30" t="s">
        <v>63</v>
      </c>
      <c r="C30" s="1" t="s">
        <v>2</v>
      </c>
      <c r="D30" s="2" t="s">
        <v>10</v>
      </c>
      <c r="E30" t="s">
        <v>20</v>
      </c>
      <c r="F30">
        <v>31</v>
      </c>
      <c r="G30" s="5">
        <f t="shared" si="1"/>
        <v>0.8125</v>
      </c>
      <c r="H30" s="5">
        <v>0</v>
      </c>
      <c r="I30" s="5">
        <v>0.625</v>
      </c>
      <c r="J30" s="5">
        <v>2</v>
      </c>
      <c r="K30" t="s">
        <v>83</v>
      </c>
    </row>
    <row r="31" spans="1:13" x14ac:dyDescent="0.25">
      <c r="A31" t="s">
        <v>44</v>
      </c>
      <c r="B31" t="s">
        <v>32</v>
      </c>
      <c r="C31" t="s">
        <v>32</v>
      </c>
      <c r="D31" t="s">
        <v>2</v>
      </c>
      <c r="E31" t="s">
        <v>33</v>
      </c>
      <c r="F31">
        <v>6</v>
      </c>
      <c r="G31" s="5">
        <f t="shared" si="1"/>
        <v>3</v>
      </c>
      <c r="H31" s="5">
        <v>0</v>
      </c>
      <c r="I31" s="5">
        <v>3</v>
      </c>
      <c r="J31" s="5">
        <v>6</v>
      </c>
      <c r="K31" t="s">
        <v>84</v>
      </c>
    </row>
    <row r="32" spans="1:13" x14ac:dyDescent="0.25">
      <c r="A32" t="s">
        <v>44</v>
      </c>
      <c r="B32" t="s">
        <v>32</v>
      </c>
      <c r="C32" t="s">
        <v>32</v>
      </c>
      <c r="D32" t="s">
        <v>2</v>
      </c>
      <c r="E32" t="s">
        <v>34</v>
      </c>
      <c r="F32">
        <v>7</v>
      </c>
      <c r="G32" s="5">
        <f t="shared" si="1"/>
        <v>2.75</v>
      </c>
      <c r="H32" s="5">
        <v>0</v>
      </c>
      <c r="I32" s="5">
        <v>2</v>
      </c>
      <c r="J32" s="5">
        <v>7</v>
      </c>
      <c r="K32" t="s">
        <v>85</v>
      </c>
    </row>
    <row r="33" spans="1:11" x14ac:dyDescent="0.25">
      <c r="A33" t="s">
        <v>44</v>
      </c>
      <c r="B33" t="s">
        <v>32</v>
      </c>
      <c r="C33" t="s">
        <v>32</v>
      </c>
      <c r="D33" t="s">
        <v>2</v>
      </c>
      <c r="E33" t="s">
        <v>35</v>
      </c>
      <c r="F33">
        <v>8</v>
      </c>
      <c r="G33" s="5">
        <f t="shared" si="1"/>
        <v>2</v>
      </c>
      <c r="H33" s="5">
        <v>0</v>
      </c>
      <c r="I33" s="5">
        <v>2</v>
      </c>
      <c r="J33" s="5">
        <v>4</v>
      </c>
      <c r="K33" t="s">
        <v>86</v>
      </c>
    </row>
    <row r="34" spans="1:11" x14ac:dyDescent="0.25">
      <c r="A34" t="s">
        <v>44</v>
      </c>
      <c r="B34" t="s">
        <v>32</v>
      </c>
      <c r="C34" t="s">
        <v>32</v>
      </c>
      <c r="D34" t="s">
        <v>2</v>
      </c>
      <c r="E34" t="s">
        <v>36</v>
      </c>
      <c r="F34">
        <v>9</v>
      </c>
      <c r="G34" s="5">
        <f t="shared" si="1"/>
        <v>0.45</v>
      </c>
      <c r="H34" s="5">
        <v>0</v>
      </c>
      <c r="I34" s="5">
        <v>0.625</v>
      </c>
      <c r="J34" s="5">
        <v>0.55000000000000004</v>
      </c>
      <c r="K34" t="s">
        <v>87</v>
      </c>
    </row>
    <row r="35" spans="1:11" x14ac:dyDescent="0.25">
      <c r="A35" t="s">
        <v>44</v>
      </c>
      <c r="B35" t="s">
        <v>32</v>
      </c>
      <c r="C35" t="s">
        <v>32</v>
      </c>
      <c r="D35" t="s">
        <v>21</v>
      </c>
      <c r="E35" t="s">
        <v>38</v>
      </c>
      <c r="F35">
        <v>12</v>
      </c>
      <c r="G35" s="5">
        <f t="shared" si="1"/>
        <v>3.6375000000000002</v>
      </c>
      <c r="H35" s="5">
        <v>0</v>
      </c>
      <c r="I35" s="5">
        <v>7</v>
      </c>
      <c r="J35" s="5">
        <v>0.55000000000000004</v>
      </c>
      <c r="K35" t="s">
        <v>84</v>
      </c>
    </row>
    <row r="36" spans="1:11" x14ac:dyDescent="0.25">
      <c r="A36" t="s">
        <v>44</v>
      </c>
      <c r="B36" t="s">
        <v>32</v>
      </c>
      <c r="C36" t="s">
        <v>32</v>
      </c>
      <c r="D36" t="s">
        <v>21</v>
      </c>
      <c r="E36" t="s">
        <v>39</v>
      </c>
      <c r="F36">
        <v>13</v>
      </c>
      <c r="G36" s="5">
        <f t="shared" si="1"/>
        <v>0.45</v>
      </c>
      <c r="H36" s="5">
        <v>0</v>
      </c>
      <c r="I36" s="5">
        <v>0.625</v>
      </c>
      <c r="J36" s="5">
        <v>0.55000000000000004</v>
      </c>
      <c r="K36" t="s">
        <v>84</v>
      </c>
    </row>
    <row r="37" spans="1:11" x14ac:dyDescent="0.25">
      <c r="A37" t="s">
        <v>44</v>
      </c>
      <c r="B37" t="s">
        <v>32</v>
      </c>
      <c r="C37" t="s">
        <v>32</v>
      </c>
      <c r="D37" t="s">
        <v>21</v>
      </c>
      <c r="E37" t="s">
        <v>41</v>
      </c>
      <c r="F37">
        <v>14</v>
      </c>
      <c r="G37" s="5">
        <f t="shared" si="1"/>
        <v>3.0625</v>
      </c>
      <c r="H37" s="5">
        <v>0</v>
      </c>
      <c r="I37" s="5">
        <v>0.625</v>
      </c>
      <c r="J37" s="5">
        <v>11</v>
      </c>
      <c r="K37" t="s">
        <v>86</v>
      </c>
    </row>
    <row r="38" spans="1:11" x14ac:dyDescent="0.25">
      <c r="A38" t="s">
        <v>44</v>
      </c>
      <c r="B38" t="s">
        <v>32</v>
      </c>
      <c r="C38" t="s">
        <v>32</v>
      </c>
      <c r="D38" t="s">
        <v>2</v>
      </c>
      <c r="E38" t="s">
        <v>37</v>
      </c>
      <c r="F38">
        <v>24</v>
      </c>
      <c r="G38" s="5">
        <f t="shared" si="1"/>
        <v>3</v>
      </c>
      <c r="H38" s="5">
        <v>0</v>
      </c>
      <c r="I38" s="5">
        <v>4</v>
      </c>
      <c r="J38" s="5">
        <v>4</v>
      </c>
      <c r="K38" t="s">
        <v>87</v>
      </c>
    </row>
    <row r="39" spans="1:11" x14ac:dyDescent="0.25">
      <c r="A39" t="s">
        <v>44</v>
      </c>
      <c r="B39" t="s">
        <v>32</v>
      </c>
      <c r="C39" t="s">
        <v>32</v>
      </c>
      <c r="D39" t="s">
        <v>21</v>
      </c>
      <c r="E39" t="s">
        <v>40</v>
      </c>
      <c r="F39">
        <v>27</v>
      </c>
      <c r="G39" s="5">
        <f t="shared" si="1"/>
        <v>0.45</v>
      </c>
      <c r="H39" s="5">
        <v>0</v>
      </c>
      <c r="I39" s="5">
        <v>0.625</v>
      </c>
      <c r="J39" s="5">
        <v>0.55000000000000004</v>
      </c>
      <c r="K39" t="s">
        <v>85</v>
      </c>
    </row>
    <row r="40" spans="1:11" x14ac:dyDescent="0.25">
      <c r="A40" t="s">
        <v>44</v>
      </c>
      <c r="B40" s="1" t="s">
        <v>32</v>
      </c>
      <c r="C40" s="1" t="s">
        <v>32</v>
      </c>
      <c r="D40" s="2" t="s">
        <v>58</v>
      </c>
      <c r="E40" t="s">
        <v>61</v>
      </c>
      <c r="F40">
        <v>32</v>
      </c>
      <c r="G40" s="5">
        <f t="shared" si="1"/>
        <v>0.45</v>
      </c>
      <c r="H40" s="5">
        <v>0</v>
      </c>
      <c r="I40" s="5">
        <v>0.625</v>
      </c>
      <c r="J40" s="5">
        <v>0.55000000000000004</v>
      </c>
      <c r="K40" t="s">
        <v>75</v>
      </c>
    </row>
    <row r="41" spans="1:11" x14ac:dyDescent="0.25">
      <c r="A41" t="s">
        <v>44</v>
      </c>
      <c r="B41" s="1" t="s">
        <v>32</v>
      </c>
      <c r="C41" t="s">
        <v>32</v>
      </c>
      <c r="D41" t="s">
        <v>21</v>
      </c>
      <c r="E41" t="s">
        <v>42</v>
      </c>
      <c r="F41">
        <v>33</v>
      </c>
      <c r="G41" s="5">
        <f t="shared" si="1"/>
        <v>0.45</v>
      </c>
      <c r="H41" s="5">
        <v>0</v>
      </c>
      <c r="I41" s="5">
        <v>0.625</v>
      </c>
      <c r="J41" s="5">
        <v>0.55000000000000004</v>
      </c>
      <c r="K41" t="s">
        <v>87</v>
      </c>
    </row>
    <row r="42" spans="1:11" x14ac:dyDescent="0.25">
      <c r="C42" s="1"/>
      <c r="D42" s="2"/>
    </row>
    <row r="89" spans="5:5" x14ac:dyDescent="0.25">
      <c r="E89" s="5"/>
    </row>
  </sheetData>
  <sortState ref="A2:AE41">
    <sortCondition ref="B2:B41"/>
  </sortState>
  <dataConsolidate function="var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Edmondson</dc:creator>
  <cp:lastModifiedBy>Laura Rose Edmondson</cp:lastModifiedBy>
  <dcterms:created xsi:type="dcterms:W3CDTF">2017-06-12T19:25:50Z</dcterms:created>
  <dcterms:modified xsi:type="dcterms:W3CDTF">2019-01-16T16:56:31Z</dcterms:modified>
</cp:coreProperties>
</file>