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codeName="ThisWorkbook"/>
  <mc:AlternateContent xmlns:mc="http://schemas.openxmlformats.org/markup-compatibility/2006">
    <mc:Choice Requires="x15">
      <x15ac:absPath xmlns:x15ac="http://schemas.microsoft.com/office/spreadsheetml/2010/11/ac" url="/Users/laurarenders/Downloads/"/>
    </mc:Choice>
  </mc:AlternateContent>
  <xr:revisionPtr revIDLastSave="0" documentId="8_{CD17D6CA-9ECC-AC47-BE55-488BB76EECF0}" xr6:coauthVersionLast="47" xr6:coauthVersionMax="47" xr10:uidLastSave="{00000000-0000-0000-0000-000000000000}"/>
  <bookViews>
    <workbookView xWindow="1660" yWindow="500" windowWidth="28380" windowHeight="14840" xr2:uid="{00000000-000D-0000-FFFF-FFFF00000000}"/>
  </bookViews>
  <sheets>
    <sheet name="Calendar" sheetId="3" r:id="rId1"/>
    <sheet name="Laptops tracker" sheetId="1" r:id="rId2"/>
    <sheet name="Laptops list" sheetId="2" r:id="rId3"/>
  </sheets>
  <definedNames>
    <definedName name="_xlnm._FilterDatabase" localSheetId="0" hidden="1">Calendar!#REF!</definedName>
    <definedName name="Calendar_Year">Calendar!$C$3</definedName>
    <definedName name="ColumnTitle3">Employees[[#Headers],[Name &amp; number]]</definedName>
    <definedName name="ColumnTitle4">#REF!</definedName>
    <definedName name="ColumnTitle5">#REF!</definedName>
    <definedName name="ColumnTitleRegion..AC22.1">Calendar!#REF!</definedName>
    <definedName name="lstEDates">LeaveTracker[End Date]</definedName>
    <definedName name="lstEmployees">Employees[Name &amp; number]</definedName>
    <definedName name="lstEmpNames">LeaveTracker[Port number]</definedName>
    <definedName name="lstHolidays">#REF!</definedName>
    <definedName name="lstHolidayTypes">#REF!</definedName>
    <definedName name="lstHTypes">#REF!</definedName>
    <definedName name="lstSdates">LeaveTracker[Start Date]</definedName>
    <definedName name="Title1">AttendanceRecord[[#Headers],[Weekday/Month]]</definedName>
    <definedName name="Title2">LeaveTracker[[#Headers],[Port number]]</definedName>
    <definedName name="valSelEmployee">Calendar!$C$2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8" i="1" l="1"/>
  <c r="F26" i="1"/>
  <c r="F22" i="1"/>
  <c r="F21" i="1"/>
  <c r="F20" i="1"/>
  <c r="F14" i="1"/>
  <c r="F4" i="1"/>
  <c r="F11" i="1"/>
  <c r="F9" i="1"/>
  <c r="F5" i="1"/>
  <c r="F17" i="1"/>
  <c r="F18" i="1"/>
  <c r="F24" i="1"/>
  <c r="F16" i="1"/>
  <c r="F13" i="1"/>
  <c r="F10" i="1"/>
  <c r="F6" i="1"/>
  <c r="F19" i="1"/>
  <c r="F27" i="1"/>
  <c r="F7" i="1"/>
  <c r="F8" i="1"/>
  <c r="F15" i="1"/>
  <c r="F25" i="1"/>
  <c r="F23" i="1"/>
  <c r="F12" i="1"/>
  <c r="C3" i="3"/>
  <c r="C6" i="3" l="1"/>
  <c r="C17" i="3"/>
  <c r="C13" i="3"/>
  <c r="D13" i="3" s="1"/>
  <c r="E13" i="3" s="1"/>
  <c r="F13" i="3" s="1"/>
  <c r="G13" i="3" s="1"/>
  <c r="H13" i="3" s="1"/>
  <c r="I13" i="3" s="1"/>
  <c r="J13" i="3" s="1"/>
  <c r="K13" i="3" s="1"/>
  <c r="L13" i="3" s="1"/>
  <c r="M13" i="3" s="1"/>
  <c r="N13" i="3" s="1"/>
  <c r="O13" i="3" s="1"/>
  <c r="P13" i="3" s="1"/>
  <c r="Q13" i="3" s="1"/>
  <c r="R13" i="3" s="1"/>
  <c r="S13" i="3" s="1"/>
  <c r="T13" i="3" s="1"/>
  <c r="U13" i="3" s="1"/>
  <c r="V13" i="3" s="1"/>
  <c r="W13" i="3" s="1"/>
  <c r="X13" i="3" s="1"/>
  <c r="Y13" i="3" s="1"/>
  <c r="Z13" i="3" s="1"/>
  <c r="AA13" i="3" s="1"/>
  <c r="AB13" i="3" s="1"/>
  <c r="AC13" i="3" s="1"/>
  <c r="AD13" i="3" s="1"/>
  <c r="AE13" i="3" s="1"/>
  <c r="AF13" i="3" s="1"/>
  <c r="AG13" i="3" s="1"/>
  <c r="AH13" i="3" s="1"/>
  <c r="AJ13" i="3" s="1"/>
  <c r="AK13" i="3" s="1"/>
  <c r="AL13" i="3" s="1"/>
  <c r="AM13" i="3" s="1"/>
  <c r="AN13" i="3" s="1"/>
  <c r="AO13" i="3" s="1"/>
  <c r="AP13" i="3" s="1"/>
  <c r="AQ13" i="3" s="1"/>
  <c r="AR13" i="3" s="1"/>
  <c r="C9" i="3"/>
  <c r="C16" i="3"/>
  <c r="D16" i="3" s="1"/>
  <c r="E16" i="3" s="1"/>
  <c r="F16" i="3" s="1"/>
  <c r="G16" i="3" s="1"/>
  <c r="H16" i="3" s="1"/>
  <c r="I16" i="3" s="1"/>
  <c r="C12" i="3"/>
  <c r="D12" i="3" s="1"/>
  <c r="E12" i="3" s="1"/>
  <c r="F12" i="3" s="1"/>
  <c r="G12" i="3" s="1"/>
  <c r="H12" i="3" s="1"/>
  <c r="I12" i="3" s="1"/>
  <c r="J12" i="3" s="1"/>
  <c r="K12" i="3" s="1"/>
  <c r="L12" i="3" s="1"/>
  <c r="M12" i="3" s="1"/>
  <c r="N12" i="3" s="1"/>
  <c r="O12" i="3" s="1"/>
  <c r="P12" i="3" s="1"/>
  <c r="Q12" i="3" s="1"/>
  <c r="R12" i="3" s="1"/>
  <c r="S12" i="3" s="1"/>
  <c r="T12" i="3" s="1"/>
  <c r="U12" i="3" s="1"/>
  <c r="V12" i="3" s="1"/>
  <c r="W12" i="3" s="1"/>
  <c r="X12" i="3" s="1"/>
  <c r="Y12" i="3" s="1"/>
  <c r="Z12" i="3" s="1"/>
  <c r="AA12" i="3" s="1"/>
  <c r="AB12" i="3" s="1"/>
  <c r="AC12" i="3" s="1"/>
  <c r="AD12" i="3" s="1"/>
  <c r="AE12" i="3" s="1"/>
  <c r="AF12" i="3" s="1"/>
  <c r="AG12" i="3" s="1"/>
  <c r="AH12" i="3" s="1"/>
  <c r="AI12" i="3" s="1"/>
  <c r="AJ12" i="3" s="1"/>
  <c r="AK12" i="3" s="1"/>
  <c r="AL12" i="3" s="1"/>
  <c r="AM12" i="3" s="1"/>
  <c r="AN12" i="3" s="1"/>
  <c r="AO12" i="3" s="1"/>
  <c r="AP12" i="3" s="1"/>
  <c r="AQ12" i="3" s="1"/>
  <c r="AR12" i="3" s="1"/>
  <c r="C8" i="3"/>
  <c r="C10" i="3"/>
  <c r="C15" i="3"/>
  <c r="C11" i="3"/>
  <c r="D11" i="3" s="1"/>
  <c r="E11" i="3" s="1"/>
  <c r="F11" i="3" s="1"/>
  <c r="G11" i="3" s="1"/>
  <c r="H11" i="3" s="1"/>
  <c r="I11" i="3" s="1"/>
  <c r="C7" i="3"/>
  <c r="D7" i="3" s="1"/>
  <c r="E7" i="3" s="1"/>
  <c r="C14" i="3"/>
  <c r="D6" i="3" l="1"/>
  <c r="E6" i="3" s="1"/>
  <c r="F6" i="3" s="1"/>
  <c r="G6" i="3" s="1"/>
  <c r="H6" i="3" s="1"/>
  <c r="I6" i="3" s="1"/>
  <c r="J6" i="3" s="1"/>
  <c r="F7" i="3"/>
  <c r="G7" i="3" s="1"/>
  <c r="H7" i="3" s="1"/>
  <c r="I7" i="3" s="1"/>
  <c r="J7" i="3" s="1"/>
  <c r="K7" i="3" s="1"/>
  <c r="L7" i="3" s="1"/>
  <c r="M7" i="3" s="1"/>
  <c r="N7" i="3" s="1"/>
  <c r="O7" i="3" s="1"/>
  <c r="P7" i="3" s="1"/>
  <c r="Q7" i="3" s="1"/>
  <c r="R7" i="3" s="1"/>
  <c r="S7" i="3" s="1"/>
  <c r="T7" i="3" s="1"/>
  <c r="U7" i="3" s="1"/>
  <c r="V7" i="3" s="1"/>
  <c r="W7" i="3" s="1"/>
  <c r="X7" i="3" s="1"/>
  <c r="Y7" i="3" s="1"/>
  <c r="Z7" i="3" s="1"/>
  <c r="AA7" i="3" s="1"/>
  <c r="AB7" i="3" s="1"/>
  <c r="AC7" i="3" s="1"/>
  <c r="AD7" i="3" s="1"/>
  <c r="AE7" i="3" s="1"/>
  <c r="AF7" i="3" s="1"/>
  <c r="AH7" i="3" s="1"/>
  <c r="AI7" i="3" s="1"/>
  <c r="AJ7" i="3" s="1"/>
  <c r="AK7" i="3" s="1"/>
  <c r="AL7" i="3" s="1"/>
  <c r="AM7" i="3" s="1"/>
  <c r="AN7" i="3" s="1"/>
  <c r="AO7" i="3" s="1"/>
  <c r="AP7" i="3" s="1"/>
  <c r="AQ7" i="3" s="1"/>
  <c r="AR7" i="3" s="1"/>
  <c r="J11" i="3"/>
  <c r="K11" i="3" s="1"/>
  <c r="L11" i="3" s="1"/>
  <c r="M11" i="3" s="1"/>
  <c r="N11" i="3" s="1"/>
  <c r="O11" i="3" s="1"/>
  <c r="P11" i="3" s="1"/>
  <c r="Q11" i="3" s="1"/>
  <c r="R11" i="3" s="1"/>
  <c r="S11" i="3" s="1"/>
  <c r="T11" i="3" s="1"/>
  <c r="U11" i="3" s="1"/>
  <c r="V11" i="3" s="1"/>
  <c r="W11" i="3" s="1"/>
  <c r="X11" i="3" s="1"/>
  <c r="Y11" i="3" s="1"/>
  <c r="Z11" i="3" s="1"/>
  <c r="AA11" i="3" s="1"/>
  <c r="AB11" i="3" s="1"/>
  <c r="AC11" i="3" s="1"/>
  <c r="AD11" i="3" s="1"/>
  <c r="AE11" i="3" s="1"/>
  <c r="AF11" i="3" s="1"/>
  <c r="AG11" i="3" s="1"/>
  <c r="AH11" i="3" s="1"/>
  <c r="AI11" i="3" s="1"/>
  <c r="AK11" i="3" s="1"/>
  <c r="AL11" i="3" s="1"/>
  <c r="AM11" i="3" s="1"/>
  <c r="AN11" i="3" s="1"/>
  <c r="AO11" i="3" s="1"/>
  <c r="AP11" i="3" s="1"/>
  <c r="AQ11" i="3" s="1"/>
  <c r="AR11" i="3" s="1"/>
  <c r="J16" i="3"/>
  <c r="K16" i="3" s="1"/>
  <c r="L16" i="3" s="1"/>
  <c r="M16" i="3" s="1"/>
  <c r="N16" i="3" s="1"/>
  <c r="O16" i="3" s="1"/>
  <c r="P16" i="3" s="1"/>
  <c r="Q16" i="3" s="1"/>
  <c r="R16" i="3" s="1"/>
  <c r="S16" i="3" s="1"/>
  <c r="T16" i="3" s="1"/>
  <c r="U16" i="3" s="1"/>
  <c r="V16" i="3" s="1"/>
  <c r="W16" i="3" s="1"/>
  <c r="X16" i="3" s="1"/>
  <c r="Y16" i="3" s="1"/>
  <c r="Z16" i="3" s="1"/>
  <c r="AA16" i="3" s="1"/>
  <c r="AB16" i="3" s="1"/>
  <c r="AC16" i="3" s="1"/>
  <c r="AD16" i="3" s="1"/>
  <c r="AE16" i="3" s="1"/>
  <c r="AF16" i="3" s="1"/>
  <c r="AG16" i="3" s="1"/>
  <c r="AH16" i="3" s="1"/>
  <c r="AJ16" i="3" s="1"/>
  <c r="AK16" i="3" s="1"/>
  <c r="AL16" i="3" s="1"/>
  <c r="AM16" i="3" s="1"/>
  <c r="AN16" i="3" s="1"/>
  <c r="AO16" i="3" s="1"/>
  <c r="AP16" i="3" s="1"/>
  <c r="AQ16" i="3" s="1"/>
  <c r="AR16" i="3" s="1"/>
  <c r="D14" i="3"/>
  <c r="E14" i="3" s="1"/>
  <c r="F14" i="3" s="1"/>
  <c r="G14" i="3" s="1"/>
  <c r="H14" i="3" s="1"/>
  <c r="I14" i="3" s="1"/>
  <c r="J14" i="3" s="1"/>
  <c r="K14" i="3" s="1"/>
  <c r="L14" i="3" s="1"/>
  <c r="M14" i="3" s="1"/>
  <c r="N14" i="3" s="1"/>
  <c r="O14" i="3" s="1"/>
  <c r="P14" i="3" s="1"/>
  <c r="Q14" i="3" s="1"/>
  <c r="R14" i="3" s="1"/>
  <c r="S14" i="3" s="1"/>
  <c r="T14" i="3" s="1"/>
  <c r="U14" i="3" s="1"/>
  <c r="V14" i="3" s="1"/>
  <c r="W14" i="3" s="1"/>
  <c r="X14" i="3" s="1"/>
  <c r="Y14" i="3" s="1"/>
  <c r="Z14" i="3" s="1"/>
  <c r="AA14" i="3" s="1"/>
  <c r="AB14" i="3" s="1"/>
  <c r="AC14" i="3" s="1"/>
  <c r="AD14" i="3" s="1"/>
  <c r="AE14" i="3" s="1"/>
  <c r="AF14" i="3" s="1"/>
  <c r="AG14" i="3" s="1"/>
  <c r="AH14" i="3" s="1"/>
  <c r="AI14" i="3" s="1"/>
  <c r="AJ14" i="3" s="1"/>
  <c r="AL14" i="3" s="1"/>
  <c r="AM14" i="3" s="1"/>
  <c r="AN14" i="3" s="1"/>
  <c r="AO14" i="3" s="1"/>
  <c r="AP14" i="3" s="1"/>
  <c r="AQ14" i="3" s="1"/>
  <c r="AR14" i="3" s="1"/>
  <c r="D8" i="3"/>
  <c r="E8" i="3" s="1"/>
  <c r="F8" i="3" s="1"/>
  <c r="G8" i="3" s="1"/>
  <c r="H8" i="3" s="1"/>
  <c r="I8" i="3" s="1"/>
  <c r="J8" i="3" s="1"/>
  <c r="K8" i="3" s="1"/>
  <c r="L8" i="3" s="1"/>
  <c r="M8" i="3" s="1"/>
  <c r="N8" i="3" s="1"/>
  <c r="O8" i="3" s="1"/>
  <c r="P8" i="3" s="1"/>
  <c r="Q8" i="3" s="1"/>
  <c r="R8" i="3" s="1"/>
  <c r="S8" i="3" s="1"/>
  <c r="T8" i="3" s="1"/>
  <c r="U8" i="3" s="1"/>
  <c r="V8" i="3" s="1"/>
  <c r="W8" i="3" s="1"/>
  <c r="X8" i="3" s="1"/>
  <c r="Y8" i="3" s="1"/>
  <c r="Z8" i="3" s="1"/>
  <c r="AA8" i="3" s="1"/>
  <c r="AB8" i="3" s="1"/>
  <c r="AC8" i="3" s="1"/>
  <c r="AD8" i="3" s="1"/>
  <c r="AE8" i="3" s="1"/>
  <c r="AF8" i="3" s="1"/>
  <c r="AG8" i="3" s="1"/>
  <c r="AH8" i="3" s="1"/>
  <c r="AI8" i="3" s="1"/>
  <c r="AK8" i="3" s="1"/>
  <c r="AL8" i="3" s="1"/>
  <c r="AM8" i="3" s="1"/>
  <c r="AN8" i="3" s="1"/>
  <c r="AO8" i="3" s="1"/>
  <c r="AP8" i="3" s="1"/>
  <c r="AQ8" i="3" s="1"/>
  <c r="AR8" i="3" s="1"/>
  <c r="D17" i="3"/>
  <c r="E17" i="3" s="1"/>
  <c r="F17" i="3" s="1"/>
  <c r="G17" i="3" s="1"/>
  <c r="H17" i="3" s="1"/>
  <c r="I17" i="3" s="1"/>
  <c r="J17" i="3" s="1"/>
  <c r="K17" i="3" s="1"/>
  <c r="L17" i="3" s="1"/>
  <c r="M17" i="3" s="1"/>
  <c r="N17" i="3" s="1"/>
  <c r="O17" i="3" s="1"/>
  <c r="P17" i="3" s="1"/>
  <c r="Q17" i="3" s="1"/>
  <c r="R17" i="3" s="1"/>
  <c r="S17" i="3" s="1"/>
  <c r="T17" i="3" s="1"/>
  <c r="U17" i="3" s="1"/>
  <c r="V17" i="3" s="1"/>
  <c r="W17" i="3" s="1"/>
  <c r="X17" i="3" s="1"/>
  <c r="Y17" i="3" s="1"/>
  <c r="Z17" i="3" s="1"/>
  <c r="AA17" i="3" s="1"/>
  <c r="AB17" i="3" s="1"/>
  <c r="AC17" i="3" s="1"/>
  <c r="AD17" i="3" s="1"/>
  <c r="AE17" i="3" s="1"/>
  <c r="AF17" i="3" s="1"/>
  <c r="AG17" i="3" s="1"/>
  <c r="AH17" i="3" s="1"/>
  <c r="AI17" i="3" s="1"/>
  <c r="AJ17" i="3" s="1"/>
  <c r="AK17" i="3" s="1"/>
  <c r="AL17" i="3" s="1"/>
  <c r="AM17" i="3" s="1"/>
  <c r="AN17" i="3" s="1"/>
  <c r="AO17" i="3" s="1"/>
  <c r="AP17" i="3" s="1"/>
  <c r="AQ17" i="3" s="1"/>
  <c r="AR17" i="3" s="1"/>
  <c r="D10" i="3"/>
  <c r="E10" i="3" s="1"/>
  <c r="F10" i="3" s="1"/>
  <c r="G10" i="3" s="1"/>
  <c r="H10" i="3" s="1"/>
  <c r="I10" i="3" s="1"/>
  <c r="J10" i="3" s="1"/>
  <c r="K10" i="3" s="1"/>
  <c r="L10" i="3" s="1"/>
  <c r="M10" i="3" s="1"/>
  <c r="N10" i="3" s="1"/>
  <c r="O10" i="3" s="1"/>
  <c r="P10" i="3" s="1"/>
  <c r="Q10" i="3" s="1"/>
  <c r="R10" i="3" s="1"/>
  <c r="S10" i="3" s="1"/>
  <c r="T10" i="3" s="1"/>
  <c r="U10" i="3" s="1"/>
  <c r="V10" i="3" s="1"/>
  <c r="W10" i="3" s="1"/>
  <c r="X10" i="3" s="1"/>
  <c r="Y10" i="3" s="1"/>
  <c r="Z10" i="3" s="1"/>
  <c r="AA10" i="3" s="1"/>
  <c r="AB10" i="3" s="1"/>
  <c r="AC10" i="3" s="1"/>
  <c r="AD10" i="3" s="1"/>
  <c r="AE10" i="3" s="1"/>
  <c r="AF10" i="3" s="1"/>
  <c r="AG10" i="3" s="1"/>
  <c r="AI10" i="3" s="1"/>
  <c r="AJ10" i="3" s="1"/>
  <c r="AK10" i="3" s="1"/>
  <c r="AL10" i="3" s="1"/>
  <c r="AM10" i="3" s="1"/>
  <c r="AN10" i="3" s="1"/>
  <c r="AO10" i="3" s="1"/>
  <c r="AP10" i="3" s="1"/>
  <c r="AQ10" i="3" s="1"/>
  <c r="AR10" i="3" s="1"/>
  <c r="D15" i="3"/>
  <c r="E15" i="3" s="1"/>
  <c r="F15" i="3" s="1"/>
  <c r="G15" i="3" s="1"/>
  <c r="H15" i="3" s="1"/>
  <c r="I15" i="3" s="1"/>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L15" i="3" s="1"/>
  <c r="AM15" i="3" s="1"/>
  <c r="AN15" i="3" s="1"/>
  <c r="AO15" i="3" s="1"/>
  <c r="AP15" i="3" s="1"/>
  <c r="AQ15" i="3" s="1"/>
  <c r="AR15" i="3" s="1"/>
  <c r="D9" i="3"/>
  <c r="E9" i="3" s="1"/>
  <c r="F9" i="3" s="1"/>
  <c r="G9" i="3" s="1"/>
  <c r="H9" i="3" s="1"/>
  <c r="I9" i="3" s="1"/>
  <c r="J9" i="3" s="1"/>
  <c r="K9" i="3" s="1"/>
  <c r="L9" i="3" s="1"/>
  <c r="M9" i="3" s="1"/>
  <c r="N9" i="3" s="1"/>
  <c r="O9" i="3" s="1"/>
  <c r="P9" i="3" s="1"/>
  <c r="Q9" i="3" s="1"/>
  <c r="R9" i="3" s="1"/>
  <c r="S9" i="3" s="1"/>
  <c r="T9" i="3" s="1"/>
  <c r="U9" i="3" s="1"/>
  <c r="V9" i="3" s="1"/>
  <c r="W9" i="3" s="1"/>
  <c r="X9" i="3" s="1"/>
  <c r="Y9" i="3" s="1"/>
  <c r="Z9" i="3" s="1"/>
  <c r="AA9" i="3" s="1"/>
  <c r="AB9" i="3" s="1"/>
  <c r="AC9" i="3" s="1"/>
  <c r="AD9" i="3" s="1"/>
  <c r="AE9" i="3" s="1"/>
  <c r="AF9" i="3" s="1"/>
  <c r="AG9" i="3" s="1"/>
  <c r="AH9" i="3" s="1"/>
  <c r="AI9" i="3" s="1"/>
  <c r="AJ9" i="3" s="1"/>
  <c r="AK9" i="3" s="1"/>
  <c r="AL9" i="3" s="1"/>
  <c r="AM9" i="3" s="1"/>
  <c r="AN9" i="3" s="1"/>
  <c r="AO9" i="3" s="1"/>
  <c r="AP9" i="3" s="1"/>
  <c r="AQ9" i="3" s="1"/>
  <c r="AR9" i="3" s="1"/>
  <c r="K6" i="3" l="1"/>
  <c r="L6" i="3" s="1"/>
  <c r="M6" i="3" s="1"/>
  <c r="N6" i="3" s="1"/>
  <c r="O6" i="3" s="1"/>
  <c r="P6" i="3" s="1"/>
  <c r="Q6" i="3" s="1"/>
  <c r="R6" i="3" s="1"/>
  <c r="S6" i="3" s="1"/>
  <c r="T6" i="3" s="1"/>
  <c r="U6" i="3" s="1"/>
  <c r="V6" i="3" s="1"/>
  <c r="W6" i="3" s="1"/>
  <c r="X6" i="3" s="1"/>
  <c r="Y6" i="3" s="1"/>
  <c r="Z6" i="3" s="1"/>
  <c r="AA6" i="3" s="1"/>
  <c r="AB6" i="3" s="1"/>
  <c r="AC6" i="3" s="1"/>
  <c r="AD6" i="3" s="1"/>
  <c r="AE6" i="3" s="1"/>
  <c r="AF6" i="3" s="1"/>
  <c r="AG6" i="3" s="1"/>
  <c r="AH6" i="3" s="1"/>
  <c r="AI6" i="3" s="1"/>
  <c r="AJ6" i="3" s="1"/>
  <c r="AK6" i="3" s="1"/>
  <c r="AL6" i="3" s="1"/>
  <c r="AM6" i="3" s="1"/>
  <c r="AN6" i="3" s="1"/>
  <c r="AO6" i="3" s="1"/>
  <c r="AP6" i="3" s="1"/>
  <c r="AQ6" i="3" s="1"/>
  <c r="AR6" i="3" s="1"/>
</calcChain>
</file>

<file path=xl/sharedStrings.xml><?xml version="1.0" encoding="utf-8"?>
<sst xmlns="http://schemas.openxmlformats.org/spreadsheetml/2006/main" count="133" uniqueCount="107">
  <si>
    <t>Start Date</t>
  </si>
  <si>
    <t>End Date</t>
  </si>
  <si>
    <t>Days</t>
  </si>
  <si>
    <t>Enter Year:</t>
  </si>
  <si>
    <t>Weekday/Month</t>
  </si>
  <si>
    <t>January</t>
  </si>
  <si>
    <t>February</t>
  </si>
  <si>
    <t>March</t>
  </si>
  <si>
    <t>April</t>
  </si>
  <si>
    <t>May</t>
  </si>
  <si>
    <t>June</t>
  </si>
  <si>
    <t>July</t>
  </si>
  <si>
    <t>August</t>
  </si>
  <si>
    <t>September</t>
  </si>
  <si>
    <t>October</t>
  </si>
  <si>
    <t>November</t>
  </si>
  <si>
    <t>December</t>
  </si>
  <si>
    <t>PORT-101 - 3</t>
  </si>
  <si>
    <t>PORT-345 - 5</t>
  </si>
  <si>
    <t>PORT-427 - 1</t>
  </si>
  <si>
    <t>PORT-486 - 6</t>
  </si>
  <si>
    <t>PORT-487 - 2</t>
  </si>
  <si>
    <t>PORT-637 - 25</t>
  </si>
  <si>
    <t>PORT-672 - 18</t>
  </si>
  <si>
    <t>PORT-678 - 16</t>
  </si>
  <si>
    <t>PORT-685 - 17</t>
  </si>
  <si>
    <t>PORT-686 - 15</t>
  </si>
  <si>
    <t>PORT-741 - 19</t>
  </si>
  <si>
    <t>PORT-743 - 20</t>
  </si>
  <si>
    <t>PORT-744 - 21</t>
  </si>
  <si>
    <t>PORT-745 - 22</t>
  </si>
  <si>
    <t>PORT-746 - 23</t>
  </si>
  <si>
    <t>PORT-758 - 7</t>
  </si>
  <si>
    <t>PORT-756 - 10</t>
  </si>
  <si>
    <t>PORT-757 - 13</t>
  </si>
  <si>
    <t>PORT-785 - 14</t>
  </si>
  <si>
    <t>PORT-761 - 8</t>
  </si>
  <si>
    <t>PORT-689 - 4</t>
  </si>
  <si>
    <t>PORT-564 - 11</t>
  </si>
  <si>
    <t>PORT-540 - 12</t>
  </si>
  <si>
    <t>PORT-644 - 24</t>
  </si>
  <si>
    <t>PORT-340 - 9</t>
  </si>
  <si>
    <t>Select a laptop</t>
  </si>
  <si>
    <t>sun</t>
  </si>
  <si>
    <t>mon</t>
  </si>
  <si>
    <t>tue</t>
  </si>
  <si>
    <t>wed</t>
  </si>
  <si>
    <t>thu</t>
  </si>
  <si>
    <t>fri</t>
  </si>
  <si>
    <t>sat</t>
  </si>
  <si>
    <t xml:space="preserve">sun   </t>
  </si>
  <si>
    <t xml:space="preserve">mon  </t>
  </si>
  <si>
    <t xml:space="preserve">tue    </t>
  </si>
  <si>
    <t xml:space="preserve">wed    </t>
  </si>
  <si>
    <t xml:space="preserve">thu    </t>
  </si>
  <si>
    <t xml:space="preserve">fri    </t>
  </si>
  <si>
    <t xml:space="preserve">sat   </t>
  </si>
  <si>
    <t xml:space="preserve">sun     </t>
  </si>
  <si>
    <t>mon  2</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</si>
  <si>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</si>
  <si>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</si>
  <si>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</si>
  <si>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</si>
  <si>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</si>
  <si>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</si>
  <si>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</si>
  <si>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</si>
  <si>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</si>
  <si>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</si>
  <si>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</si>
  <si>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</si>
  <si>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</si>
  <si>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</si>
  <si>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</si>
  <si>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</si>
  <si>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</si>
  <si>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</si>
  <si>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</si>
  <si>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</si>
  <si>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</si>
  <si>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</si>
  <si>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</si>
  <si>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</si>
  <si>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</si>
  <si>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</si>
  <si>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Laptop planning calendar</t>
  </si>
  <si>
    <t>List of all laptops</t>
  </si>
  <si>
    <t>Name &amp; number</t>
  </si>
  <si>
    <t>Port number</t>
  </si>
  <si>
    <t>Name</t>
  </si>
  <si>
    <t>Jane Doe</t>
  </si>
  <si>
    <t>John Smith</t>
  </si>
  <si>
    <t>a</t>
  </si>
  <si>
    <t>b</t>
  </si>
  <si>
    <t>c</t>
  </si>
  <si>
    <t>d</t>
  </si>
  <si>
    <t>e</t>
  </si>
  <si>
    <t>f</t>
  </si>
  <si>
    <t>g</t>
  </si>
  <si>
    <t>h</t>
  </si>
  <si>
    <t>i</t>
  </si>
  <si>
    <t>j</t>
  </si>
  <si>
    <t>k</t>
  </si>
  <si>
    <t>l</t>
  </si>
  <si>
    <t>m</t>
  </si>
  <si>
    <t>n</t>
  </si>
  <si>
    <t>Laptop tracking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</si>
</sst>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
    <numFmt numFmtId="165" formatCode="&quot;LAST YEAR &quot;\ General"/>
  </numFmts>
  <fonts count="20" x14ac:knownFonts="1">
    <font>
      <sz val="11"/>
      <color theme="1"/>
      <name val="Trebuchet MS"/>
      <family val="2"/>
      <scheme val="minor"/>
    </font>
    <font>
      <sz val="11"/>
      <color theme="1"/>
      <name val="Trebuchet MS"/>
      <family val="2"/>
      <scheme val="minor"/>
    </font>
    <font>
      <sz val="11"/>
      <color theme="0"/>
      <name val="Trebuchet MS"/>
      <family val="2"/>
      <scheme val="minor"/>
    </font>
    <font>
      <sz val="12"/>
      <color theme="0"/>
      <name val="Trebuchet MS"/>
      <family val="2"/>
      <scheme val="minor"/>
    </font>
    <font>
      <sz val="11"/>
      <color theme="3"/>
      <name val="Bookman Old Style"/>
      <family val="1"/>
      <scheme val="major"/>
    </font>
    <font>
      <b/>
      <sz val="23"/>
      <color theme="3"/>
      <name val="Bookman Old Style"/>
      <family val="1"/>
      <scheme val="major"/>
    </font>
    <font>
      <b/>
      <sz val="26"/>
      <color theme="3"/>
      <name val="Bookman Old Style"/>
      <family val="2"/>
      <scheme val="major"/>
    </font>
    <font>
      <sz val="11"/>
      <color theme="3" tint="-0.499984740745262"/>
      <name val="Trebuchet MS"/>
      <family val="2"/>
      <scheme val="minor"/>
    </font>
    <font>
      <b/>
      <sz val="11"/>
      <color theme="9" tint="-0.499984740745262"/>
      <name val="Trebuchet MS"/>
      <family val="2"/>
      <scheme val="minor"/>
    </font>
    <font>
      <sz val="11"/>
      <color theme="1"/>
      <name val="Bookman Old Style"/>
      <family val="1"/>
      <scheme val="major"/>
    </font>
    <font>
      <sz val="11"/>
      <color rgb="FF000000"/>
      <name val="Trebuchet MS"/>
      <family val="2"/>
      <scheme val="minor"/>
    </font>
    <font>
      <sz val="8"/>
      <name val="Trebuchet MS"/>
      <family val="2"/>
      <scheme val="minor"/>
    </font>
    <font>
      <sz val="11"/>
      <color theme="1"/>
      <name val="Calibri Light"/>
      <family val="2"/>
    </font>
    <font>
      <sz val="11"/>
      <color theme="1"/>
      <name val="Calibri"/>
      <family val="2"/>
    </font>
    <font>
      <sz val="11"/>
      <color theme="3"/>
      <name val="Calibri Light"/>
      <family val="2"/>
    </font>
    <font>
      <sz val="12"/>
      <color theme="0"/>
      <name val="Calibri Light"/>
      <family val="2"/>
    </font>
    <font>
      <sz val="11"/>
      <color rgb="FF2D2D2D"/>
      <name val="Roboto"/>
    </font>
    <font>
      <sz val="11"/>
      <name val="Calibri"/>
      <family val="2"/>
    </font>
    <font>
      <b/>
      <sz val="26"/>
      <color rgb="FF996600"/>
      <name val="Calibri Light"/>
      <family val="2"/>
    </font>
    <font>
      <b/>
      <sz val="11"/>
      <color theme="1"/>
      <name val="Calibri"/>
      <family val="2"/>
    </font>
  </fonts>
  <fills count="9">
    <fill>
      <patternFill patternType="none"/>
    </fill>
    <fill>
      <patternFill patternType="gray125"/>
    </fill>
    <fill>
      <patternFill patternType="solid">
        <fgColor theme="3"/>
        <bgColor indexed="64"/>
      </patternFill>
    </fill>
    <fill>
      <patternFill patternType="solid">
        <fgColor theme="4"/>
      </patternFill>
    </fill>
    <fill>
      <patternFill patternType="solid">
        <fgColor theme="6"/>
      </patternFill>
    </fill>
    <fill>
      <patternFill patternType="solid">
        <fgColor theme="7"/>
      </patternFill>
    </fill>
    <fill>
      <patternFill patternType="solid">
        <fgColor theme="8"/>
      </patternFill>
    </fill>
    <fill>
      <patternFill patternType="solid">
        <fgColor theme="8" tint="-0.24994659260841701"/>
        <bgColor indexed="64"/>
      </patternFill>
    </fill>
    <fill>
      <patternFill patternType="solid">
        <fgColor rgb="FFDFBE9D"/>
        <bgColor indexed="64"/>
      </patternFill>
    </fill>
  </fills>
  <borders count="5">
    <border>
      <left/>
      <right/>
      <top/>
      <bottom/>
      <diagonal/>
    </border>
    <border>
      <left/>
      <right style="thin">
        <color theme="3" tint="0.39994506668294322"/>
      </right>
      <top/>
      <bottom/>
      <diagonal/>
    </border>
    <border>
      <left style="thin">
        <color theme="0"/>
      </left>
      <right style="thin">
        <color theme="0"/>
      </right>
      <top/>
      <bottom/>
      <diagonal/>
    </border>
    <border>
      <left style="thick">
        <color theme="0"/>
      </left>
      <right style="thick">
        <color theme="0"/>
      </right>
      <top style="thick">
        <color theme="0"/>
      </top>
      <bottom style="thick">
        <color theme="0"/>
      </bottom>
      <diagonal/>
    </border>
    <border>
      <left style="thin">
        <color rgb="FF787BA3"/>
      </left>
      <right style="thin">
        <color rgb="FF787BA3"/>
      </right>
      <top/>
      <bottom/>
      <diagonal/>
    </border>
  </borders>
  <cellStyleXfs count="22">
    <xf numFmtId="0" fontId="0" fillId="0" borderId="0">
      <alignment vertical="center"/>
    </xf>
    <xf numFmtId="0" fontId="6" fillId="0" borderId="0" applyNumberFormat="0" applyFill="0" applyBorder="0" applyProtection="0">
      <alignment horizontal="left" vertical="center"/>
    </xf>
    <xf numFmtId="0" fontId="2" fillId="2" borderId="2">
      <alignment horizontal="center"/>
    </xf>
    <xf numFmtId="0" fontId="2" fillId="3" borderId="0" applyNumberFormat="0" applyFon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3" fillId="2" borderId="3">
      <alignment horizontal="left" vertical="center" wrapText="1" indent="1"/>
    </xf>
    <xf numFmtId="0" fontId="4" fillId="0" borderId="0">
      <alignment horizontal="left" vertical="center" indent="2"/>
    </xf>
    <xf numFmtId="0" fontId="4" fillId="0" borderId="1" applyNumberFormat="0" applyFont="0" applyFill="0" applyAlignment="0">
      <alignment horizontal="center" vertical="center"/>
    </xf>
    <xf numFmtId="0" fontId="1" fillId="0" borderId="0">
      <alignment horizontal="left" vertical="center" wrapText="1" indent="1"/>
    </xf>
    <xf numFmtId="0" fontId="9" fillId="0" borderId="0">
      <alignment horizontal="left" vertical="center" indent="1"/>
    </xf>
    <xf numFmtId="1" fontId="1" fillId="0" borderId="0">
      <alignment horizontal="center" vertical="center"/>
    </xf>
    <xf numFmtId="14" fontId="1" fillId="0" borderId="0">
      <alignment horizontal="left" vertical="center" indent="1"/>
    </xf>
    <xf numFmtId="0" fontId="2" fillId="7" borderId="0" applyProtection="0">
      <alignment horizontal="center" vertical="center"/>
    </xf>
    <xf numFmtId="0" fontId="4" fillId="0" borderId="0" applyFill="0" applyProtection="0">
      <alignment horizontal="right" indent="1"/>
    </xf>
    <xf numFmtId="0" fontId="4" fillId="0" borderId="0" applyFill="0" applyProtection="0">
      <alignment horizontal="center" vertical="center"/>
    </xf>
    <xf numFmtId="165" fontId="7" fillId="0" borderId="0" applyFill="0" applyProtection="0">
      <alignment horizontal="center" vertical="center"/>
    </xf>
    <xf numFmtId="0" fontId="8" fillId="0" borderId="0" applyFill="0" applyProtection="0">
      <alignment horizontal="center" vertical="center"/>
    </xf>
    <xf numFmtId="164" fontId="1" fillId="0" borderId="0" applyFont="0" applyFill="0" applyBorder="0">
      <alignment horizontal="center" vertical="center"/>
    </xf>
    <xf numFmtId="0" fontId="2" fillId="7" borderId="0" applyNumberFormat="0" applyBorder="0" applyProtection="0">
      <alignment horizontal="center" vertical="center"/>
    </xf>
    <xf numFmtId="0" fontId="3" fillId="2" borderId="3">
      <alignment horizontal="left" vertical="center" indent="1"/>
    </xf>
  </cellStyleXfs>
  <cellXfs count="35">
    <xf numFmtId="0" fontId="0" fillId="0" borderId="0" xfId="0">
      <alignment vertical="center"/>
    </xf>
    <xf numFmtId="0" fontId="0" fillId="0" borderId="0" xfId="0" applyBorder="1">
      <alignment vertical="center"/>
    </xf>
    <xf numFmtId="0" fontId="5" fillId="0" borderId="0" xfId="0" applyFont="1" applyFill="1" applyBorder="1">
      <alignment vertical="center"/>
    </xf>
    <xf numFmtId="0" fontId="2" fillId="0" borderId="0" xfId="0" applyFont="1" applyFill="1" applyBorder="1">
      <alignment vertical="center"/>
    </xf>
    <xf numFmtId="0" fontId="6" fillId="0" borderId="0" xfId="1" applyBorder="1" applyAlignment="1">
      <alignment horizontal="left" vertical="center" wrapText="1" indent="1"/>
    </xf>
    <xf numFmtId="0" fontId="6" fillId="0" borderId="0" xfId="1" applyFill="1" applyBorder="1">
      <alignment horizontal="left" vertical="center"/>
    </xf>
    <xf numFmtId="0" fontId="4" fillId="0" borderId="0" xfId="0" applyFont="1" applyBorder="1" applyAlignment="1">
      <alignment horizontal="right" vertical="center" indent="1"/>
    </xf>
    <xf numFmtId="0" fontId="0" fillId="0" borderId="0" xfId="0">
      <alignment vertical="center"/>
    </xf>
    <xf numFmtId="0" fontId="0" fillId="0" borderId="0" xfId="0" quotePrefix="1">
      <alignment vertical="center"/>
    </xf>
    <xf numFmtId="0" fontId="10" fillId="0" borderId="0" xfId="0" applyFont="1">
      <alignment vertical="center"/>
    </xf>
    <xf numFmtId="0" fontId="12" fillId="0" borderId="0" xfId="0" applyFont="1">
      <alignment vertical="center"/>
    </xf>
    <xf numFmtId="0" fontId="14" fillId="0" borderId="0" xfId="15" applyFont="1">
      <alignment horizontal="right" indent="1"/>
    </xf>
    <xf numFmtId="0" fontId="13" fillId="0" borderId="0" xfId="0" applyFont="1">
      <alignment vertical="center"/>
    </xf>
    <xf numFmtId="14" fontId="0" fillId="0" borderId="0" xfId="0" applyNumberFormat="1">
      <alignment vertical="center"/>
    </xf>
    <xf numFmtId="14" fontId="16" fillId="0" borderId="0" xfId="0" applyNumberFormat="1" applyFont="1">
      <alignment vertical="center"/>
    </xf>
    <xf numFmtId="14" fontId="13" fillId="0" borderId="0" xfId="0" applyNumberFormat="1" applyFont="1">
      <alignment vertical="center"/>
    </xf>
    <xf numFmtId="0" fontId="17" fillId="0" borderId="0" xfId="0" applyFont="1">
      <alignment vertical="center"/>
    </xf>
    <xf numFmtId="0" fontId="13" fillId="8" borderId="0" xfId="0" applyFont="1" applyFill="1">
      <alignment vertical="center"/>
    </xf>
    <xf numFmtId="0" fontId="0" fillId="8" borderId="0" xfId="0" applyFill="1">
      <alignment vertical="center"/>
    </xf>
    <xf numFmtId="0" fontId="17" fillId="0" borderId="0" xfId="8" applyFont="1">
      <alignment horizontal="left" vertical="center" indent="2"/>
    </xf>
    <xf numFmtId="0" fontId="18" fillId="0" borderId="0" xfId="1" applyFont="1" applyBorder="1">
      <alignment horizontal="left" vertical="center"/>
    </xf>
    <xf numFmtId="0" fontId="18" fillId="0" borderId="0" xfId="1" applyFont="1">
      <alignment horizontal="left" vertical="center"/>
    </xf>
    <xf numFmtId="0" fontId="13" fillId="8" borderId="0" xfId="11" applyFont="1" applyFill="1">
      <alignment horizontal="left" vertical="center" indent="1"/>
    </xf>
    <xf numFmtId="0" fontId="17" fillId="0" borderId="0" xfId="10" applyFont="1" applyFill="1">
      <alignment horizontal="left" vertical="center" wrapText="1" indent="1"/>
    </xf>
    <xf numFmtId="14" fontId="17" fillId="0" borderId="4" xfId="13" applyFont="1" applyFill="1" applyBorder="1">
      <alignment horizontal="left" vertical="center" indent="1"/>
    </xf>
    <xf numFmtId="1" fontId="17" fillId="0" borderId="0" xfId="12" applyNumberFormat="1" applyFont="1" applyFill="1">
      <alignment horizontal="center" vertical="center"/>
    </xf>
    <xf numFmtId="14" fontId="17" fillId="0" borderId="0" xfId="13" applyFont="1" applyFill="1">
      <alignment horizontal="left" vertical="center" indent="1"/>
    </xf>
    <xf numFmtId="0" fontId="17" fillId="0" borderId="0" xfId="10" applyFont="1">
      <alignment horizontal="left" vertical="center" wrapText="1" indent="1"/>
    </xf>
    <xf numFmtId="14" fontId="17" fillId="0" borderId="0" xfId="13" applyFont="1">
      <alignment horizontal="left" vertical="center" indent="1"/>
    </xf>
    <xf numFmtId="14" fontId="17" fillId="0" borderId="0" xfId="13" applyFont="1" applyFill="1" applyBorder="1">
      <alignment horizontal="left" vertical="center" indent="1"/>
    </xf>
    <xf numFmtId="0" fontId="1" fillId="0" borderId="0" xfId="10">
      <alignment horizontal="left" vertical="center" wrapText="1" indent="1"/>
    </xf>
    <xf numFmtId="0" fontId="19" fillId="0" borderId="0" xfId="10" applyFont="1">
      <alignment horizontal="left" vertical="center" wrapText="1" indent="1"/>
    </xf>
    <xf numFmtId="164" fontId="17" fillId="0" borderId="0" xfId="19" applyFont="1" applyFill="1" applyBorder="1">
      <alignment horizontal="center" vertical="center"/>
    </xf>
    <xf numFmtId="0" fontId="15" fillId="8" borderId="3" xfId="7" applyFont="1" applyFill="1">
      <alignment horizontal="left" vertical="center" wrapText="1" indent="1"/>
    </xf>
    <xf numFmtId="0" fontId="15" fillId="8" borderId="3" xfId="21" applyFont="1" applyFill="1">
      <alignment horizontal="left" vertical="center" indent="1"/>
    </xf>
  </cellXfs>
  <cellStyles count="22">
    <cellStyle name="Accent1" xfId="3" builtinId="29" customBuiltin="1"/>
    <cellStyle name="Accent3" xfId="4" builtinId="37" customBuiltin="1"/>
    <cellStyle name="Accent4" xfId="5" builtinId="41" customBuiltin="1"/>
    <cellStyle name="Accent5" xfId="6" builtinId="45" customBuiltin="1"/>
    <cellStyle name="Days" xfId="19" xr:uid="{00000000-0005-0000-0000-000004000000}"/>
    <cellStyle name="Followed Hyperlink" xfId="20" builtinId="9" customBuiltin="1"/>
    <cellStyle name="Heading 1" xfId="15" builtinId="16" customBuiltin="1"/>
    <cellStyle name="Heading 2" xfId="16" builtinId="17" customBuiltin="1"/>
    <cellStyle name="Heading 3" xfId="17" builtinId="18" customBuiltin="1"/>
    <cellStyle name="Heading 4" xfId="18" builtinId="19" customBuiltin="1"/>
    <cellStyle name="Hyperlink" xfId="14" builtinId="8" customBuiltin="1"/>
    <cellStyle name="Linked Cell" xfId="2" builtinId="24" customBuiltin="1"/>
    <cellStyle name="Months" xfId="8" xr:uid="{00000000-0005-0000-0000-00000D000000}"/>
    <cellStyle name="Normal" xfId="0" builtinId="0" customBuiltin="1"/>
    <cellStyle name="Right Border" xfId="9" xr:uid="{00000000-0005-0000-0000-00000F000000}"/>
    <cellStyle name="Selection" xfId="7" xr:uid="{00000000-0005-0000-0000-000010000000}"/>
    <cellStyle name="Table Dates" xfId="13" xr:uid="{00000000-0005-0000-0000-000011000000}"/>
    <cellStyle name="Table Days" xfId="12" xr:uid="{00000000-0005-0000-0000-000012000000}"/>
    <cellStyle name="Table details" xfId="10" xr:uid="{00000000-0005-0000-0000-000013000000}"/>
    <cellStyle name="Table Headers" xfId="11" xr:uid="{00000000-0005-0000-0000-000014000000}"/>
    <cellStyle name="Title" xfId="1" builtinId="15" customBuiltin="1"/>
    <cellStyle name="Year_entry" xfId="21" xr:uid="{00000000-0005-0000-0000-000016000000}"/>
  </cellStyles>
  <dxfs count="75">
    <dxf>
      <font>
        <b/>
        <strike val="0"/>
        <outline val="0"/>
        <shadow val="0"/>
        <u val="none"/>
        <vertAlign val="baseline"/>
        <sz val="11"/>
        <color theme="1"/>
        <name val="Calibri"/>
        <family val="2"/>
        <scheme val="none"/>
      </font>
    </dxf>
    <dxf>
      <font>
        <b/>
        <strike val="0"/>
        <outline val="0"/>
        <shadow val="0"/>
        <u val="none"/>
        <vertAlign val="baseline"/>
        <sz val="11"/>
        <color theme="1"/>
        <name val="Calibri"/>
        <family val="2"/>
        <scheme val="none"/>
      </font>
    </dxf>
    <dxf>
      <font>
        <strike val="0"/>
        <outline val="0"/>
        <shadow val="0"/>
        <u val="none"/>
        <vertAlign val="baseline"/>
        <name val="Calibri"/>
        <family val="2"/>
        <scheme val="none"/>
      </font>
      <fill>
        <patternFill patternType="solid">
          <fgColor indexed="64"/>
          <bgColor rgb="FFDFBE9D"/>
        </patternFill>
      </fill>
    </dxf>
    <dxf>
      <font>
        <strike val="0"/>
        <outline val="0"/>
        <shadow val="0"/>
        <u val="none"/>
        <vertAlign val="baseline"/>
        <sz val="11"/>
        <color auto="1"/>
        <name val="Calibri"/>
        <family val="2"/>
        <scheme val="none"/>
      </font>
      <numFmt numFmtId="1" formatCode="0"/>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name val="Calibri"/>
        <family val="2"/>
        <scheme val="none"/>
      </font>
      <fill>
        <patternFill patternType="solid">
          <fgColor indexed="64"/>
          <bgColor rgb="FFDFBE9D"/>
        </patternFill>
      </fill>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name val="Calibri"/>
        <family val="2"/>
        <scheme val="none"/>
      </font>
    </dxf>
    <dxf>
      <font>
        <strike val="0"/>
        <outline val="0"/>
        <shadow val="0"/>
        <u val="none"/>
        <vertAlign val="baseline"/>
        <sz val="11"/>
        <color auto="1"/>
      </font>
    </dxf>
    <dxf>
      <fill>
        <patternFill patternType="solid">
          <fgColor indexed="64"/>
          <bgColor rgb="FFDFBE9D"/>
        </patternFill>
      </fill>
    </dxf>
    <dxf>
      <fill>
        <patternFill>
          <bgColor theme="8" tint="0.39994506668294322"/>
        </patternFill>
      </fill>
    </dxf>
    <dxf>
      <font>
        <color theme="0" tint="-0.14996795556505021"/>
      </font>
      <numFmt numFmtId="166" formatCode="[$-409]dddd\,\ mmmm\ d\,\ yyyy"/>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color theme="1"/>
      </font>
      <fill>
        <patternFill patternType="solid">
          <fgColor theme="0" tint="-0.249977111117893"/>
          <bgColor theme="0" tint="-0.249977111117893"/>
        </patternFill>
      </fill>
      <border>
        <left style="thin">
          <color theme="0" tint="-0.34998626667073579"/>
        </left>
        <right style="thin">
          <color theme="0" tint="-0.34998626667073579"/>
        </right>
        <top style="thin">
          <color theme="0" tint="-0.34998626667073579"/>
        </top>
      </border>
    </dxf>
    <dxf>
      <fill>
        <patternFill patternType="solid">
          <fgColor theme="0" tint="-0.14996795556505021"/>
          <bgColor theme="0" tint="-4.9989318521683403E-2"/>
        </patternFill>
      </fill>
      <border>
        <left style="thin">
          <color theme="0" tint="-0.249977111117893"/>
        </left>
        <right style="thin">
          <color theme="0" tint="-0.249977111117893"/>
        </right>
        <vertical style="thin">
          <color theme="1" tint="0.34998626667073579"/>
        </vertical>
      </border>
    </dxf>
    <dxf>
      <fill>
        <patternFill patternType="solid">
          <fgColor theme="0" tint="-0.14996795556505021"/>
          <bgColor theme="0" tint="-4.9989318521683403E-2"/>
        </patternFill>
      </fill>
      <border>
        <top style="thin">
          <color theme="0" tint="-0.249977111117893"/>
        </top>
        <bottom style="thin">
          <color theme="0" tint="-0.249977111117893"/>
        </bottom>
      </border>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left style="thin">
          <color theme="0" tint="-0.14996795556505021"/>
        </left>
        <right style="thin">
          <color theme="0" tint="-0.14996795556505021"/>
        </right>
        <vertical style="thin">
          <color theme="1" tint="0.34998626667073579"/>
        </vertical>
      </border>
    </dxf>
    <dxf>
      <font>
        <b val="0"/>
        <i val="0"/>
      </font>
    </dxf>
    <dxf>
      <fill>
        <patternFill>
          <bgColor theme="2"/>
        </patternFill>
      </fill>
    </dxf>
    <dxf>
      <font>
        <b/>
        <i val="0"/>
      </font>
    </dxf>
    <dxf>
      <font>
        <color theme="0"/>
      </font>
      <fill>
        <patternFill>
          <bgColor theme="3"/>
        </patternFill>
      </fill>
      <border>
        <right/>
        <vertical style="thin">
          <color theme="0"/>
        </vertical>
      </border>
    </dxf>
    <dxf>
      <font>
        <color theme="3"/>
      </font>
      <border diagonalUp="0" diagonalDown="0">
        <left style="thin">
          <color theme="0" tint="-0.24994659260841701"/>
        </left>
        <right style="thin">
          <color theme="0" tint="-0.24994659260841701"/>
        </right>
        <top style="thin">
          <color theme="0" tint="-0.24994659260841701"/>
        </top>
        <bottom style="thick">
          <color theme="3"/>
        </bottom>
        <vertical style="thin">
          <color theme="3" tint="0.39994506668294322"/>
        </vertical>
        <horizontal/>
      </border>
    </dxf>
  </dxfs>
  <tableStyles count="2" defaultTableStyle="Attendance Record Table style" defaultPivotStyle="Leave Report">
    <tableStyle name="Attendance Record Table style" pivot="0" count="5" xr9:uid="{00000000-0011-0000-FFFF-FFFF00000000}">
      <tableStyleElement type="wholeTable" dxfId="74"/>
      <tableStyleElement type="headerRow" dxfId="73"/>
      <tableStyleElement type="firstColumn" dxfId="72"/>
      <tableStyleElement type="firstRowStripe" dxfId="71"/>
      <tableStyleElement type="firstHeaderCell" dxfId="70"/>
    </tableStyle>
    <tableStyle name="Leave Report" table="0" count="13" xr9:uid="{00000000-0011-0000-FFFF-FFFF01000000}">
      <tableStyleElement type="wholeTable" dxfId="69"/>
      <tableStyleElement type="headerRow" dxfId="68"/>
      <tableStyleElement type="totalRow" dxfId="67"/>
      <tableStyleElement type="firstRowStripe" dxfId="66"/>
      <tableStyleElement type="firstColumnStripe" dxfId="65"/>
      <tableStyleElement type="firstSubtotalColumn" dxfId="64"/>
      <tableStyleElement type="firstSubtotalRow" dxfId="63"/>
      <tableStyleElement type="secondSubtotalRow" dxfId="62"/>
      <tableStyleElement type="firstRowSubheading" dxfId="61"/>
      <tableStyleElement type="secondRowSubheading" dxfId="60"/>
      <tableStyleElement type="thirdRowSubheading" dxfId="59"/>
      <tableStyleElement type="pageFieldLabels" dxfId="58"/>
      <tableStyleElement type="pageFieldValues" dxfId="57"/>
    </tableStyle>
  </tableStyles>
  <colors>
    <mruColors>
      <color rgb="FF996600"/>
      <color rgb="FFDFBE9D"/>
      <color rgb="FFC28446"/>
      <color rgb="FFC78E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AttendanceRecord" displayName="AttendanceRecord" ref="B5:AR17" totalsRowShown="0" headerRowDxfId="54" dataDxfId="53">
  <autoFilter ref="B5:AR17"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00000000-0010-0000-0000-000001000000}" name="Weekday/Month" dataDxfId="52" dataCellStyle="Months"/>
    <tableColumn id="6" xr3:uid="{00000000-0010-0000-0000-000006000000}" name="sun" dataDxfId="51">
      <calculatedColumnFormula>IFERROR(IF(TEXT(DATE(Calendar_Year,ROW($A1),1),"ddd")=LEFT(C$5,3),DATE(Calendar_Year,ROW($A1),1),""),"")</calculatedColumnFormula>
    </tableColumn>
    <tableColumn id="7" xr3:uid="{00000000-0010-0000-0000-000007000000}" name="mon" dataDxfId="50">
      <calculatedColumnFormula>IFERROR(IF(TEXT(DATE(Calendar_Year,ROW($A1),1),"ddd")=LEFT(D$5,3),DATE(Calendar_Year,ROW($A1),1),IF(C6&gt;=1,C6+1,"")),"")</calculatedColumnFormula>
    </tableColumn>
    <tableColumn id="8" xr3:uid="{00000000-0010-0000-0000-000008000000}" name="tue" dataDxfId="49">
      <calculatedColumnFormula>IFERROR(IF(TEXT(DATE(Calendar_Year,ROW($A1),1),"ddd")=LEFT(E$5,3),DATE(Calendar_Year,ROW($A1),1),IF(D6&gt;=1,D6+1,"")),"")</calculatedColumnFormula>
    </tableColumn>
    <tableColumn id="9" xr3:uid="{00000000-0010-0000-0000-000009000000}" name="wed" dataDxfId="48">
      <calculatedColumnFormula>IFERROR(IF(TEXT(DATE(Calendar_Year,ROW($A1),1),"ddd")=LEFT(F$5,3),DATE(Calendar_Year,ROW($A1),1),IF(E6&gt;=1,E6+1,"")),"")</calculatedColumnFormula>
    </tableColumn>
    <tableColumn id="10" xr3:uid="{00000000-0010-0000-0000-00000A000000}" name="thu" dataDxfId="47">
      <calculatedColumnFormula>IFERROR(IF(TEXT(DATE(Calendar_Year,ROW($A1),1),"ddd")=LEFT(G$5,3),DATE(Calendar_Year,ROW($A1),1),IF(F6&gt;=1,F6+1,"")),"")</calculatedColumnFormula>
    </tableColumn>
    <tableColumn id="11" xr3:uid="{00000000-0010-0000-0000-00000B000000}" name="fri" dataDxfId="46">
      <calculatedColumnFormula>IFERROR(IF(TEXT(DATE(Calendar_Year,ROW($A1),1),"ddd")=LEFT(H$5,3),DATE(Calendar_Year,ROW($A1),1),IF(G6&gt;=1,G6+1,"")),"")</calculatedColumnFormula>
    </tableColumn>
    <tableColumn id="12" xr3:uid="{00000000-0010-0000-0000-00000C000000}" name="sat" dataDxfId="45">
      <calculatedColumnFormula>IFERROR(IF(TEXT(DATE(Calendar_Year,ROW($A1),1),"ddd")=LEFT(I$5,3),DATE(Calendar_Year,ROW($A1),1),IF(H6&gt;=1,H6+1,"")),"")</calculatedColumnFormula>
    </tableColumn>
    <tableColumn id="13" xr3:uid="{00000000-0010-0000-0000-00000D000000}" name="sun   " dataDxfId="44">
      <calculatedColumnFormula>IFERROR(IF(I6&gt;=1,I6+1,""),"")</calculatedColumnFormula>
    </tableColumn>
    <tableColumn id="14" xr3:uid="{00000000-0010-0000-0000-00000E000000}" name="mon  " dataDxfId="43">
      <calculatedColumnFormula>IFERROR(IF(J6&gt;=1,J6+1,""),"")</calculatedColumnFormula>
    </tableColumn>
    <tableColumn id="15" xr3:uid="{00000000-0010-0000-0000-00000F000000}" name="tue    " dataDxfId="42">
      <calculatedColumnFormula>IFERROR(IF(K6&gt;=1,K6+1,""),"")</calculatedColumnFormula>
    </tableColumn>
    <tableColumn id="16" xr3:uid="{00000000-0010-0000-0000-000010000000}" name="wed    " dataDxfId="41">
      <calculatedColumnFormula>IFERROR(IF(L6&gt;=1,L6+1,""),"")</calculatedColumnFormula>
    </tableColumn>
    <tableColumn id="17" xr3:uid="{00000000-0010-0000-0000-000011000000}" name="thu    " dataDxfId="40">
      <calculatedColumnFormula>IFERROR(IF(M6&gt;=1,M6+1,""),"")</calculatedColumnFormula>
    </tableColumn>
    <tableColumn id="18" xr3:uid="{00000000-0010-0000-0000-000012000000}" name="fri    " dataDxfId="39">
      <calculatedColumnFormula>IFERROR(IF(N6&gt;=1,N6+1,""),"")</calculatedColumnFormula>
    </tableColumn>
    <tableColumn id="19" xr3:uid="{00000000-0010-0000-0000-000013000000}" name="sat   " dataDxfId="38">
      <calculatedColumnFormula>IFERROR(IF(O6&gt;=1,O6+1,""),"")</calculatedColumnFormula>
    </tableColumn>
    <tableColumn id="20" xr3:uid="{00000000-0010-0000-0000-000014000000}" name="sun     " dataDxfId="37">
      <calculatedColumnFormula>IFERROR(IF(P6&gt;=1,P6+1,""),"")</calculatedColumnFormula>
    </tableColumn>
    <tableColumn id="21" xr3:uid="{00000000-0010-0000-0000-000015000000}" name="mon  2" dataDxfId="36">
      <calculatedColumnFormula>IFERROR(IF(Q6&gt;=1,Q6+1,""),"")</calculatedColumnFormula>
    </tableColumn>
    <tableColumn id="22" xr3:uid="{00000000-0010-0000-0000-000016000000}" name="tue  " dataDxfId="35">
      <calculatedColumnFormula>IFERROR(IF(R6&gt;=1,R6+1,""),"")</calculatedColumnFormula>
    </tableColumn>
    <tableColumn id="23" xr3:uid="{00000000-0010-0000-0000-000017000000}" name="wed  " dataDxfId="34">
      <calculatedColumnFormula>IFERROR(IF(S6&gt;=1,S6+1,""),"")</calculatedColumnFormula>
    </tableColumn>
    <tableColumn id="24" xr3:uid="{00000000-0010-0000-0000-000018000000}" name="thu  " dataDxfId="33">
      <calculatedColumnFormula>IFERROR(IF(T6&gt;=1,T6+1,""),"")</calculatedColumnFormula>
    </tableColumn>
    <tableColumn id="25" xr3:uid="{00000000-0010-0000-0000-000019000000}" name="fri  " dataDxfId="32">
      <calculatedColumnFormula>IFERROR(IF(U6&gt;=1,U6+1,""),"")</calculatedColumnFormula>
    </tableColumn>
    <tableColumn id="26" xr3:uid="{00000000-0010-0000-0000-00001A000000}" name="sat  " dataDxfId="31">
      <calculatedColumnFormula>IFERROR(IF(V6&gt;=1,V6+1,""),"")</calculatedColumnFormula>
    </tableColumn>
    <tableColumn id="27" xr3:uid="{00000000-0010-0000-0000-00001B000000}" name="sun  " dataDxfId="30">
      <calculatedColumnFormula>IFERROR(IF(W6&gt;=1,W6+1,""),"")</calculatedColumnFormula>
    </tableColumn>
    <tableColumn id="28" xr3:uid="{00000000-0010-0000-0000-00001C000000}" name="mon   " dataDxfId="29">
      <calculatedColumnFormula>IFERROR(IF(X6&gt;=1,X6+1,""),"")</calculatedColumnFormula>
    </tableColumn>
    <tableColumn id="29" xr3:uid="{00000000-0010-0000-0000-00001D000000}" name="tue   " dataDxfId="28">
      <calculatedColumnFormula>IFERROR(IF(Y6&gt;=1,Y6+1,""),"")</calculatedColumnFormula>
    </tableColumn>
    <tableColumn id="30" xr3:uid="{00000000-0010-0000-0000-00001E000000}" name="wed   " dataDxfId="27">
      <calculatedColumnFormula>IFERROR(IF(Z6&gt;=1,Z6+1,""),"")</calculatedColumnFormula>
    </tableColumn>
    <tableColumn id="31" xr3:uid="{00000000-0010-0000-0000-00001F000000}" name="thu   " dataDxfId="26">
      <calculatedColumnFormula>IFERROR(IF(AA6&gt;=1,AA6+1,""),"")</calculatedColumnFormula>
    </tableColumn>
    <tableColumn id="32" xr3:uid="{00000000-0010-0000-0000-000020000000}" name="fri   " dataDxfId="25">
      <calculatedColumnFormula>IFERROR(IF(AB6&gt;=1,AB6+1,""),"")</calculatedColumnFormula>
    </tableColumn>
    <tableColumn id="33" xr3:uid="{00000000-0010-0000-0000-000021000000}" name="sat     " dataDxfId="24">
      <calculatedColumnFormula>IFERROR(IF(AC6&gt;=1,AC6+1,""),"")</calculatedColumnFormula>
    </tableColumn>
    <tableColumn id="34" xr3:uid="{00000000-0010-0000-0000-000022000000}" name="sun      " dataDxfId="23">
      <calculatedColumnFormula>IFERROR(IF(AD6&gt;=1,AD6+1,""),"")</calculatedColumnFormula>
    </tableColumn>
    <tableColumn id="35" xr3:uid="{00000000-0010-0000-0000-000023000000}" name="mon     " dataDxfId="22">
      <calculatedColumnFormula>IFERROR(IF(AE6&gt;=1,AE6+1,""),"")</calculatedColumnFormula>
    </tableColumn>
    <tableColumn id="36" xr3:uid="{00000000-0010-0000-0000-000024000000}" name="tue     " dataDxfId="21">
      <calculatedColumnFormula>IFERROR(IF(AF6&gt;=1,AF6+1,""),"")</calculatedColumnFormula>
    </tableColumn>
    <tableColumn id="37" xr3:uid="{00000000-0010-0000-0000-000025000000}" name="wed     " dataDxfId="20">
      <calculatedColumnFormula>IFERROR(IF(AG6&gt;=1,AG6+1,""),"")</calculatedColumnFormula>
    </tableColumn>
    <tableColumn id="38" xr3:uid="{00000000-0010-0000-0000-000026000000}" name="thu     " dataDxfId="19">
      <calculatedColumnFormula>IFERROR(IF(AH6&gt;=1,AH6+1,""),"")</calculatedColumnFormula>
    </tableColumn>
    <tableColumn id="39" xr3:uid="{00000000-0010-0000-0000-000027000000}" name="fri     " dataDxfId="18">
      <calculatedColumnFormula>IFERROR(IF(AI6&gt;=1,AI6+1,""),"")</calculatedColumnFormula>
    </tableColumn>
    <tableColumn id="40" xr3:uid="{00000000-0010-0000-0000-000028000000}" name="sat      " dataDxfId="17">
      <calculatedColumnFormula>IFERROR(IF(AJ6&gt;=1,AJ6+1,""),"")</calculatedColumnFormula>
    </tableColumn>
    <tableColumn id="41" xr3:uid="{00000000-0010-0000-0000-000029000000}" name="sun       " dataDxfId="16">
      <calculatedColumnFormula>IFERROR(IF(AND(AK6&gt;=1,AK6+1&lt;=DATE(Calendar_Year,ROW($A1)+1,0)),AK6+1,""),"")</calculatedColumnFormula>
    </tableColumn>
    <tableColumn id="42" xr3:uid="{00000000-0010-0000-0000-00002A000000}" name="mon       " dataDxfId="15">
      <calculatedColumnFormula>IFERROR(IF(AND(AL6&gt;=1,AL6+1&lt;=DATE(Calendar_Year,ROW($A1)+1,0)),AL6+1,""),"")</calculatedColumnFormula>
    </tableColumn>
    <tableColumn id="43" xr3:uid="{00000000-0010-0000-0000-00002B000000}" name="tue       " dataDxfId="14">
      <calculatedColumnFormula>IFERROR(IF(AND(AM6&gt;=1,AM6+1&lt;=DATE(Calendar_Year,ROW($A1)+1,0)),AM6+1,""),"")</calculatedColumnFormula>
    </tableColumn>
    <tableColumn id="44" xr3:uid="{00000000-0010-0000-0000-00002C000000}" name="wed       " dataDxfId="13">
      <calculatedColumnFormula>IFERROR(IF(AND(AN6&gt;=1,AN6+1&lt;=DATE(Calendar_Year,ROW($A1)+1,0)),AN6+1,""),"")</calculatedColumnFormula>
    </tableColumn>
    <tableColumn id="45" xr3:uid="{00000000-0010-0000-0000-00002D000000}" name="thu       " dataDxfId="12">
      <calculatedColumnFormula>IFERROR(IF(AND(AO6&gt;=1,AO6+1&lt;=DATE(Calendar_Year,ROW($A1)+1,0)),AO6+1,""),"")</calculatedColumnFormula>
    </tableColumn>
    <tableColumn id="46" xr3:uid="{00000000-0010-0000-0000-00002E000000}" name="fri       " dataDxfId="11">
      <calculatedColumnFormula>IFERROR(IF(AND(AP6&gt;=1,AP6+1&lt;=DATE(Calendar_Year,ROW($A1)+1,0)),AP6+1,""),"")</calculatedColumnFormula>
    </tableColumn>
    <tableColumn id="47" xr3:uid="{00000000-0010-0000-0000-00002F000000}" name="sat         " dataDxfId="10">
      <calculatedColumnFormula>IFERROR(IF(AND(AQ6&gt;=1,AQ6+1&lt;=DATE(Calendar_Year,ROW($A1)+1,0)),AQ6+1,""),"")</calculatedColumnFormula>
    </tableColumn>
  </tableColumns>
  <tableStyleInfo name="Attendance Record Table style" showFirstColumn="0" showLastColumn="0" showRowStripes="1" showColumnStripes="0"/>
  <extLst>
    <ext xmlns:x14="http://schemas.microsoft.com/office/spreadsheetml/2009/9/main" uri="{504A1905-F514-4f6f-8877-14C23A59335A}">
      <x14:table altTextSummary="An employee's attendance record is outlined in this table. Column B has the month of each year, the row corresponding to that month shows absence for each day of the month"/>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LeaveTracker" displayName="LeaveTracker" ref="C3:G28" headerRowDxfId="9" dataDxfId="8" totalsRowDxfId="7" headerRowCellStyle="Table Headers">
  <autoFilter ref="C3:G28" xr:uid="{00000000-0009-0000-0100-000001000000}"/>
  <sortState xmlns:xlrd2="http://schemas.microsoft.com/office/spreadsheetml/2017/richdata2" ref="C4:G27">
    <sortCondition ref="C3:C27"/>
  </sortState>
  <tableColumns count="5">
    <tableColumn id="1" xr3:uid="{00000000-0010-0000-0100-000001000000}" name="Port number" totalsRowLabel="Total" dataDxfId="6" dataCellStyle="Table details"/>
    <tableColumn id="2" xr3:uid="{00000000-0010-0000-0100-000002000000}" name="Start Date" dataDxfId="5" dataCellStyle="Table Dates"/>
    <tableColumn id="3" xr3:uid="{00000000-0010-0000-0100-000003000000}" name="End Date" dataDxfId="4" dataCellStyle="Table Dates"/>
    <tableColumn id="5" xr3:uid="{00000000-0010-0000-0100-000005000000}" name="Days" totalsRowFunction="sum" dataDxfId="3" dataCellStyle="Table Days">
      <calculatedColumnFormula>NETWORKDAYS(LeaveTracker[[#This Row],[Start Date]],LeaveTracker[[#This Row],[End Date]],)</calculatedColumnFormula>
    </tableColumn>
    <tableColumn id="6" xr3:uid="{EB837F51-FEC2-46BE-83E9-3ACE89781953}" name="Name" dataCellStyle="Table details"/>
  </tableColumns>
  <tableStyleInfo name="Attendance Record Table style" showFirstColumn="1" showLastColumn="0" showRowStripes="1" showColumnStripes="0"/>
  <extLst>
    <ext xmlns:x14="http://schemas.microsoft.com/office/spreadsheetml/2009/9/main" uri="{504A1905-F514-4f6f-8877-14C23A59335A}">
      <x14:table altTextSummary="Log employee leave in this table. Add start date, end date, type of leave and number of day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Employees" displayName="Employees" ref="B3:B28" totalsRowShown="0" headerRowDxfId="2" dataDxfId="1" headerRowCellStyle="Table Headers" dataCellStyle="Table details">
  <sortState xmlns:xlrd2="http://schemas.microsoft.com/office/spreadsheetml/2017/richdata2" ref="B4:B28">
    <sortCondition ref="B4:B28"/>
  </sortState>
  <tableColumns count="1">
    <tableColumn id="1" xr3:uid="{00000000-0010-0000-0200-000001000000}" name="Name &amp; number" dataDxfId="0"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Employee names"/>
    </ext>
  </extLst>
</table>
</file>

<file path=xl/theme/theme1.xml><?xml version="1.0" encoding="utf-8"?>
<a:theme xmlns:a="http://schemas.openxmlformats.org/drawingml/2006/main" name="Employee Attendance Tracker">
  <a:themeElements>
    <a:clrScheme name="Custom 3">
      <a:dk1>
        <a:sysClr val="windowText" lastClr="000000"/>
      </a:dk1>
      <a:lt1>
        <a:sysClr val="window" lastClr="FFFFFF"/>
      </a:lt1>
      <a:dk2>
        <a:srgbClr val="36384E"/>
      </a:dk2>
      <a:lt2>
        <a:srgbClr val="E6E6E6"/>
      </a:lt2>
      <a:accent1>
        <a:srgbClr val="8BBEDD"/>
      </a:accent1>
      <a:accent2>
        <a:srgbClr val="53B9B4"/>
      </a:accent2>
      <a:accent3>
        <a:srgbClr val="9FD179"/>
      </a:accent3>
      <a:accent4>
        <a:srgbClr val="F6E166"/>
      </a:accent4>
      <a:accent5>
        <a:srgbClr val="F9A755"/>
      </a:accent5>
      <a:accent6>
        <a:srgbClr val="ED7669"/>
      </a:accent6>
      <a:hlink>
        <a:srgbClr val="0000FF"/>
      </a:hlink>
      <a:folHlink>
        <a:srgbClr val="800080"/>
      </a:folHlink>
    </a:clrScheme>
    <a:fontScheme name="67 employee attendance tracker">
      <a:majorFont>
        <a:latin typeface="Bookman Old Style"/>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3"/>
    <pageSetUpPr fitToPage="1"/>
  </sheetPr>
  <dimension ref="A1:AV35"/>
  <sheetViews>
    <sheetView showGridLines="0" tabSelected="1" zoomScaleNormal="100" workbookViewId="0">
      <selection activeCell="Q1" sqref="Q1"/>
    </sheetView>
  </sheetViews>
  <sheetFormatPr baseColWidth="10" defaultColWidth="8.83203125" defaultRowHeight="14" x14ac:dyDescent="0.15"/>
  <cols>
    <col min="1" max="1" width="4.1640625" customWidth="1"/>
    <col min="2" max="2" width="20.1640625" customWidth="1"/>
    <col min="3" max="44" width="4.6640625" customWidth="1"/>
    <col min="45" max="45" width="2.6640625" customWidth="1"/>
    <col min="48" max="48" width="10.33203125" bestFit="1" customWidth="1"/>
  </cols>
  <sheetData>
    <row r="1" spans="1:48" ht="56.25" customHeight="1" thickBot="1" x14ac:dyDescent="0.2">
      <c r="B1" s="20" t="s">
        <v>85</v>
      </c>
      <c r="C1" s="10"/>
      <c r="D1" s="10"/>
      <c r="E1" s="10"/>
      <c r="F1" s="10"/>
      <c r="G1" s="10"/>
      <c r="H1" s="10"/>
      <c r="I1" s="10"/>
      <c r="J1" s="10"/>
    </row>
    <row r="2" spans="1:48" ht="21.75" customHeight="1" thickTop="1" thickBot="1" x14ac:dyDescent="0.25">
      <c r="B2" s="11" t="s">
        <v>42</v>
      </c>
      <c r="C2" s="33" t="s">
        <v>20</v>
      </c>
      <c r="D2" s="33"/>
      <c r="E2" s="33"/>
      <c r="F2" s="33"/>
      <c r="G2" s="33"/>
      <c r="H2" s="33"/>
      <c r="I2" s="33"/>
      <c r="J2" s="6"/>
      <c r="U2" s="4"/>
      <c r="V2" s="4"/>
      <c r="W2" s="4"/>
      <c r="X2" s="4"/>
      <c r="Y2" s="4"/>
      <c r="Z2" s="4"/>
      <c r="AA2" s="4"/>
      <c r="AB2" s="4"/>
      <c r="AC2" s="1"/>
    </row>
    <row r="3" spans="1:48" ht="22" customHeight="1" thickTop="1" thickBot="1" x14ac:dyDescent="0.25">
      <c r="B3" s="11" t="s">
        <v>3</v>
      </c>
      <c r="C3" s="34">
        <f ca="1">YEAR(TODAY())</f>
        <v>2022</v>
      </c>
      <c r="D3" s="34"/>
      <c r="E3" s="34"/>
      <c r="F3" s="34"/>
      <c r="G3" s="34"/>
      <c r="H3" s="34"/>
      <c r="I3" s="34"/>
      <c r="J3" s="6"/>
      <c r="U3" s="4"/>
      <c r="V3" s="4"/>
      <c r="W3" s="4"/>
      <c r="X3" s="4"/>
      <c r="Y3" s="4"/>
      <c r="Z3" s="4"/>
      <c r="AA3" s="4"/>
      <c r="AB3" s="4"/>
      <c r="AC3" s="1"/>
    </row>
    <row r="4" spans="1:48" ht="15" customHeight="1" thickTop="1" x14ac:dyDescent="0.15">
      <c r="B4" s="4"/>
      <c r="C4" s="4"/>
      <c r="D4" s="4"/>
      <c r="E4" s="4"/>
      <c r="F4" s="4"/>
      <c r="G4" s="4"/>
      <c r="H4" s="4"/>
      <c r="I4" s="4"/>
      <c r="J4" s="4"/>
      <c r="K4" s="4"/>
      <c r="L4" s="4"/>
      <c r="M4" s="4"/>
      <c r="N4" s="4"/>
      <c r="O4" s="4"/>
      <c r="P4" s="4"/>
      <c r="Q4" s="4"/>
      <c r="R4" s="4"/>
      <c r="S4" s="4"/>
      <c r="T4" s="4"/>
      <c r="U4" s="4"/>
      <c r="V4" s="4"/>
      <c r="W4" s="4"/>
      <c r="X4" s="4"/>
      <c r="Y4" s="4"/>
      <c r="Z4" s="4"/>
      <c r="AA4" s="4"/>
      <c r="AB4" s="4"/>
      <c r="AC4" s="1"/>
      <c r="AD4" s="1"/>
      <c r="AE4" s="1"/>
      <c r="AF4" s="1"/>
      <c r="AG4" s="1"/>
      <c r="AH4" s="1"/>
      <c r="AI4" s="1"/>
      <c r="AJ4" s="1"/>
      <c r="AK4" s="1"/>
      <c r="AL4" s="1"/>
      <c r="AM4" s="1"/>
      <c r="AN4" s="1"/>
      <c r="AO4" s="1"/>
      <c r="AP4" s="1"/>
      <c r="AQ4" s="1"/>
      <c r="AR4" s="1"/>
    </row>
    <row r="5" spans="1:48" ht="15" x14ac:dyDescent="0.15">
      <c r="B5" s="17" t="s">
        <v>4</v>
      </c>
      <c r="C5" s="18" t="s">
        <v>43</v>
      </c>
      <c r="D5" s="18" t="s">
        <v>44</v>
      </c>
      <c r="E5" s="18" t="s">
        <v>45</v>
      </c>
      <c r="F5" s="18" t="s">
        <v>46</v>
      </c>
      <c r="G5" s="18" t="s">
        <v>47</v>
      </c>
      <c r="H5" s="18" t="s">
        <v>48</v>
      </c>
      <c r="I5" s="18" t="s">
        <v>49</v>
      </c>
      <c r="J5" s="18" t="s">
        <v>50</v>
      </c>
      <c r="K5" s="18" t="s">
        <v>51</v>
      </c>
      <c r="L5" s="18" t="s">
        <v>52</v>
      </c>
      <c r="M5" s="18" t="s">
        <v>53</v>
      </c>
      <c r="N5" s="18" t="s">
        <v>54</v>
      </c>
      <c r="O5" s="18" t="s">
        <v>55</v>
      </c>
      <c r="P5" s="18" t="s">
        <v>56</v>
      </c>
      <c r="Q5" s="18" t="s">
        <v>57</v>
      </c>
      <c r="R5" s="18" t="s">
        <v>58</v>
      </c>
      <c r="S5" s="18" t="s">
        <v>59</v>
      </c>
      <c r="T5" s="18" t="s">
        <v>60</v>
      </c>
      <c r="U5" s="18" t="s">
        <v>61</v>
      </c>
      <c r="V5" s="18" t="s">
        <v>62</v>
      </c>
      <c r="W5" s="18" t="s">
        <v>63</v>
      </c>
      <c r="X5" s="18" t="s">
        <v>64</v>
      </c>
      <c r="Y5" s="18" t="s">
        <v>65</v>
      </c>
      <c r="Z5" s="18" t="s">
        <v>66</v>
      </c>
      <c r="AA5" s="18" t="s">
        <v>67</v>
      </c>
      <c r="AB5" s="18" t="s">
        <v>68</v>
      </c>
      <c r="AC5" s="18" t="s">
        <v>69</v>
      </c>
      <c r="AD5" s="18" t="s">
        <v>70</v>
      </c>
      <c r="AE5" s="18" t="s">
        <v>71</v>
      </c>
      <c r="AF5" s="18" t="s">
        <v>72</v>
      </c>
      <c r="AG5" s="18" t="s">
        <v>73</v>
      </c>
      <c r="AH5" s="18" t="s">
        <v>74</v>
      </c>
      <c r="AI5" s="18" t="s">
        <v>75</v>
      </c>
      <c r="AJ5" s="18" t="s">
        <v>76</v>
      </c>
      <c r="AK5" s="18" t="s">
        <v>77</v>
      </c>
      <c r="AL5" s="18" t="s">
        <v>78</v>
      </c>
      <c r="AM5" s="18" t="s">
        <v>79</v>
      </c>
      <c r="AN5" s="18" t="s">
        <v>80</v>
      </c>
      <c r="AO5" s="18" t="s">
        <v>81</v>
      </c>
      <c r="AP5" s="18" t="s">
        <v>82</v>
      </c>
      <c r="AQ5" s="18" t="s">
        <v>83</v>
      </c>
      <c r="AR5" s="18" t="s">
        <v>84</v>
      </c>
      <c r="AU5" s="12"/>
      <c r="AV5" s="14"/>
    </row>
    <row r="6" spans="1:48" ht="18.75" customHeight="1" x14ac:dyDescent="0.15">
      <c r="B6" s="19" t="s">
        <v>5</v>
      </c>
      <c r="C6" s="32" t="str">
        <f t="shared" ref="C6:C17" ca="1" si="0">IFERROR(IF(TEXT(DATE(Calendar_Year,ROW($A1),1),"ddd")=LEFT(C$5,3),DATE(Calendar_Year,ROW($A1),1),""),"")</f>
        <v/>
      </c>
      <c r="D6" s="32" t="str">
        <f t="shared" ref="D6:I17" ca="1" si="1">IFERROR(IF(TEXT(DATE(Calendar_Year,ROW($A1),1),"ddd")=LEFT(D$5,3),DATE(Calendar_Year,ROW($A1),1),IF(C6&gt;=1,C6+1,"")),"")</f>
        <v/>
      </c>
      <c r="E6" s="32" t="str">
        <f t="shared" ca="1" si="1"/>
        <v/>
      </c>
      <c r="F6" s="32" t="str">
        <f t="shared" ca="1" si="1"/>
        <v/>
      </c>
      <c r="G6" s="32" t="str">
        <f t="shared" ca="1" si="1"/>
        <v/>
      </c>
      <c r="H6" s="32" t="str">
        <f t="shared" ca="1" si="1"/>
        <v/>
      </c>
      <c r="I6" s="32">
        <f t="shared" ca="1" si="1"/>
        <v>44562</v>
      </c>
      <c r="J6" s="32">
        <f t="shared" ref="J6:J17" ca="1" si="2">IFERROR(IF(I6&gt;=1,I6+1,""),"")</f>
        <v>44563</v>
      </c>
      <c r="K6" s="32">
        <f t="shared" ref="K6:K17" ca="1" si="3">IFERROR(IF(J6&gt;=1,J6+1,""),"")</f>
        <v>44564</v>
      </c>
      <c r="L6" s="32">
        <f t="shared" ref="L6:L17" ca="1" si="4">IFERROR(IF(K6&gt;=1,K6+1,""),"")</f>
        <v>44565</v>
      </c>
      <c r="M6" s="32">
        <f t="shared" ref="M6:M17" ca="1" si="5">IFERROR(IF(L6&gt;=1,L6+1,""),"")</f>
        <v>44566</v>
      </c>
      <c r="N6" s="32">
        <f t="shared" ref="N6:N17" ca="1" si="6">IFERROR(IF(M6&gt;=1,M6+1,""),"")</f>
        <v>44567</v>
      </c>
      <c r="O6" s="32">
        <f t="shared" ref="O6:O17" ca="1" si="7">IFERROR(IF(N6&gt;=1,N6+1,""),"")</f>
        <v>44568</v>
      </c>
      <c r="P6" s="32">
        <f t="shared" ref="P6:P17" ca="1" si="8">IFERROR(IF(O6&gt;=1,O6+1,""),"")</f>
        <v>44569</v>
      </c>
      <c r="Q6" s="32">
        <f t="shared" ref="Q6:Q17" ca="1" si="9">IFERROR(IF(P6&gt;=1,P6+1,""),"")</f>
        <v>44570</v>
      </c>
      <c r="R6" s="32">
        <f t="shared" ref="R6:R17" ca="1" si="10">IFERROR(IF(Q6&gt;=1,Q6+1,""),"")</f>
        <v>44571</v>
      </c>
      <c r="S6" s="32">
        <f t="shared" ref="S6:S17" ca="1" si="11">IFERROR(IF(R6&gt;=1,R6+1,""),"")</f>
        <v>44572</v>
      </c>
      <c r="T6" s="32">
        <f t="shared" ref="T6:T17" ca="1" si="12">IFERROR(IF(S6&gt;=1,S6+1,""),"")</f>
        <v>44573</v>
      </c>
      <c r="U6" s="32">
        <f t="shared" ref="U6:U17" ca="1" si="13">IFERROR(IF(T6&gt;=1,T6+1,""),"")</f>
        <v>44574</v>
      </c>
      <c r="V6" s="32">
        <f t="shared" ref="V6:V17" ca="1" si="14">IFERROR(IF(U6&gt;=1,U6+1,""),"")</f>
        <v>44575</v>
      </c>
      <c r="W6" s="32">
        <f t="shared" ref="W6:W17" ca="1" si="15">IFERROR(IF(V6&gt;=1,V6+1,""),"")</f>
        <v>44576</v>
      </c>
      <c r="X6" s="32">
        <f t="shared" ref="X6:X17" ca="1" si="16">IFERROR(IF(W6&gt;=1,W6+1,""),"")</f>
        <v>44577</v>
      </c>
      <c r="Y6" s="32">
        <f t="shared" ref="Y6:Y17" ca="1" si="17">IFERROR(IF(X6&gt;=1,X6+1,""),"")</f>
        <v>44578</v>
      </c>
      <c r="Z6" s="32">
        <f t="shared" ref="Z6:Z17" ca="1" si="18">IFERROR(IF(Y6&gt;=1,Y6+1,""),"")</f>
        <v>44579</v>
      </c>
      <c r="AA6" s="32">
        <f t="shared" ref="AA6:AA17" ca="1" si="19">IFERROR(IF(Z6&gt;=1,Z6+1,""),"")</f>
        <v>44580</v>
      </c>
      <c r="AB6" s="32">
        <f t="shared" ref="AB6:AB17" ca="1" si="20">IFERROR(IF(AA6&gt;=1,AA6+1,""),"")</f>
        <v>44581</v>
      </c>
      <c r="AC6" s="32">
        <f t="shared" ref="AC6:AC17" ca="1" si="21">IFERROR(IF(AB6&gt;=1,AB6+1,""),"")</f>
        <v>44582</v>
      </c>
      <c r="AD6" s="32">
        <f t="shared" ref="AD6:AD17" ca="1" si="22">IFERROR(IF(AC6&gt;=1,AC6+1,""),"")</f>
        <v>44583</v>
      </c>
      <c r="AE6" s="32">
        <f t="shared" ref="AE6:AE17" ca="1" si="23">IFERROR(IF(AD6&gt;=1,AD6+1,""),"")</f>
        <v>44584</v>
      </c>
      <c r="AF6" s="32">
        <f t="shared" ref="AF6:AF17" ca="1" si="24">IFERROR(IF(AE6&gt;=1,AE6+1,""),"")</f>
        <v>44585</v>
      </c>
      <c r="AG6" s="32">
        <f t="shared" ref="AG6:AG17" ca="1" si="25">IFERROR(IF(AF6&gt;=1,AF6+1,""),"")</f>
        <v>44586</v>
      </c>
      <c r="AH6" s="32">
        <f t="shared" ref="AH6:AH17" ca="1" si="26">IFERROR(IF(AG6&gt;=1,AG6+1,""),"")</f>
        <v>44587</v>
      </c>
      <c r="AI6" s="32">
        <f t="shared" ref="AI6:AI17" ca="1" si="27">IFERROR(IF(AH6&gt;=1,AH6+1,""),"")</f>
        <v>44588</v>
      </c>
      <c r="AJ6" s="32">
        <f t="shared" ref="AJ6:AJ17" ca="1" si="28">IFERROR(IF(AI6&gt;=1,AI6+1,""),"")</f>
        <v>44589</v>
      </c>
      <c r="AK6" s="32">
        <f t="shared" ref="AK6:AK17" ca="1" si="29">IFERROR(IF(AJ6&gt;=1,AJ6+1,""),"")</f>
        <v>44590</v>
      </c>
      <c r="AL6" s="32">
        <f t="shared" ref="AL6:AR17" ca="1" si="30">IFERROR(IF(AND(AK6&gt;=1,AK6+1&lt;=DATE(Calendar_Year,ROW($A1)+1,0)),AK6+1,""),"")</f>
        <v>44591</v>
      </c>
      <c r="AM6" s="32">
        <f t="shared" ca="1" si="30"/>
        <v>44592</v>
      </c>
      <c r="AN6" s="32" t="str">
        <f t="shared" ca="1" si="30"/>
        <v/>
      </c>
      <c r="AO6" s="32" t="str">
        <f t="shared" ca="1" si="30"/>
        <v/>
      </c>
      <c r="AP6" s="32" t="str">
        <f t="shared" ca="1" si="30"/>
        <v/>
      </c>
      <c r="AQ6" s="32" t="str">
        <f t="shared" ca="1" si="30"/>
        <v/>
      </c>
      <c r="AR6" s="32" t="str">
        <f t="shared" ca="1" si="30"/>
        <v/>
      </c>
      <c r="AU6" s="12"/>
      <c r="AV6" s="7"/>
    </row>
    <row r="7" spans="1:48" ht="18.75" customHeight="1" x14ac:dyDescent="0.15">
      <c r="B7" s="19" t="s">
        <v>6</v>
      </c>
      <c r="C7" s="32" t="str">
        <f t="shared" ca="1" si="0"/>
        <v/>
      </c>
      <c r="D7" s="32" t="str">
        <f t="shared" ca="1" si="1"/>
        <v/>
      </c>
      <c r="E7" s="32">
        <f t="shared" ca="1" si="1"/>
        <v>44593</v>
      </c>
      <c r="F7" s="32">
        <f ca="1">IFERROR(IF(TEXT(DATE(Calendar_Year,ROW($A2),1),"ddd")=LEFT(F$5,3),DATE(Calendar_Year,ROW($A2),1),IF(E7&gt;=1,E7+1,"")),"")</f>
        <v>44594</v>
      </c>
      <c r="G7" s="32">
        <f t="shared" ca="1" si="1"/>
        <v>44595</v>
      </c>
      <c r="H7" s="32">
        <f t="shared" ca="1" si="1"/>
        <v>44596</v>
      </c>
      <c r="I7" s="32">
        <f t="shared" ca="1" si="1"/>
        <v>44597</v>
      </c>
      <c r="J7" s="32">
        <f t="shared" ca="1" si="2"/>
        <v>44598</v>
      </c>
      <c r="K7" s="32">
        <f t="shared" ca="1" si="3"/>
        <v>44599</v>
      </c>
      <c r="L7" s="32">
        <f t="shared" ca="1" si="4"/>
        <v>44600</v>
      </c>
      <c r="M7" s="32">
        <f t="shared" ca="1" si="5"/>
        <v>44601</v>
      </c>
      <c r="N7" s="32">
        <f t="shared" ca="1" si="6"/>
        <v>44602</v>
      </c>
      <c r="O7" s="32">
        <f t="shared" ca="1" si="7"/>
        <v>44603</v>
      </c>
      <c r="P7" s="32">
        <f t="shared" ca="1" si="8"/>
        <v>44604</v>
      </c>
      <c r="Q7" s="32">
        <f t="shared" ca="1" si="9"/>
        <v>44605</v>
      </c>
      <c r="R7" s="32">
        <f t="shared" ca="1" si="10"/>
        <v>44606</v>
      </c>
      <c r="S7" s="32">
        <f t="shared" ca="1" si="11"/>
        <v>44607</v>
      </c>
      <c r="T7" s="32">
        <f t="shared" ca="1" si="12"/>
        <v>44608</v>
      </c>
      <c r="U7" s="32">
        <f t="shared" ca="1" si="13"/>
        <v>44609</v>
      </c>
      <c r="V7" s="32">
        <f t="shared" ca="1" si="14"/>
        <v>44610</v>
      </c>
      <c r="W7" s="32">
        <f t="shared" ca="1" si="15"/>
        <v>44611</v>
      </c>
      <c r="X7" s="32">
        <f t="shared" ca="1" si="16"/>
        <v>44612</v>
      </c>
      <c r="Y7" s="32">
        <f t="shared" ca="1" si="17"/>
        <v>44613</v>
      </c>
      <c r="Z7" s="32">
        <f t="shared" ca="1" si="18"/>
        <v>44614</v>
      </c>
      <c r="AA7" s="32">
        <f t="shared" ca="1" si="19"/>
        <v>44615</v>
      </c>
      <c r="AB7" s="32">
        <f t="shared" ca="1" si="20"/>
        <v>44616</v>
      </c>
      <c r="AC7" s="32">
        <f t="shared" ca="1" si="21"/>
        <v>44617</v>
      </c>
      <c r="AD7" s="32">
        <f t="shared" ca="1" si="22"/>
        <v>44618</v>
      </c>
      <c r="AE7" s="32">
        <f t="shared" ca="1" si="23"/>
        <v>44619</v>
      </c>
      <c r="AF7" s="32">
        <f t="shared" ca="1" si="24"/>
        <v>44620</v>
      </c>
      <c r="AG7" s="32"/>
      <c r="AH7" s="32" t="str">
        <f t="shared" si="26"/>
        <v/>
      </c>
      <c r="AI7" s="32" t="str">
        <f t="shared" si="27"/>
        <v/>
      </c>
      <c r="AJ7" s="32" t="str">
        <f t="shared" si="28"/>
        <v/>
      </c>
      <c r="AK7" s="32" t="str">
        <f t="shared" si="29"/>
        <v/>
      </c>
      <c r="AL7" s="32" t="str">
        <f t="shared" ca="1" si="30"/>
        <v/>
      </c>
      <c r="AM7" s="32" t="str">
        <f t="shared" ca="1" si="30"/>
        <v/>
      </c>
      <c r="AN7" s="32" t="str">
        <f t="shared" ca="1" si="30"/>
        <v/>
      </c>
      <c r="AO7" s="32" t="str">
        <f t="shared" ca="1" si="30"/>
        <v/>
      </c>
      <c r="AP7" s="32" t="str">
        <f t="shared" ca="1" si="30"/>
        <v/>
      </c>
      <c r="AQ7" s="32" t="str">
        <f t="shared" ca="1" si="30"/>
        <v/>
      </c>
      <c r="AR7" s="32" t="str">
        <f t="shared" ca="1" si="30"/>
        <v/>
      </c>
      <c r="AU7" s="12"/>
      <c r="AV7" s="13"/>
    </row>
    <row r="8" spans="1:48" ht="18.75" customHeight="1" x14ac:dyDescent="0.15">
      <c r="A8" s="8"/>
      <c r="B8" s="19" t="s">
        <v>7</v>
      </c>
      <c r="C8" s="32" t="str">
        <f t="shared" ca="1" si="0"/>
        <v/>
      </c>
      <c r="D8" s="32" t="str">
        <f t="shared" ca="1" si="1"/>
        <v/>
      </c>
      <c r="E8" s="32">
        <f t="shared" ca="1" si="1"/>
        <v>44621</v>
      </c>
      <c r="F8" s="32">
        <f t="shared" ca="1" si="1"/>
        <v>44622</v>
      </c>
      <c r="G8" s="32">
        <f t="shared" ca="1" si="1"/>
        <v>44623</v>
      </c>
      <c r="H8" s="32">
        <f t="shared" ca="1" si="1"/>
        <v>44624</v>
      </c>
      <c r="I8" s="32">
        <f t="shared" ca="1" si="1"/>
        <v>44625</v>
      </c>
      <c r="J8" s="32">
        <f t="shared" ca="1" si="2"/>
        <v>44626</v>
      </c>
      <c r="K8" s="32">
        <f t="shared" ca="1" si="3"/>
        <v>44627</v>
      </c>
      <c r="L8" s="32">
        <f t="shared" ca="1" si="4"/>
        <v>44628</v>
      </c>
      <c r="M8" s="32">
        <f t="shared" ca="1" si="5"/>
        <v>44629</v>
      </c>
      <c r="N8" s="32">
        <f t="shared" ca="1" si="6"/>
        <v>44630</v>
      </c>
      <c r="O8" s="32">
        <f t="shared" ca="1" si="7"/>
        <v>44631</v>
      </c>
      <c r="P8" s="32">
        <f t="shared" ca="1" si="8"/>
        <v>44632</v>
      </c>
      <c r="Q8" s="32">
        <f t="shared" ca="1" si="9"/>
        <v>44633</v>
      </c>
      <c r="R8" s="32">
        <f t="shared" ca="1" si="10"/>
        <v>44634</v>
      </c>
      <c r="S8" s="32">
        <f t="shared" ca="1" si="11"/>
        <v>44635</v>
      </c>
      <c r="T8" s="32">
        <f t="shared" ca="1" si="12"/>
        <v>44636</v>
      </c>
      <c r="U8" s="32">
        <f t="shared" ca="1" si="13"/>
        <v>44637</v>
      </c>
      <c r="V8" s="32">
        <f t="shared" ca="1" si="14"/>
        <v>44638</v>
      </c>
      <c r="W8" s="32">
        <f t="shared" ca="1" si="15"/>
        <v>44639</v>
      </c>
      <c r="X8" s="32">
        <f t="shared" ca="1" si="16"/>
        <v>44640</v>
      </c>
      <c r="Y8" s="32">
        <f t="shared" ca="1" si="17"/>
        <v>44641</v>
      </c>
      <c r="Z8" s="32">
        <f t="shared" ca="1" si="18"/>
        <v>44642</v>
      </c>
      <c r="AA8" s="32">
        <f t="shared" ca="1" si="19"/>
        <v>44643</v>
      </c>
      <c r="AB8" s="32">
        <f t="shared" ca="1" si="20"/>
        <v>44644</v>
      </c>
      <c r="AC8" s="32">
        <f t="shared" ca="1" si="21"/>
        <v>44645</v>
      </c>
      <c r="AD8" s="32">
        <f t="shared" ca="1" si="22"/>
        <v>44646</v>
      </c>
      <c r="AE8" s="32">
        <f t="shared" ca="1" si="23"/>
        <v>44647</v>
      </c>
      <c r="AF8" s="32">
        <f t="shared" ca="1" si="24"/>
        <v>44648</v>
      </c>
      <c r="AG8" s="32">
        <f t="shared" ca="1" si="25"/>
        <v>44649</v>
      </c>
      <c r="AH8" s="32">
        <f t="shared" ca="1" si="26"/>
        <v>44650</v>
      </c>
      <c r="AI8" s="32">
        <f t="shared" ca="1" si="27"/>
        <v>44651</v>
      </c>
      <c r="AJ8" s="32"/>
      <c r="AK8" s="32" t="str">
        <f t="shared" si="29"/>
        <v/>
      </c>
      <c r="AL8" s="32" t="str">
        <f t="shared" ca="1" si="30"/>
        <v/>
      </c>
      <c r="AM8" s="32" t="str">
        <f t="shared" ca="1" si="30"/>
        <v/>
      </c>
      <c r="AN8" s="32" t="str">
        <f t="shared" ca="1" si="30"/>
        <v/>
      </c>
      <c r="AO8" s="32" t="str">
        <f t="shared" ca="1" si="30"/>
        <v/>
      </c>
      <c r="AP8" s="32" t="str">
        <f t="shared" ca="1" si="30"/>
        <v/>
      </c>
      <c r="AQ8" s="32" t="str">
        <f t="shared" ca="1" si="30"/>
        <v/>
      </c>
      <c r="AR8" s="32" t="str">
        <f t="shared" ca="1" si="30"/>
        <v/>
      </c>
      <c r="AU8" s="12"/>
      <c r="AV8" s="7"/>
    </row>
    <row r="9" spans="1:48" ht="18.75" customHeight="1" x14ac:dyDescent="0.15">
      <c r="B9" s="19" t="s">
        <v>8</v>
      </c>
      <c r="C9" s="32" t="str">
        <f t="shared" ca="1" si="0"/>
        <v/>
      </c>
      <c r="D9" s="32" t="str">
        <f t="shared" ca="1" si="1"/>
        <v/>
      </c>
      <c r="E9" s="32" t="str">
        <f t="shared" ca="1" si="1"/>
        <v/>
      </c>
      <c r="F9" s="32" t="str">
        <f t="shared" ca="1" si="1"/>
        <v/>
      </c>
      <c r="G9" s="32" t="str">
        <f t="shared" ca="1" si="1"/>
        <v/>
      </c>
      <c r="H9" s="32">
        <f t="shared" ca="1" si="1"/>
        <v>44652</v>
      </c>
      <c r="I9" s="32">
        <f t="shared" ca="1" si="1"/>
        <v>44653</v>
      </c>
      <c r="J9" s="32">
        <f t="shared" ca="1" si="2"/>
        <v>44654</v>
      </c>
      <c r="K9" s="32">
        <f t="shared" ca="1" si="3"/>
        <v>44655</v>
      </c>
      <c r="L9" s="32">
        <f t="shared" ca="1" si="4"/>
        <v>44656</v>
      </c>
      <c r="M9" s="32">
        <f t="shared" ca="1" si="5"/>
        <v>44657</v>
      </c>
      <c r="N9" s="32">
        <f t="shared" ca="1" si="6"/>
        <v>44658</v>
      </c>
      <c r="O9" s="32">
        <f t="shared" ca="1" si="7"/>
        <v>44659</v>
      </c>
      <c r="P9" s="32">
        <f t="shared" ca="1" si="8"/>
        <v>44660</v>
      </c>
      <c r="Q9" s="32">
        <f t="shared" ca="1" si="9"/>
        <v>44661</v>
      </c>
      <c r="R9" s="32">
        <f t="shared" ca="1" si="10"/>
        <v>44662</v>
      </c>
      <c r="S9" s="32">
        <f t="shared" ca="1" si="11"/>
        <v>44663</v>
      </c>
      <c r="T9" s="32">
        <f t="shared" ca="1" si="12"/>
        <v>44664</v>
      </c>
      <c r="U9" s="32">
        <f t="shared" ca="1" si="13"/>
        <v>44665</v>
      </c>
      <c r="V9" s="32">
        <f t="shared" ca="1" si="14"/>
        <v>44666</v>
      </c>
      <c r="W9" s="32">
        <f t="shared" ca="1" si="15"/>
        <v>44667</v>
      </c>
      <c r="X9" s="32">
        <f t="shared" ca="1" si="16"/>
        <v>44668</v>
      </c>
      <c r="Y9" s="32">
        <f t="shared" ca="1" si="17"/>
        <v>44669</v>
      </c>
      <c r="Z9" s="32">
        <f t="shared" ca="1" si="18"/>
        <v>44670</v>
      </c>
      <c r="AA9" s="32">
        <f t="shared" ca="1" si="19"/>
        <v>44671</v>
      </c>
      <c r="AB9" s="32">
        <f t="shared" ca="1" si="20"/>
        <v>44672</v>
      </c>
      <c r="AC9" s="32">
        <f t="shared" ca="1" si="21"/>
        <v>44673</v>
      </c>
      <c r="AD9" s="32">
        <f t="shared" ca="1" si="22"/>
        <v>44674</v>
      </c>
      <c r="AE9" s="32">
        <f t="shared" ca="1" si="23"/>
        <v>44675</v>
      </c>
      <c r="AF9" s="32">
        <f t="shared" ca="1" si="24"/>
        <v>44676</v>
      </c>
      <c r="AG9" s="32">
        <f t="shared" ca="1" si="25"/>
        <v>44677</v>
      </c>
      <c r="AH9" s="32">
        <f t="shared" ca="1" si="26"/>
        <v>44678</v>
      </c>
      <c r="AI9" s="32">
        <f t="shared" ca="1" si="27"/>
        <v>44679</v>
      </c>
      <c r="AJ9" s="32">
        <f t="shared" ca="1" si="28"/>
        <v>44680</v>
      </c>
      <c r="AK9" s="32">
        <f t="shared" ca="1" si="29"/>
        <v>44681</v>
      </c>
      <c r="AL9" s="32" t="str">
        <f t="shared" ca="1" si="30"/>
        <v/>
      </c>
      <c r="AM9" s="32" t="str">
        <f t="shared" ca="1" si="30"/>
        <v/>
      </c>
      <c r="AN9" s="32" t="str">
        <f t="shared" ca="1" si="30"/>
        <v/>
      </c>
      <c r="AO9" s="32" t="str">
        <f t="shared" ca="1" si="30"/>
        <v/>
      </c>
      <c r="AP9" s="32" t="str">
        <f t="shared" ca="1" si="30"/>
        <v/>
      </c>
      <c r="AQ9" s="32" t="str">
        <f t="shared" ca="1" si="30"/>
        <v/>
      </c>
      <c r="AR9" s="32" t="str">
        <f t="shared" ca="1" si="30"/>
        <v/>
      </c>
      <c r="AU9" s="12"/>
      <c r="AV9" s="7"/>
    </row>
    <row r="10" spans="1:48" ht="18.75" customHeight="1" x14ac:dyDescent="0.15">
      <c r="B10" s="19" t="s">
        <v>9</v>
      </c>
      <c r="C10" s="32">
        <f t="shared" ca="1" si="0"/>
        <v>44682</v>
      </c>
      <c r="D10" s="32">
        <f t="shared" ca="1" si="1"/>
        <v>44683</v>
      </c>
      <c r="E10" s="32">
        <f t="shared" ca="1" si="1"/>
        <v>44684</v>
      </c>
      <c r="F10" s="32">
        <f t="shared" ca="1" si="1"/>
        <v>44685</v>
      </c>
      <c r="G10" s="32">
        <f t="shared" ca="1" si="1"/>
        <v>44686</v>
      </c>
      <c r="H10" s="32">
        <f t="shared" ca="1" si="1"/>
        <v>44687</v>
      </c>
      <c r="I10" s="32">
        <f t="shared" ca="1" si="1"/>
        <v>44688</v>
      </c>
      <c r="J10" s="32">
        <f t="shared" ca="1" si="2"/>
        <v>44689</v>
      </c>
      <c r="K10" s="32">
        <f t="shared" ca="1" si="3"/>
        <v>44690</v>
      </c>
      <c r="L10" s="32">
        <f t="shared" ca="1" si="4"/>
        <v>44691</v>
      </c>
      <c r="M10" s="32">
        <f t="shared" ca="1" si="5"/>
        <v>44692</v>
      </c>
      <c r="N10" s="32">
        <f t="shared" ca="1" si="6"/>
        <v>44693</v>
      </c>
      <c r="O10" s="32">
        <f t="shared" ca="1" si="7"/>
        <v>44694</v>
      </c>
      <c r="P10" s="32">
        <f t="shared" ca="1" si="8"/>
        <v>44695</v>
      </c>
      <c r="Q10" s="32">
        <f t="shared" ca="1" si="9"/>
        <v>44696</v>
      </c>
      <c r="R10" s="32">
        <f t="shared" ca="1" si="10"/>
        <v>44697</v>
      </c>
      <c r="S10" s="32">
        <f t="shared" ca="1" si="11"/>
        <v>44698</v>
      </c>
      <c r="T10" s="32">
        <f t="shared" ca="1" si="12"/>
        <v>44699</v>
      </c>
      <c r="U10" s="32">
        <f t="shared" ca="1" si="13"/>
        <v>44700</v>
      </c>
      <c r="V10" s="32">
        <f t="shared" ca="1" si="14"/>
        <v>44701</v>
      </c>
      <c r="W10" s="32">
        <f t="shared" ca="1" si="15"/>
        <v>44702</v>
      </c>
      <c r="X10" s="32">
        <f t="shared" ca="1" si="16"/>
        <v>44703</v>
      </c>
      <c r="Y10" s="32">
        <f t="shared" ca="1" si="17"/>
        <v>44704</v>
      </c>
      <c r="Z10" s="32">
        <f t="shared" ca="1" si="18"/>
        <v>44705</v>
      </c>
      <c r="AA10" s="32">
        <f t="shared" ca="1" si="19"/>
        <v>44706</v>
      </c>
      <c r="AB10" s="32">
        <f t="shared" ca="1" si="20"/>
        <v>44707</v>
      </c>
      <c r="AC10" s="32">
        <f t="shared" ca="1" si="21"/>
        <v>44708</v>
      </c>
      <c r="AD10" s="32">
        <f t="shared" ca="1" si="22"/>
        <v>44709</v>
      </c>
      <c r="AE10" s="32">
        <f t="shared" ca="1" si="23"/>
        <v>44710</v>
      </c>
      <c r="AF10" s="32">
        <f t="shared" ca="1" si="24"/>
        <v>44711</v>
      </c>
      <c r="AG10" s="32">
        <f t="shared" ca="1" si="25"/>
        <v>44712</v>
      </c>
      <c r="AH10" s="32"/>
      <c r="AI10" s="32" t="str">
        <f t="shared" si="27"/>
        <v/>
      </c>
      <c r="AJ10" s="32" t="str">
        <f t="shared" si="28"/>
        <v/>
      </c>
      <c r="AK10" s="32" t="str">
        <f t="shared" si="29"/>
        <v/>
      </c>
      <c r="AL10" s="32" t="str">
        <f t="shared" ca="1" si="30"/>
        <v/>
      </c>
      <c r="AM10" s="32" t="str">
        <f t="shared" ca="1" si="30"/>
        <v/>
      </c>
      <c r="AN10" s="32" t="str">
        <f t="shared" ca="1" si="30"/>
        <v/>
      </c>
      <c r="AO10" s="32" t="str">
        <f t="shared" ca="1" si="30"/>
        <v/>
      </c>
      <c r="AP10" s="32" t="str">
        <f t="shared" ca="1" si="30"/>
        <v/>
      </c>
      <c r="AQ10" s="32" t="str">
        <f t="shared" ca="1" si="30"/>
        <v/>
      </c>
      <c r="AR10" s="32" t="str">
        <f t="shared" ca="1" si="30"/>
        <v/>
      </c>
      <c r="AU10" s="12"/>
      <c r="AV10" s="7"/>
    </row>
    <row r="11" spans="1:48" ht="18.75" customHeight="1" x14ac:dyDescent="0.15">
      <c r="B11" s="19" t="s">
        <v>10</v>
      </c>
      <c r="C11" s="32" t="str">
        <f t="shared" ca="1" si="0"/>
        <v/>
      </c>
      <c r="D11" s="32" t="str">
        <f t="shared" ca="1" si="1"/>
        <v/>
      </c>
      <c r="E11" s="32" t="str">
        <f t="shared" ca="1" si="1"/>
        <v/>
      </c>
      <c r="F11" s="32">
        <f t="shared" ca="1" si="1"/>
        <v>44713</v>
      </c>
      <c r="G11" s="32">
        <f t="shared" ca="1" si="1"/>
        <v>44714</v>
      </c>
      <c r="H11" s="32">
        <f t="shared" ca="1" si="1"/>
        <v>44715</v>
      </c>
      <c r="I11" s="32">
        <f t="shared" ca="1" si="1"/>
        <v>44716</v>
      </c>
      <c r="J11" s="32">
        <f t="shared" ca="1" si="2"/>
        <v>44717</v>
      </c>
      <c r="K11" s="32">
        <f t="shared" ca="1" si="3"/>
        <v>44718</v>
      </c>
      <c r="L11" s="32">
        <f t="shared" ca="1" si="4"/>
        <v>44719</v>
      </c>
      <c r="M11" s="32">
        <f t="shared" ca="1" si="5"/>
        <v>44720</v>
      </c>
      <c r="N11" s="32">
        <f t="shared" ca="1" si="6"/>
        <v>44721</v>
      </c>
      <c r="O11" s="32">
        <f t="shared" ca="1" si="7"/>
        <v>44722</v>
      </c>
      <c r="P11" s="32">
        <f t="shared" ca="1" si="8"/>
        <v>44723</v>
      </c>
      <c r="Q11" s="32">
        <f t="shared" ca="1" si="9"/>
        <v>44724</v>
      </c>
      <c r="R11" s="32">
        <f t="shared" ca="1" si="10"/>
        <v>44725</v>
      </c>
      <c r="S11" s="32">
        <f t="shared" ca="1" si="11"/>
        <v>44726</v>
      </c>
      <c r="T11" s="32">
        <f t="shared" ca="1" si="12"/>
        <v>44727</v>
      </c>
      <c r="U11" s="32">
        <f t="shared" ca="1" si="13"/>
        <v>44728</v>
      </c>
      <c r="V11" s="32">
        <f t="shared" ca="1" si="14"/>
        <v>44729</v>
      </c>
      <c r="W11" s="32">
        <f t="shared" ca="1" si="15"/>
        <v>44730</v>
      </c>
      <c r="X11" s="32">
        <f t="shared" ca="1" si="16"/>
        <v>44731</v>
      </c>
      <c r="Y11" s="32">
        <f t="shared" ca="1" si="17"/>
        <v>44732</v>
      </c>
      <c r="Z11" s="32">
        <f t="shared" ca="1" si="18"/>
        <v>44733</v>
      </c>
      <c r="AA11" s="32">
        <f t="shared" ca="1" si="19"/>
        <v>44734</v>
      </c>
      <c r="AB11" s="32">
        <f t="shared" ca="1" si="20"/>
        <v>44735</v>
      </c>
      <c r="AC11" s="32">
        <f t="shared" ca="1" si="21"/>
        <v>44736</v>
      </c>
      <c r="AD11" s="32">
        <f t="shared" ca="1" si="22"/>
        <v>44737</v>
      </c>
      <c r="AE11" s="32">
        <f t="shared" ca="1" si="23"/>
        <v>44738</v>
      </c>
      <c r="AF11" s="32">
        <f t="shared" ca="1" si="24"/>
        <v>44739</v>
      </c>
      <c r="AG11" s="32">
        <f t="shared" ca="1" si="25"/>
        <v>44740</v>
      </c>
      <c r="AH11" s="32">
        <f t="shared" ca="1" si="26"/>
        <v>44741</v>
      </c>
      <c r="AI11" s="32">
        <f t="shared" ca="1" si="27"/>
        <v>44742</v>
      </c>
      <c r="AJ11" s="32"/>
      <c r="AK11" s="32" t="str">
        <f t="shared" si="29"/>
        <v/>
      </c>
      <c r="AL11" s="32" t="str">
        <f t="shared" ca="1" si="30"/>
        <v/>
      </c>
      <c r="AM11" s="32" t="str">
        <f t="shared" ca="1" si="30"/>
        <v/>
      </c>
      <c r="AN11" s="32" t="str">
        <f t="shared" ca="1" si="30"/>
        <v/>
      </c>
      <c r="AO11" s="32" t="str">
        <f t="shared" ca="1" si="30"/>
        <v/>
      </c>
      <c r="AP11" s="32" t="str">
        <f t="shared" ca="1" si="30"/>
        <v/>
      </c>
      <c r="AQ11" s="32" t="str">
        <f t="shared" ca="1" si="30"/>
        <v/>
      </c>
      <c r="AR11" s="32" t="str">
        <f t="shared" ca="1" si="30"/>
        <v/>
      </c>
      <c r="AU11" s="12"/>
      <c r="AV11" s="7"/>
    </row>
    <row r="12" spans="1:48" ht="18.75" customHeight="1" x14ac:dyDescent="0.15">
      <c r="B12" s="19" t="s">
        <v>11</v>
      </c>
      <c r="C12" s="32" t="str">
        <f t="shared" ca="1" si="0"/>
        <v/>
      </c>
      <c r="D12" s="32" t="str">
        <f t="shared" ca="1" si="1"/>
        <v/>
      </c>
      <c r="E12" s="32" t="str">
        <f t="shared" ca="1" si="1"/>
        <v/>
      </c>
      <c r="F12" s="32" t="str">
        <f t="shared" ca="1" si="1"/>
        <v/>
      </c>
      <c r="G12" s="32" t="str">
        <f t="shared" ca="1" si="1"/>
        <v/>
      </c>
      <c r="H12" s="32">
        <f t="shared" ca="1" si="1"/>
        <v>44743</v>
      </c>
      <c r="I12" s="32">
        <f t="shared" ca="1" si="1"/>
        <v>44744</v>
      </c>
      <c r="J12" s="32">
        <f t="shared" ca="1" si="2"/>
        <v>44745</v>
      </c>
      <c r="K12" s="32">
        <f t="shared" ca="1" si="3"/>
        <v>44746</v>
      </c>
      <c r="L12" s="32">
        <f t="shared" ca="1" si="4"/>
        <v>44747</v>
      </c>
      <c r="M12" s="32">
        <f t="shared" ca="1" si="5"/>
        <v>44748</v>
      </c>
      <c r="N12" s="32">
        <f t="shared" ca="1" si="6"/>
        <v>44749</v>
      </c>
      <c r="O12" s="32">
        <f t="shared" ca="1" si="7"/>
        <v>44750</v>
      </c>
      <c r="P12" s="32">
        <f t="shared" ca="1" si="8"/>
        <v>44751</v>
      </c>
      <c r="Q12" s="32">
        <f t="shared" ca="1" si="9"/>
        <v>44752</v>
      </c>
      <c r="R12" s="32">
        <f t="shared" ca="1" si="10"/>
        <v>44753</v>
      </c>
      <c r="S12" s="32">
        <f t="shared" ca="1" si="11"/>
        <v>44754</v>
      </c>
      <c r="T12" s="32">
        <f t="shared" ca="1" si="12"/>
        <v>44755</v>
      </c>
      <c r="U12" s="32">
        <f t="shared" ca="1" si="13"/>
        <v>44756</v>
      </c>
      <c r="V12" s="32">
        <f t="shared" ca="1" si="14"/>
        <v>44757</v>
      </c>
      <c r="W12" s="32">
        <f t="shared" ca="1" si="15"/>
        <v>44758</v>
      </c>
      <c r="X12" s="32">
        <f t="shared" ca="1" si="16"/>
        <v>44759</v>
      </c>
      <c r="Y12" s="32">
        <f t="shared" ca="1" si="17"/>
        <v>44760</v>
      </c>
      <c r="Z12" s="32">
        <f t="shared" ca="1" si="18"/>
        <v>44761</v>
      </c>
      <c r="AA12" s="32">
        <f t="shared" ca="1" si="19"/>
        <v>44762</v>
      </c>
      <c r="AB12" s="32">
        <f t="shared" ca="1" si="20"/>
        <v>44763</v>
      </c>
      <c r="AC12" s="32">
        <f t="shared" ca="1" si="21"/>
        <v>44764</v>
      </c>
      <c r="AD12" s="32">
        <f t="shared" ca="1" si="22"/>
        <v>44765</v>
      </c>
      <c r="AE12" s="32">
        <f t="shared" ca="1" si="23"/>
        <v>44766</v>
      </c>
      <c r="AF12" s="32">
        <f t="shared" ca="1" si="24"/>
        <v>44767</v>
      </c>
      <c r="AG12" s="32">
        <f t="shared" ca="1" si="25"/>
        <v>44768</v>
      </c>
      <c r="AH12" s="32">
        <f t="shared" ca="1" si="26"/>
        <v>44769</v>
      </c>
      <c r="AI12" s="32">
        <f t="shared" ca="1" si="27"/>
        <v>44770</v>
      </c>
      <c r="AJ12" s="32">
        <f t="shared" ca="1" si="28"/>
        <v>44771</v>
      </c>
      <c r="AK12" s="32">
        <f t="shared" ca="1" si="29"/>
        <v>44772</v>
      </c>
      <c r="AL12" s="32">
        <f t="shared" ca="1" si="30"/>
        <v>44773</v>
      </c>
      <c r="AM12" s="32" t="str">
        <f t="shared" ca="1" si="30"/>
        <v/>
      </c>
      <c r="AN12" s="32" t="str">
        <f t="shared" ca="1" si="30"/>
        <v/>
      </c>
      <c r="AO12" s="32" t="str">
        <f t="shared" ca="1" si="30"/>
        <v/>
      </c>
      <c r="AP12" s="32" t="str">
        <f t="shared" ca="1" si="30"/>
        <v/>
      </c>
      <c r="AQ12" s="32" t="str">
        <f t="shared" ca="1" si="30"/>
        <v/>
      </c>
      <c r="AR12" s="32" t="str">
        <f t="shared" ca="1" si="30"/>
        <v/>
      </c>
      <c r="AU12" s="12"/>
      <c r="AV12" s="7"/>
    </row>
    <row r="13" spans="1:48" ht="18.75" customHeight="1" x14ac:dyDescent="0.15">
      <c r="B13" s="19" t="s">
        <v>12</v>
      </c>
      <c r="C13" s="32" t="str">
        <f t="shared" ca="1" si="0"/>
        <v/>
      </c>
      <c r="D13" s="32">
        <f t="shared" ca="1" si="1"/>
        <v>44774</v>
      </c>
      <c r="E13" s="32">
        <f t="shared" ca="1" si="1"/>
        <v>44775</v>
      </c>
      <c r="F13" s="32">
        <f t="shared" ca="1" si="1"/>
        <v>44776</v>
      </c>
      <c r="G13" s="32">
        <f t="shared" ca="1" si="1"/>
        <v>44777</v>
      </c>
      <c r="H13" s="32">
        <f t="shared" ca="1" si="1"/>
        <v>44778</v>
      </c>
      <c r="I13" s="32">
        <f t="shared" ca="1" si="1"/>
        <v>44779</v>
      </c>
      <c r="J13" s="32">
        <f t="shared" ca="1" si="2"/>
        <v>44780</v>
      </c>
      <c r="K13" s="32">
        <f t="shared" ca="1" si="3"/>
        <v>44781</v>
      </c>
      <c r="L13" s="32">
        <f t="shared" ca="1" si="4"/>
        <v>44782</v>
      </c>
      <c r="M13" s="32">
        <f t="shared" ca="1" si="5"/>
        <v>44783</v>
      </c>
      <c r="N13" s="32">
        <f t="shared" ca="1" si="6"/>
        <v>44784</v>
      </c>
      <c r="O13" s="32">
        <f t="shared" ca="1" si="7"/>
        <v>44785</v>
      </c>
      <c r="P13" s="32">
        <f t="shared" ca="1" si="8"/>
        <v>44786</v>
      </c>
      <c r="Q13" s="32">
        <f t="shared" ca="1" si="9"/>
        <v>44787</v>
      </c>
      <c r="R13" s="32">
        <f t="shared" ca="1" si="10"/>
        <v>44788</v>
      </c>
      <c r="S13" s="32">
        <f t="shared" ca="1" si="11"/>
        <v>44789</v>
      </c>
      <c r="T13" s="32">
        <f t="shared" ca="1" si="12"/>
        <v>44790</v>
      </c>
      <c r="U13" s="32">
        <f t="shared" ca="1" si="13"/>
        <v>44791</v>
      </c>
      <c r="V13" s="32">
        <f t="shared" ca="1" si="14"/>
        <v>44792</v>
      </c>
      <c r="W13" s="32">
        <f t="shared" ca="1" si="15"/>
        <v>44793</v>
      </c>
      <c r="X13" s="32">
        <f t="shared" ca="1" si="16"/>
        <v>44794</v>
      </c>
      <c r="Y13" s="32">
        <f t="shared" ca="1" si="17"/>
        <v>44795</v>
      </c>
      <c r="Z13" s="32">
        <f t="shared" ca="1" si="18"/>
        <v>44796</v>
      </c>
      <c r="AA13" s="32">
        <f t="shared" ca="1" si="19"/>
        <v>44797</v>
      </c>
      <c r="AB13" s="32">
        <f t="shared" ca="1" si="20"/>
        <v>44798</v>
      </c>
      <c r="AC13" s="32">
        <f t="shared" ca="1" si="21"/>
        <v>44799</v>
      </c>
      <c r="AD13" s="32">
        <f t="shared" ca="1" si="22"/>
        <v>44800</v>
      </c>
      <c r="AE13" s="32">
        <f t="shared" ca="1" si="23"/>
        <v>44801</v>
      </c>
      <c r="AF13" s="32">
        <f t="shared" ca="1" si="24"/>
        <v>44802</v>
      </c>
      <c r="AG13" s="32">
        <f t="shared" ca="1" si="25"/>
        <v>44803</v>
      </c>
      <c r="AH13" s="32">
        <f t="shared" ca="1" si="26"/>
        <v>44804</v>
      </c>
      <c r="AI13" s="32"/>
      <c r="AJ13" s="32" t="str">
        <f t="shared" si="28"/>
        <v/>
      </c>
      <c r="AK13" s="32" t="str">
        <f t="shared" si="29"/>
        <v/>
      </c>
      <c r="AL13" s="32" t="str">
        <f t="shared" ca="1" si="30"/>
        <v/>
      </c>
      <c r="AM13" s="32" t="str">
        <f t="shared" ca="1" si="30"/>
        <v/>
      </c>
      <c r="AN13" s="32" t="str">
        <f t="shared" ca="1" si="30"/>
        <v/>
      </c>
      <c r="AO13" s="32" t="str">
        <f t="shared" ca="1" si="30"/>
        <v/>
      </c>
      <c r="AP13" s="32" t="str">
        <f t="shared" ca="1" si="30"/>
        <v/>
      </c>
      <c r="AQ13" s="32" t="str">
        <f t="shared" ca="1" si="30"/>
        <v/>
      </c>
      <c r="AR13" s="32" t="str">
        <f t="shared" ca="1" si="30"/>
        <v/>
      </c>
      <c r="AU13" s="12"/>
      <c r="AV13" s="7"/>
    </row>
    <row r="14" spans="1:48" ht="18.75" customHeight="1" x14ac:dyDescent="0.15">
      <c r="B14" s="19" t="s">
        <v>13</v>
      </c>
      <c r="C14" s="32" t="str">
        <f t="shared" ca="1" si="0"/>
        <v/>
      </c>
      <c r="D14" s="32" t="str">
        <f t="shared" ca="1" si="1"/>
        <v/>
      </c>
      <c r="E14" s="32" t="str">
        <f t="shared" ca="1" si="1"/>
        <v/>
      </c>
      <c r="F14" s="32" t="str">
        <f t="shared" ca="1" si="1"/>
        <v/>
      </c>
      <c r="G14" s="32">
        <f t="shared" ca="1" si="1"/>
        <v>44805</v>
      </c>
      <c r="H14" s="32">
        <f t="shared" ca="1" si="1"/>
        <v>44806</v>
      </c>
      <c r="I14" s="32">
        <f t="shared" ca="1" si="1"/>
        <v>44807</v>
      </c>
      <c r="J14" s="32">
        <f t="shared" ca="1" si="2"/>
        <v>44808</v>
      </c>
      <c r="K14" s="32">
        <f t="shared" ca="1" si="3"/>
        <v>44809</v>
      </c>
      <c r="L14" s="32">
        <f t="shared" ca="1" si="4"/>
        <v>44810</v>
      </c>
      <c r="M14" s="32">
        <f t="shared" ca="1" si="5"/>
        <v>44811</v>
      </c>
      <c r="N14" s="32">
        <f t="shared" ca="1" si="6"/>
        <v>44812</v>
      </c>
      <c r="O14" s="32">
        <f t="shared" ca="1" si="7"/>
        <v>44813</v>
      </c>
      <c r="P14" s="32">
        <f t="shared" ca="1" si="8"/>
        <v>44814</v>
      </c>
      <c r="Q14" s="32">
        <f t="shared" ca="1" si="9"/>
        <v>44815</v>
      </c>
      <c r="R14" s="32">
        <f t="shared" ca="1" si="10"/>
        <v>44816</v>
      </c>
      <c r="S14" s="32">
        <f t="shared" ca="1" si="11"/>
        <v>44817</v>
      </c>
      <c r="T14" s="32">
        <f t="shared" ca="1" si="12"/>
        <v>44818</v>
      </c>
      <c r="U14" s="32">
        <f t="shared" ca="1" si="13"/>
        <v>44819</v>
      </c>
      <c r="V14" s="32">
        <f t="shared" ca="1" si="14"/>
        <v>44820</v>
      </c>
      <c r="W14" s="32">
        <f t="shared" ca="1" si="15"/>
        <v>44821</v>
      </c>
      <c r="X14" s="32">
        <f t="shared" ca="1" si="16"/>
        <v>44822</v>
      </c>
      <c r="Y14" s="32">
        <f t="shared" ca="1" si="17"/>
        <v>44823</v>
      </c>
      <c r="Z14" s="32">
        <f t="shared" ca="1" si="18"/>
        <v>44824</v>
      </c>
      <c r="AA14" s="32">
        <f t="shared" ca="1" si="19"/>
        <v>44825</v>
      </c>
      <c r="AB14" s="32">
        <f t="shared" ca="1" si="20"/>
        <v>44826</v>
      </c>
      <c r="AC14" s="32">
        <f t="shared" ca="1" si="21"/>
        <v>44827</v>
      </c>
      <c r="AD14" s="32">
        <f t="shared" ca="1" si="22"/>
        <v>44828</v>
      </c>
      <c r="AE14" s="32">
        <f t="shared" ca="1" si="23"/>
        <v>44829</v>
      </c>
      <c r="AF14" s="32">
        <f t="shared" ca="1" si="24"/>
        <v>44830</v>
      </c>
      <c r="AG14" s="32">
        <f t="shared" ca="1" si="25"/>
        <v>44831</v>
      </c>
      <c r="AH14" s="32">
        <f t="shared" ca="1" si="26"/>
        <v>44832</v>
      </c>
      <c r="AI14" s="32">
        <f t="shared" ca="1" si="27"/>
        <v>44833</v>
      </c>
      <c r="AJ14" s="32">
        <f t="shared" ca="1" si="28"/>
        <v>44834</v>
      </c>
      <c r="AK14" s="32"/>
      <c r="AL14" s="32" t="str">
        <f t="shared" ca="1" si="30"/>
        <v/>
      </c>
      <c r="AM14" s="32" t="str">
        <f t="shared" ca="1" si="30"/>
        <v/>
      </c>
      <c r="AN14" s="32" t="str">
        <f t="shared" ca="1" si="30"/>
        <v/>
      </c>
      <c r="AO14" s="32" t="str">
        <f t="shared" ca="1" si="30"/>
        <v/>
      </c>
      <c r="AP14" s="32" t="str">
        <f t="shared" ca="1" si="30"/>
        <v/>
      </c>
      <c r="AQ14" s="32" t="str">
        <f t="shared" ca="1" si="30"/>
        <v/>
      </c>
      <c r="AR14" s="32" t="str">
        <f t="shared" ca="1" si="30"/>
        <v/>
      </c>
      <c r="AU14" s="12"/>
      <c r="AV14" s="7"/>
    </row>
    <row r="15" spans="1:48" ht="18.75" customHeight="1" x14ac:dyDescent="0.15">
      <c r="B15" s="19" t="s">
        <v>14</v>
      </c>
      <c r="C15" s="32" t="str">
        <f t="shared" ca="1" si="0"/>
        <v/>
      </c>
      <c r="D15" s="32" t="str">
        <f t="shared" ca="1" si="1"/>
        <v/>
      </c>
      <c r="E15" s="32" t="str">
        <f t="shared" ca="1" si="1"/>
        <v/>
      </c>
      <c r="F15" s="32" t="str">
        <f t="shared" ca="1" si="1"/>
        <v/>
      </c>
      <c r="G15" s="32" t="str">
        <f t="shared" ca="1" si="1"/>
        <v/>
      </c>
      <c r="H15" s="32" t="str">
        <f t="shared" ca="1" si="1"/>
        <v/>
      </c>
      <c r="I15" s="32">
        <f t="shared" ca="1" si="1"/>
        <v>44835</v>
      </c>
      <c r="J15" s="32">
        <f t="shared" ca="1" si="2"/>
        <v>44836</v>
      </c>
      <c r="K15" s="32">
        <f t="shared" ca="1" si="3"/>
        <v>44837</v>
      </c>
      <c r="L15" s="32">
        <f t="shared" ca="1" si="4"/>
        <v>44838</v>
      </c>
      <c r="M15" s="32">
        <f t="shared" ca="1" si="5"/>
        <v>44839</v>
      </c>
      <c r="N15" s="32">
        <f t="shared" ca="1" si="6"/>
        <v>44840</v>
      </c>
      <c r="O15" s="32">
        <f t="shared" ca="1" si="7"/>
        <v>44841</v>
      </c>
      <c r="P15" s="32">
        <f t="shared" ca="1" si="8"/>
        <v>44842</v>
      </c>
      <c r="Q15" s="32">
        <f t="shared" ca="1" si="9"/>
        <v>44843</v>
      </c>
      <c r="R15" s="32">
        <f t="shared" ca="1" si="10"/>
        <v>44844</v>
      </c>
      <c r="S15" s="32">
        <f t="shared" ca="1" si="11"/>
        <v>44845</v>
      </c>
      <c r="T15" s="32">
        <f t="shared" ca="1" si="12"/>
        <v>44846</v>
      </c>
      <c r="U15" s="32">
        <f t="shared" ca="1" si="13"/>
        <v>44847</v>
      </c>
      <c r="V15" s="32">
        <f t="shared" ca="1" si="14"/>
        <v>44848</v>
      </c>
      <c r="W15" s="32">
        <f t="shared" ca="1" si="15"/>
        <v>44849</v>
      </c>
      <c r="X15" s="32">
        <f t="shared" ca="1" si="16"/>
        <v>44850</v>
      </c>
      <c r="Y15" s="32">
        <f t="shared" ca="1" si="17"/>
        <v>44851</v>
      </c>
      <c r="Z15" s="32">
        <f t="shared" ca="1" si="18"/>
        <v>44852</v>
      </c>
      <c r="AA15" s="32">
        <f t="shared" ca="1" si="19"/>
        <v>44853</v>
      </c>
      <c r="AB15" s="32">
        <f t="shared" ca="1" si="20"/>
        <v>44854</v>
      </c>
      <c r="AC15" s="32">
        <f t="shared" ca="1" si="21"/>
        <v>44855</v>
      </c>
      <c r="AD15" s="32">
        <f t="shared" ca="1" si="22"/>
        <v>44856</v>
      </c>
      <c r="AE15" s="32">
        <f t="shared" ca="1" si="23"/>
        <v>44857</v>
      </c>
      <c r="AF15" s="32">
        <f t="shared" ca="1" si="24"/>
        <v>44858</v>
      </c>
      <c r="AG15" s="32">
        <f t="shared" ca="1" si="25"/>
        <v>44859</v>
      </c>
      <c r="AH15" s="32">
        <f t="shared" ca="1" si="26"/>
        <v>44860</v>
      </c>
      <c r="AI15" s="32">
        <f t="shared" ca="1" si="27"/>
        <v>44861</v>
      </c>
      <c r="AJ15" s="32">
        <f t="shared" ca="1" si="28"/>
        <v>44862</v>
      </c>
      <c r="AK15" s="32">
        <f t="shared" ca="1" si="29"/>
        <v>44863</v>
      </c>
      <c r="AL15" s="32">
        <f t="shared" ca="1" si="30"/>
        <v>44864</v>
      </c>
      <c r="AM15" s="32">
        <f t="shared" ca="1" si="30"/>
        <v>44865</v>
      </c>
      <c r="AN15" s="32" t="str">
        <f t="shared" ca="1" si="30"/>
        <v/>
      </c>
      <c r="AO15" s="32" t="str">
        <f t="shared" ca="1" si="30"/>
        <v/>
      </c>
      <c r="AP15" s="32" t="str">
        <f t="shared" ca="1" si="30"/>
        <v/>
      </c>
      <c r="AQ15" s="32" t="str">
        <f t="shared" ca="1" si="30"/>
        <v/>
      </c>
      <c r="AR15" s="32" t="str">
        <f t="shared" ca="1" si="30"/>
        <v/>
      </c>
      <c r="AU15" s="12"/>
      <c r="AV15" s="7"/>
    </row>
    <row r="16" spans="1:48" ht="18.75" customHeight="1" x14ac:dyDescent="0.15">
      <c r="B16" s="19" t="s">
        <v>15</v>
      </c>
      <c r="C16" s="32" t="str">
        <f t="shared" ca="1" si="0"/>
        <v/>
      </c>
      <c r="D16" s="32" t="str">
        <f t="shared" ca="1" si="1"/>
        <v/>
      </c>
      <c r="E16" s="32">
        <f t="shared" ca="1" si="1"/>
        <v>44866</v>
      </c>
      <c r="F16" s="32">
        <f t="shared" ca="1" si="1"/>
        <v>44867</v>
      </c>
      <c r="G16" s="32">
        <f t="shared" ca="1" si="1"/>
        <v>44868</v>
      </c>
      <c r="H16" s="32">
        <f t="shared" ca="1" si="1"/>
        <v>44869</v>
      </c>
      <c r="I16" s="32">
        <f t="shared" ca="1" si="1"/>
        <v>44870</v>
      </c>
      <c r="J16" s="32">
        <f t="shared" ca="1" si="2"/>
        <v>44871</v>
      </c>
      <c r="K16" s="32">
        <f t="shared" ca="1" si="3"/>
        <v>44872</v>
      </c>
      <c r="L16" s="32">
        <f t="shared" ca="1" si="4"/>
        <v>44873</v>
      </c>
      <c r="M16" s="32">
        <f t="shared" ca="1" si="5"/>
        <v>44874</v>
      </c>
      <c r="N16" s="32">
        <f t="shared" ca="1" si="6"/>
        <v>44875</v>
      </c>
      <c r="O16" s="32">
        <f t="shared" ca="1" si="7"/>
        <v>44876</v>
      </c>
      <c r="P16" s="32">
        <f t="shared" ca="1" si="8"/>
        <v>44877</v>
      </c>
      <c r="Q16" s="32">
        <f t="shared" ca="1" si="9"/>
        <v>44878</v>
      </c>
      <c r="R16" s="32">
        <f t="shared" ca="1" si="10"/>
        <v>44879</v>
      </c>
      <c r="S16" s="32">
        <f t="shared" ca="1" si="11"/>
        <v>44880</v>
      </c>
      <c r="T16" s="32">
        <f t="shared" ca="1" si="12"/>
        <v>44881</v>
      </c>
      <c r="U16" s="32">
        <f t="shared" ca="1" si="13"/>
        <v>44882</v>
      </c>
      <c r="V16" s="32">
        <f t="shared" ca="1" si="14"/>
        <v>44883</v>
      </c>
      <c r="W16" s="32">
        <f t="shared" ca="1" si="15"/>
        <v>44884</v>
      </c>
      <c r="X16" s="32">
        <f t="shared" ca="1" si="16"/>
        <v>44885</v>
      </c>
      <c r="Y16" s="32">
        <f t="shared" ca="1" si="17"/>
        <v>44886</v>
      </c>
      <c r="Z16" s="32">
        <f t="shared" ca="1" si="18"/>
        <v>44887</v>
      </c>
      <c r="AA16" s="32">
        <f t="shared" ca="1" si="19"/>
        <v>44888</v>
      </c>
      <c r="AB16" s="32">
        <f t="shared" ca="1" si="20"/>
        <v>44889</v>
      </c>
      <c r="AC16" s="32">
        <f t="shared" ca="1" si="21"/>
        <v>44890</v>
      </c>
      <c r="AD16" s="32">
        <f t="shared" ca="1" si="22"/>
        <v>44891</v>
      </c>
      <c r="AE16" s="32">
        <f t="shared" ca="1" si="23"/>
        <v>44892</v>
      </c>
      <c r="AF16" s="32">
        <f t="shared" ca="1" si="24"/>
        <v>44893</v>
      </c>
      <c r="AG16" s="32">
        <f t="shared" ca="1" si="25"/>
        <v>44894</v>
      </c>
      <c r="AH16" s="32">
        <f t="shared" ca="1" si="26"/>
        <v>44895</v>
      </c>
      <c r="AI16" s="32"/>
      <c r="AJ16" s="32" t="str">
        <f t="shared" si="28"/>
        <v/>
      </c>
      <c r="AK16" s="32" t="str">
        <f t="shared" si="29"/>
        <v/>
      </c>
      <c r="AL16" s="32" t="str">
        <f t="shared" ca="1" si="30"/>
        <v/>
      </c>
      <c r="AM16" s="32" t="str">
        <f t="shared" ca="1" si="30"/>
        <v/>
      </c>
      <c r="AN16" s="32" t="str">
        <f t="shared" ca="1" si="30"/>
        <v/>
      </c>
      <c r="AO16" s="32" t="str">
        <f t="shared" ca="1" si="30"/>
        <v/>
      </c>
      <c r="AP16" s="32" t="str">
        <f t="shared" ca="1" si="30"/>
        <v/>
      </c>
      <c r="AQ16" s="32" t="str">
        <f t="shared" ca="1" si="30"/>
        <v/>
      </c>
      <c r="AR16" s="32" t="str">
        <f t="shared" ca="1" si="30"/>
        <v/>
      </c>
      <c r="AU16" s="12"/>
      <c r="AV16" s="7"/>
    </row>
    <row r="17" spans="2:48" ht="18.75" customHeight="1" x14ac:dyDescent="0.15">
      <c r="B17" s="19" t="s">
        <v>16</v>
      </c>
      <c r="C17" s="32" t="str">
        <f t="shared" ca="1" si="0"/>
        <v/>
      </c>
      <c r="D17" s="32" t="str">
        <f t="shared" ca="1" si="1"/>
        <v/>
      </c>
      <c r="E17" s="32" t="str">
        <f t="shared" ca="1" si="1"/>
        <v/>
      </c>
      <c r="F17" s="32" t="str">
        <f t="shared" ca="1" si="1"/>
        <v/>
      </c>
      <c r="G17" s="32">
        <f t="shared" ca="1" si="1"/>
        <v>44896</v>
      </c>
      <c r="H17" s="32">
        <f t="shared" ca="1" si="1"/>
        <v>44897</v>
      </c>
      <c r="I17" s="32">
        <f t="shared" ca="1" si="1"/>
        <v>44898</v>
      </c>
      <c r="J17" s="32">
        <f t="shared" ca="1" si="2"/>
        <v>44899</v>
      </c>
      <c r="K17" s="32">
        <f t="shared" ca="1" si="3"/>
        <v>44900</v>
      </c>
      <c r="L17" s="32">
        <f t="shared" ca="1" si="4"/>
        <v>44901</v>
      </c>
      <c r="M17" s="32">
        <f t="shared" ca="1" si="5"/>
        <v>44902</v>
      </c>
      <c r="N17" s="32">
        <f t="shared" ca="1" si="6"/>
        <v>44903</v>
      </c>
      <c r="O17" s="32">
        <f t="shared" ca="1" si="7"/>
        <v>44904</v>
      </c>
      <c r="P17" s="32">
        <f t="shared" ca="1" si="8"/>
        <v>44905</v>
      </c>
      <c r="Q17" s="32">
        <f t="shared" ca="1" si="9"/>
        <v>44906</v>
      </c>
      <c r="R17" s="32">
        <f t="shared" ca="1" si="10"/>
        <v>44907</v>
      </c>
      <c r="S17" s="32">
        <f t="shared" ca="1" si="11"/>
        <v>44908</v>
      </c>
      <c r="T17" s="32">
        <f t="shared" ca="1" si="12"/>
        <v>44909</v>
      </c>
      <c r="U17" s="32">
        <f t="shared" ca="1" si="13"/>
        <v>44910</v>
      </c>
      <c r="V17" s="32">
        <f t="shared" ca="1" si="14"/>
        <v>44911</v>
      </c>
      <c r="W17" s="32">
        <f t="shared" ca="1" si="15"/>
        <v>44912</v>
      </c>
      <c r="X17" s="32">
        <f t="shared" ca="1" si="16"/>
        <v>44913</v>
      </c>
      <c r="Y17" s="32">
        <f t="shared" ca="1" si="17"/>
        <v>44914</v>
      </c>
      <c r="Z17" s="32">
        <f t="shared" ca="1" si="18"/>
        <v>44915</v>
      </c>
      <c r="AA17" s="32">
        <f t="shared" ca="1" si="19"/>
        <v>44916</v>
      </c>
      <c r="AB17" s="32">
        <f t="shared" ca="1" si="20"/>
        <v>44917</v>
      </c>
      <c r="AC17" s="32">
        <f t="shared" ca="1" si="21"/>
        <v>44918</v>
      </c>
      <c r="AD17" s="32">
        <f t="shared" ca="1" si="22"/>
        <v>44919</v>
      </c>
      <c r="AE17" s="32">
        <f t="shared" ca="1" si="23"/>
        <v>44920</v>
      </c>
      <c r="AF17" s="32">
        <f t="shared" ca="1" si="24"/>
        <v>44921</v>
      </c>
      <c r="AG17" s="32">
        <f t="shared" ca="1" si="25"/>
        <v>44922</v>
      </c>
      <c r="AH17" s="32">
        <f t="shared" ca="1" si="26"/>
        <v>44923</v>
      </c>
      <c r="AI17" s="32">
        <f t="shared" ca="1" si="27"/>
        <v>44924</v>
      </c>
      <c r="AJ17" s="32">
        <f t="shared" ca="1" si="28"/>
        <v>44925</v>
      </c>
      <c r="AK17" s="32">
        <f t="shared" ca="1" si="29"/>
        <v>44926</v>
      </c>
      <c r="AL17" s="32" t="str">
        <f t="shared" ca="1" si="30"/>
        <v/>
      </c>
      <c r="AM17" s="32" t="str">
        <f t="shared" ca="1" si="30"/>
        <v/>
      </c>
      <c r="AN17" s="32" t="str">
        <f t="shared" ca="1" si="30"/>
        <v/>
      </c>
      <c r="AO17" s="32" t="str">
        <f t="shared" ca="1" si="30"/>
        <v/>
      </c>
      <c r="AP17" s="32" t="str">
        <f t="shared" ca="1" si="30"/>
        <v/>
      </c>
      <c r="AQ17" s="32" t="str">
        <f t="shared" ca="1" si="30"/>
        <v/>
      </c>
      <c r="AR17" s="32" t="str">
        <f t="shared" ca="1" si="30"/>
        <v/>
      </c>
      <c r="AU17" s="12"/>
      <c r="AV17" s="7"/>
    </row>
    <row r="18" spans="2:48" ht="21.75" customHeight="1" x14ac:dyDescent="0.15">
      <c r="B18" s="5"/>
      <c r="C18" s="2"/>
      <c r="D18" s="2"/>
      <c r="E18" s="2"/>
      <c r="F18" s="2"/>
      <c r="G18" s="3"/>
      <c r="H18" s="3"/>
      <c r="I18" s="3"/>
      <c r="J18" s="3"/>
      <c r="K18" s="3"/>
      <c r="L18" s="3"/>
      <c r="M18" s="3"/>
      <c r="N18" s="3"/>
      <c r="O18" s="3"/>
      <c r="AU18" s="12"/>
      <c r="AV18" s="7"/>
    </row>
    <row r="19" spans="2:48" ht="15" x14ac:dyDescent="0.15">
      <c r="AU19" s="12"/>
      <c r="AV19" s="7"/>
    </row>
    <row r="20" spans="2:48" ht="15" x14ac:dyDescent="0.15">
      <c r="B20" s="12"/>
      <c r="C20" s="14"/>
      <c r="AU20" s="12"/>
      <c r="AV20" s="7"/>
    </row>
    <row r="21" spans="2:48" ht="15" x14ac:dyDescent="0.15">
      <c r="B21" s="12"/>
    </row>
    <row r="22" spans="2:48" ht="15" x14ac:dyDescent="0.15">
      <c r="B22" s="12"/>
      <c r="C22" s="13"/>
    </row>
    <row r="23" spans="2:48" ht="15" x14ac:dyDescent="0.15">
      <c r="B23" s="12"/>
    </row>
    <row r="24" spans="2:48" ht="15" x14ac:dyDescent="0.15">
      <c r="B24" s="12"/>
    </row>
    <row r="25" spans="2:48" ht="15" x14ac:dyDescent="0.15">
      <c r="B25" s="12"/>
    </row>
    <row r="26" spans="2:48" ht="15" x14ac:dyDescent="0.15">
      <c r="B26" s="12"/>
    </row>
    <row r="27" spans="2:48" ht="15" x14ac:dyDescent="0.15">
      <c r="B27" s="12"/>
    </row>
    <row r="28" spans="2:48" ht="15" x14ac:dyDescent="0.15">
      <c r="B28" s="12"/>
    </row>
    <row r="29" spans="2:48" ht="15" x14ac:dyDescent="0.15">
      <c r="B29" s="12"/>
    </row>
    <row r="30" spans="2:48" ht="15" x14ac:dyDescent="0.15">
      <c r="B30" s="12"/>
    </row>
    <row r="31" spans="2:48" ht="15" x14ac:dyDescent="0.15">
      <c r="B31" s="12"/>
    </row>
    <row r="32" spans="2:48" ht="15" x14ac:dyDescent="0.15">
      <c r="B32" s="12"/>
    </row>
    <row r="33" spans="2:2" ht="15" x14ac:dyDescent="0.15">
      <c r="B33" s="12"/>
    </row>
    <row r="34" spans="2:2" ht="15" x14ac:dyDescent="0.15">
      <c r="B34" s="12"/>
    </row>
    <row r="35" spans="2:2" ht="15" x14ac:dyDescent="0.15">
      <c r="B35" s="12"/>
    </row>
  </sheetData>
  <mergeCells count="2">
    <mergeCell ref="C2:I2"/>
    <mergeCell ref="C3:I3"/>
  </mergeCells>
  <phoneticPr fontId="11" type="noConversion"/>
  <conditionalFormatting sqref="C6:AR17">
    <cfRule type="expression" dxfId="56" priority="5">
      <formula>MONTH(C6)&lt;&gt;MONTH($B6)</formula>
    </cfRule>
  </conditionalFormatting>
  <conditionalFormatting sqref="C6:AR17">
    <cfRule type="expression" dxfId="55" priority="8">
      <formula>COUNTIFS(lstEmpNames,valSelEmployee,lstSdates,"&lt;="&amp;C6,lstEDates,"&gt;="&amp;C6)&gt;0</formula>
    </cfRule>
  </conditionalFormatting>
  <dataValidations count="11">
    <dataValidation allowBlank="1" showInputMessage="1" showErrorMessage="1" prompt="Select an employee’s name in cell AM2 on the right" sqref="J2" xr:uid="{00000000-0002-0000-0000-000000000000}"/>
    <dataValidation allowBlank="1" showInputMessage="1" showErrorMessage="1" prompt="Enter year in cell AM3 on the right" sqref="J3" xr:uid="{00000000-0002-0000-0000-000001000000}"/>
    <dataValidation allowBlank="1" showInputMessage="1" showErrorMessage="1" prompt="Worksheet title is in this cell" sqref="B1" xr:uid="{00000000-0002-0000-0000-000002000000}"/>
    <dataValidation allowBlank="1" showInputMessage="1" showErrorMessage="1" prompt="Key statistics title is in this cell. Navigate rows 19 through 22 to view totol number of leave days, working days and other leave related statistics" sqref="B18" xr:uid="{00000000-0002-0000-0000-000003000000}"/>
    <dataValidation allowBlank="1" showInputMessage="1" showErrorMessage="1" prompt="Attendance Record table is automatically updated for employee and year selected using entries from Employee Leave Tracker workheet. Months of the year are in this column" sqref="B5" xr:uid="{00000000-0002-0000-0000-000004000000}"/>
    <dataValidation allowBlank="1" showInputMessage="1" showErrorMessage="1" prompt="Select employee from cell at right" sqref="B2" xr:uid="{00000000-0002-0000-0000-000005000000}"/>
    <dataValidation allowBlank="1" showInputMessage="1" showErrorMessage="1" prompt="Enter year in cell at right" sqref="B3" xr:uid="{00000000-0002-0000-0000-000006000000}"/>
    <dataValidation type="list" allowBlank="1" showInputMessage="1" showErrorMessage="1" error="Select employee name from the list. Select CANCEL, and press ALT+DOWN ARROW, and ENTER to select " prompt="Select employee name in this cell. Press ALT+DOWN ARROW to open the drop-down list, then press ENTER to make selection" sqref="C2:I2" xr:uid="{00000000-0002-0000-0000-000007000000}">
      <formula1>lstEmployees</formula1>
    </dataValidation>
    <dataValidation allowBlank="1" showInputMessage="1" showErrorMessage="1" prompt="Enter year in this cell" sqref="C3:I3" xr:uid="{00000000-0002-0000-0000-000008000000}"/>
    <dataValidation allowBlank="1" showInputMessage="1" showErrorMessage="1" prompt="Date for the month at left and weekday in this cell is in this column. Days are only filled in for relevant days of the month. Leave is highlighted according to legend below table" sqref="C5" xr:uid="{00000000-0002-0000-0000-000009000000}"/>
    <dataValidation allowBlank="1" showInputMessage="1" showErrorMessage="1" prompt="Days of the week for the month in column B and weekday in this heading are in this column. Cell highlights indicate leave" sqref="D5:AR5" xr:uid="{00000000-0002-0000-0000-00000E000000}"/>
  </dataValidations>
  <printOptions horizontalCentered="1"/>
  <pageMargins left="0.25" right="0.25" top="0.75" bottom="0.75" header="0.3" footer="0.3"/>
  <pageSetup scale="60" orientation="landscape"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5" tint="-0.499984740745262"/>
    <pageSetUpPr autoPageBreaks="0" fitToPage="1"/>
  </sheetPr>
  <dimension ref="A1:I28"/>
  <sheetViews>
    <sheetView showGridLines="0" workbookViewId="0">
      <selection activeCell="M11" sqref="M11"/>
    </sheetView>
  </sheetViews>
  <sheetFormatPr baseColWidth="10" defaultColWidth="8.83203125" defaultRowHeight="30" customHeight="1" x14ac:dyDescent="0.15"/>
  <cols>
    <col min="1" max="1" width="2.6640625" customWidth="1"/>
    <col min="2" max="2" width="4.83203125" style="7" customWidth="1"/>
    <col min="3" max="3" width="25.6640625" customWidth="1"/>
    <col min="4" max="4" width="15.1640625" customWidth="1"/>
    <col min="5" max="5" width="14.33203125" customWidth="1"/>
    <col min="6" max="6" width="12.6640625" customWidth="1"/>
    <col min="7" max="7" width="22.6640625" customWidth="1"/>
    <col min="8" max="8" width="9.33203125" customWidth="1"/>
    <col min="9" max="9" width="10.83203125" bestFit="1" customWidth="1"/>
  </cols>
  <sheetData>
    <row r="1" spans="1:9" s="7" customFormat="1" ht="53.25" customHeight="1" x14ac:dyDescent="0.15">
      <c r="A1"/>
      <c r="C1" s="21" t="s">
        <v>106</v>
      </c>
      <c r="D1" s="10"/>
      <c r="E1" s="10"/>
      <c r="I1" s="15"/>
    </row>
    <row r="2" spans="1:9" ht="2.25" customHeight="1" x14ac:dyDescent="0.15"/>
    <row r="3" spans="1:9" ht="30" customHeight="1" x14ac:dyDescent="0.15">
      <c r="C3" s="22" t="s">
        <v>88</v>
      </c>
      <c r="D3" s="22" t="s">
        <v>0</v>
      </c>
      <c r="E3" s="22" t="s">
        <v>1</v>
      </c>
      <c r="F3" s="22" t="s">
        <v>2</v>
      </c>
      <c r="G3" s="22" t="s">
        <v>89</v>
      </c>
    </row>
    <row r="4" spans="1:9" ht="30" customHeight="1" x14ac:dyDescent="0.15">
      <c r="A4" s="9"/>
      <c r="B4" s="9"/>
      <c r="C4" s="23" t="s">
        <v>17</v>
      </c>
      <c r="D4" s="24">
        <v>44743</v>
      </c>
      <c r="E4" s="24">
        <v>44773</v>
      </c>
      <c r="F4" s="25">
        <f>NETWORKDAYS(LeaveTracker[[#This Row],[Start Date]],LeaveTracker[[#This Row],[End Date]],)</f>
        <v>21</v>
      </c>
      <c r="G4" s="30" t="s">
        <v>90</v>
      </c>
      <c r="I4" s="16"/>
    </row>
    <row r="5" spans="1:9" ht="30" customHeight="1" x14ac:dyDescent="0.15">
      <c r="C5" s="23" t="s">
        <v>41</v>
      </c>
      <c r="D5" s="26"/>
      <c r="E5" s="26"/>
      <c r="F5" s="25">
        <f>NETWORKDAYS(LeaveTracker[[#This Row],[Start Date]],LeaveTracker[[#This Row],[End Date]],)</f>
        <v>0</v>
      </c>
      <c r="G5" s="30"/>
    </row>
    <row r="6" spans="1:9" ht="30" customHeight="1" x14ac:dyDescent="0.15">
      <c r="C6" s="23" t="s">
        <v>18</v>
      </c>
      <c r="D6" s="26">
        <v>44502</v>
      </c>
      <c r="E6" s="26">
        <v>44804</v>
      </c>
      <c r="F6" s="25">
        <f>NETWORKDAYS(LeaveTracker[[#This Row],[Start Date]],LeaveTracker[[#This Row],[End Date]],)</f>
        <v>217</v>
      </c>
      <c r="G6" s="30" t="s">
        <v>91</v>
      </c>
    </row>
    <row r="7" spans="1:9" ht="30" customHeight="1" x14ac:dyDescent="0.15">
      <c r="C7" s="27" t="s">
        <v>19</v>
      </c>
      <c r="D7" s="28">
        <v>44788</v>
      </c>
      <c r="E7" s="28">
        <v>44805</v>
      </c>
      <c r="F7" s="25">
        <f>NETWORKDAYS(LeaveTracker[[#This Row],[Start Date]],LeaveTracker[[#This Row],[End Date]],)</f>
        <v>14</v>
      </c>
      <c r="G7" s="30" t="s">
        <v>92</v>
      </c>
      <c r="I7" s="13"/>
    </row>
    <row r="8" spans="1:9" ht="30" customHeight="1" x14ac:dyDescent="0.15">
      <c r="C8" s="27" t="s">
        <v>20</v>
      </c>
      <c r="D8" s="28">
        <v>44643</v>
      </c>
      <c r="E8" s="28">
        <v>44734</v>
      </c>
      <c r="F8" s="25">
        <f>NETWORKDAYS(LeaveTracker[[#This Row],[Start Date]],LeaveTracker[[#This Row],[End Date]],)</f>
        <v>66</v>
      </c>
      <c r="G8" s="30" t="s">
        <v>93</v>
      </c>
    </row>
    <row r="9" spans="1:9" ht="30" customHeight="1" x14ac:dyDescent="0.15">
      <c r="C9" s="23" t="s">
        <v>21</v>
      </c>
      <c r="D9" s="26"/>
      <c r="E9" s="26"/>
      <c r="F9" s="25">
        <f>NETWORKDAYS(LeaveTracker[[#This Row],[Start Date]],LeaveTracker[[#This Row],[End Date]],)</f>
        <v>0</v>
      </c>
      <c r="G9" s="30"/>
    </row>
    <row r="10" spans="1:9" ht="30" customHeight="1" x14ac:dyDescent="0.15">
      <c r="C10" s="23" t="s">
        <v>39</v>
      </c>
      <c r="D10" s="26">
        <v>44817</v>
      </c>
      <c r="E10" s="26">
        <v>45090</v>
      </c>
      <c r="F10" s="25">
        <f>NETWORKDAYS(LeaveTracker[[#This Row],[Start Date]],LeaveTracker[[#This Row],[End Date]],)</f>
        <v>196</v>
      </c>
      <c r="G10" s="30" t="s">
        <v>94</v>
      </c>
    </row>
    <row r="11" spans="1:9" ht="30" customHeight="1" x14ac:dyDescent="0.15">
      <c r="C11" s="23" t="s">
        <v>38</v>
      </c>
      <c r="D11" s="26"/>
      <c r="E11" s="26"/>
      <c r="F11" s="25">
        <f>NETWORKDAYS(LeaveTracker[[#This Row],[Start Date]],LeaveTracker[[#This Row],[End Date]],)</f>
        <v>0</v>
      </c>
      <c r="G11" s="30"/>
    </row>
    <row r="12" spans="1:9" ht="30" customHeight="1" x14ac:dyDescent="0.15">
      <c r="C12" s="27" t="s">
        <v>22</v>
      </c>
      <c r="D12" s="26">
        <v>44743</v>
      </c>
      <c r="E12" s="26">
        <v>44773</v>
      </c>
      <c r="F12" s="25">
        <f>NETWORKDAYS(LeaveTracker[[#This Row],[Start Date]],LeaveTracker[[#This Row],[End Date]],)</f>
        <v>21</v>
      </c>
      <c r="G12" s="30" t="s">
        <v>95</v>
      </c>
    </row>
    <row r="13" spans="1:9" ht="30" customHeight="1" x14ac:dyDescent="0.15">
      <c r="C13" s="23" t="s">
        <v>40</v>
      </c>
      <c r="D13" s="26">
        <v>44774</v>
      </c>
      <c r="E13" s="26">
        <v>44804</v>
      </c>
      <c r="F13" s="25">
        <f>NETWORKDAYS(LeaveTracker[[#This Row],[Start Date]],LeaveTracker[[#This Row],[End Date]],)</f>
        <v>23</v>
      </c>
      <c r="G13" s="30" t="s">
        <v>96</v>
      </c>
    </row>
    <row r="14" spans="1:9" ht="30" customHeight="1" x14ac:dyDescent="0.15">
      <c r="C14" s="23" t="s">
        <v>23</v>
      </c>
      <c r="D14" s="26"/>
      <c r="E14" s="26"/>
      <c r="F14" s="25">
        <f>NETWORKDAYS(LeaveTracker[[#This Row],[Start Date]],LeaveTracker[[#This Row],[End Date]],)</f>
        <v>0</v>
      </c>
      <c r="G14" s="30"/>
    </row>
    <row r="15" spans="1:9" ht="30" customHeight="1" x14ac:dyDescent="0.15">
      <c r="C15" s="27" t="s">
        <v>24</v>
      </c>
      <c r="D15" s="28">
        <v>44721</v>
      </c>
      <c r="E15" s="28">
        <v>44926</v>
      </c>
      <c r="F15" s="25">
        <f>NETWORKDAYS(LeaveTracker[[#This Row],[Start Date]],LeaveTracker[[#This Row],[End Date]],)</f>
        <v>147</v>
      </c>
      <c r="G15" s="30" t="s">
        <v>97</v>
      </c>
    </row>
    <row r="16" spans="1:9" ht="30" customHeight="1" x14ac:dyDescent="0.15">
      <c r="C16" s="23" t="s">
        <v>25</v>
      </c>
      <c r="D16" s="26">
        <v>44774</v>
      </c>
      <c r="E16" s="26">
        <v>44926</v>
      </c>
      <c r="F16" s="25">
        <f>NETWORKDAYS(LeaveTracker[[#This Row],[Start Date]],LeaveTracker[[#This Row],[End Date]],)</f>
        <v>110</v>
      </c>
      <c r="G16" s="30" t="s">
        <v>98</v>
      </c>
    </row>
    <row r="17" spans="3:7" ht="30" customHeight="1" x14ac:dyDescent="0.15">
      <c r="C17" s="27" t="s">
        <v>26</v>
      </c>
      <c r="D17" s="28">
        <v>44760</v>
      </c>
      <c r="E17" s="28">
        <v>44926</v>
      </c>
      <c r="F17" s="25">
        <f>NETWORKDAYS(LeaveTracker[[#This Row],[Start Date]],LeaveTracker[[#This Row],[End Date]],)</f>
        <v>120</v>
      </c>
      <c r="G17" s="30" t="s">
        <v>99</v>
      </c>
    </row>
    <row r="18" spans="3:7" ht="30" customHeight="1" x14ac:dyDescent="0.15">
      <c r="C18" s="27" t="s">
        <v>37</v>
      </c>
      <c r="D18" s="28">
        <v>44641</v>
      </c>
      <c r="E18" s="28">
        <v>44804</v>
      </c>
      <c r="F18" s="25">
        <f>NETWORKDAYS(LeaveTracker[[#This Row],[Start Date]],LeaveTracker[[#This Row],[End Date]],)</f>
        <v>118</v>
      </c>
      <c r="G18" s="30" t="s">
        <v>100</v>
      </c>
    </row>
    <row r="19" spans="3:7" ht="30" customHeight="1" x14ac:dyDescent="0.15">
      <c r="C19" s="27" t="s">
        <v>27</v>
      </c>
      <c r="D19" s="28">
        <v>44515</v>
      </c>
      <c r="E19" s="28">
        <v>44804</v>
      </c>
      <c r="F19" s="25">
        <f>NETWORKDAYS(LeaveTracker[[#This Row],[Start Date]],LeaveTracker[[#This Row],[End Date]],)</f>
        <v>208</v>
      </c>
      <c r="G19" s="30" t="s">
        <v>101</v>
      </c>
    </row>
    <row r="20" spans="3:7" ht="30" customHeight="1" x14ac:dyDescent="0.15">
      <c r="C20" s="23" t="s">
        <v>28</v>
      </c>
      <c r="D20" s="26"/>
      <c r="E20" s="26"/>
      <c r="F20" s="25">
        <f>NETWORKDAYS(LeaveTracker[[#This Row],[Start Date]],LeaveTracker[[#This Row],[End Date]],)</f>
        <v>0</v>
      </c>
      <c r="G20" s="30"/>
    </row>
    <row r="21" spans="3:7" ht="30" customHeight="1" x14ac:dyDescent="0.15">
      <c r="C21" s="23" t="s">
        <v>29</v>
      </c>
      <c r="D21" s="26"/>
      <c r="E21" s="26"/>
      <c r="F21" s="25">
        <f>NETWORKDAYS(LeaveTracker[[#This Row],[Start Date]],LeaveTracker[[#This Row],[End Date]],)</f>
        <v>0</v>
      </c>
      <c r="G21" s="30"/>
    </row>
    <row r="22" spans="3:7" ht="30" customHeight="1" x14ac:dyDescent="0.15">
      <c r="C22" s="23" t="s">
        <v>30</v>
      </c>
      <c r="D22" s="26"/>
      <c r="E22" s="26"/>
      <c r="F22" s="25">
        <f>NETWORKDAYS(LeaveTracker[[#This Row],[Start Date]],LeaveTracker[[#This Row],[End Date]],)</f>
        <v>0</v>
      </c>
      <c r="G22" s="30"/>
    </row>
    <row r="23" spans="3:7" ht="30" customHeight="1" x14ac:dyDescent="0.15">
      <c r="C23" s="27" t="s">
        <v>31</v>
      </c>
      <c r="D23" s="28">
        <v>44743</v>
      </c>
      <c r="E23" s="28">
        <v>44773</v>
      </c>
      <c r="F23" s="25">
        <f>NETWORKDAYS(LeaveTracker[[#This Row],[Start Date]],LeaveTracker[[#This Row],[End Date]],)</f>
        <v>21</v>
      </c>
      <c r="G23" s="30" t="s">
        <v>102</v>
      </c>
    </row>
    <row r="24" spans="3:7" ht="30" customHeight="1" x14ac:dyDescent="0.15">
      <c r="C24" s="23" t="s">
        <v>33</v>
      </c>
      <c r="D24" s="29">
        <v>44830</v>
      </c>
      <c r="E24" s="29">
        <v>44904</v>
      </c>
      <c r="F24" s="25">
        <f>NETWORKDAYS(LeaveTracker[[#This Row],[Start Date]],LeaveTracker[[#This Row],[End Date]],)</f>
        <v>55</v>
      </c>
      <c r="G24" s="30" t="s">
        <v>103</v>
      </c>
    </row>
    <row r="25" spans="3:7" ht="30" customHeight="1" x14ac:dyDescent="0.15">
      <c r="C25" s="27" t="s">
        <v>34</v>
      </c>
      <c r="D25" s="28">
        <v>44727</v>
      </c>
      <c r="E25" s="28">
        <v>44834</v>
      </c>
      <c r="F25" s="25">
        <f>NETWORKDAYS(LeaveTracker[[#This Row],[Start Date]],LeaveTracker[[#This Row],[End Date]],)</f>
        <v>78</v>
      </c>
      <c r="G25" s="30" t="s">
        <v>104</v>
      </c>
    </row>
    <row r="26" spans="3:7" ht="30" customHeight="1" x14ac:dyDescent="0.15">
      <c r="C26" s="23" t="s">
        <v>32</v>
      </c>
      <c r="D26" s="26"/>
      <c r="E26" s="26"/>
      <c r="F26" s="25">
        <f>NETWORKDAYS(LeaveTracker[[#This Row],[Start Date]],LeaveTracker[[#This Row],[End Date]],)</f>
        <v>0</v>
      </c>
      <c r="G26" s="30"/>
    </row>
    <row r="27" spans="3:7" ht="30" customHeight="1" x14ac:dyDescent="0.15">
      <c r="C27" s="27" t="s">
        <v>36</v>
      </c>
      <c r="D27" s="28">
        <v>44532</v>
      </c>
      <c r="E27" s="28">
        <v>45107</v>
      </c>
      <c r="F27" s="25">
        <f>NETWORKDAYS(LeaveTracker[[#This Row],[Start Date]],LeaveTracker[[#This Row],[End Date]],)</f>
        <v>412</v>
      </c>
      <c r="G27" s="30" t="s">
        <v>105</v>
      </c>
    </row>
    <row r="28" spans="3:7" ht="30" customHeight="1" x14ac:dyDescent="0.15">
      <c r="C28" s="23" t="s">
        <v>35</v>
      </c>
      <c r="D28" s="26"/>
      <c r="E28" s="26"/>
      <c r="F28" s="25">
        <f>NETWORKDAYS(LeaveTracker[[#This Row],[Start Date]],LeaveTracker[[#This Row],[End Date]],)</f>
        <v>0</v>
      </c>
      <c r="G28" s="30"/>
    </row>
  </sheetData>
  <phoneticPr fontId="11" type="noConversion"/>
  <dataValidations count="9">
    <dataValidation type="list" errorStyle="information" allowBlank="1" showInputMessage="1" showErrorMessage="1" errorTitle="Unknown Employee" error="Please select an employee from the list. To modify the list, on the Settings tab, add or remove employees from the List of Employees table." sqref="C29:C743" xr:uid="{00000000-0002-0000-0100-000001000000}">
      <formula1>lstEmployees</formula1>
    </dataValidation>
    <dataValidation allowBlank="1" showInputMessage="1" showErrorMessage="1" prompt="Log employee leave in the table in this worksheet" sqref="A1:B1" xr:uid="{00000000-0002-0000-0100-000002000000}"/>
    <dataValidation allowBlank="1" showInputMessage="1" showErrorMessage="1" prompt="The below table is used in Calendar View to automatically update an employee’s annual attendance record. Use table filters to get entries for specific employee or type of leave" sqref="C2" xr:uid="{00000000-0002-0000-0100-000003000000}"/>
    <dataValidation allowBlank="1" showInputMessage="1" showErrorMessage="1" prompt="Select an employee name in this column. Press ALT+DOWN ARROW to open the drop-down list, and ENTER to select the employee name" sqref="C3" xr:uid="{00000000-0002-0000-0100-000004000000}"/>
    <dataValidation allowBlank="1" showInputMessage="1" showErrorMessage="1" prompt="Enter leave start date in this column_x000a_" sqref="D3" xr:uid="{00000000-0002-0000-0100-000006000000}"/>
    <dataValidation allowBlank="1" showInputMessage="1" showErrorMessage="1" prompt="Enter leave end date in this column" sqref="E3" xr:uid="{00000000-0002-0000-0100-000007000000}"/>
    <dataValidation allowBlank="1" showInputMessage="1" showErrorMessage="1" prompt="Total number of days is automatically calculated in this column" sqref="F3:G3" xr:uid="{00000000-0002-0000-0100-000009000000}"/>
    <dataValidation allowBlank="1" showInputMessage="1" showErrorMessage="1" prompt="Worksheet title is in this cell" sqref="C1" xr:uid="{00000000-0002-0000-0100-00000A000000}"/>
    <dataValidation type="list" errorStyle="warning" allowBlank="1" showInputMessage="1" showErrorMessage="1" error="Select employee name from the list. Select CANCEL, and press ALT+DOWN ARROW to select employee name from the drop-down list" sqref="C4:C28" xr:uid="{00000000-0002-0000-0100-000005000000}">
      <formula1>lstEmployees</formula1>
    </dataValidation>
  </dataValidations>
  <pageMargins left="0.7" right="0.7" top="0.75" bottom="0.75" header="0.3" footer="0.3"/>
  <pageSetup scale="94"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2" tint="-0.499984740745262"/>
    <pageSetUpPr fitToPage="1"/>
  </sheetPr>
  <dimension ref="A1:D28"/>
  <sheetViews>
    <sheetView showGridLines="0" workbookViewId="0">
      <selection activeCell="D3" sqref="D3"/>
    </sheetView>
  </sheetViews>
  <sheetFormatPr baseColWidth="10" defaultColWidth="8.83203125" defaultRowHeight="30" customHeight="1" x14ac:dyDescent="0.15"/>
  <cols>
    <col min="1" max="1" width="2.6640625" customWidth="1"/>
    <col min="2" max="2" width="23.6640625" customWidth="1"/>
    <col min="3" max="3" width="3.1640625" customWidth="1"/>
  </cols>
  <sheetData>
    <row r="1" spans="1:4" s="7" customFormat="1" ht="40" customHeight="1" x14ac:dyDescent="0.15">
      <c r="A1"/>
      <c r="B1" s="21" t="s">
        <v>86</v>
      </c>
      <c r="C1" s="10"/>
      <c r="D1" s="10"/>
    </row>
    <row r="2" spans="1:4" ht="15" customHeight="1" x14ac:dyDescent="0.15">
      <c r="B2" s="10"/>
      <c r="C2" s="10"/>
      <c r="D2" s="10"/>
    </row>
    <row r="3" spans="1:4" ht="30" customHeight="1" x14ac:dyDescent="0.15">
      <c r="B3" s="22" t="s">
        <v>87</v>
      </c>
    </row>
    <row r="4" spans="1:4" ht="30" customHeight="1" x14ac:dyDescent="0.15">
      <c r="B4" s="31" t="s">
        <v>17</v>
      </c>
    </row>
    <row r="5" spans="1:4" ht="30" customHeight="1" x14ac:dyDescent="0.15">
      <c r="B5" s="31" t="s">
        <v>41</v>
      </c>
    </row>
    <row r="6" spans="1:4" ht="30" customHeight="1" x14ac:dyDescent="0.15">
      <c r="B6" s="31" t="s">
        <v>18</v>
      </c>
    </row>
    <row r="7" spans="1:4" ht="30" customHeight="1" x14ac:dyDescent="0.15">
      <c r="B7" s="31" t="s">
        <v>19</v>
      </c>
    </row>
    <row r="8" spans="1:4" ht="30" customHeight="1" x14ac:dyDescent="0.15">
      <c r="B8" s="31" t="s">
        <v>20</v>
      </c>
    </row>
    <row r="9" spans="1:4" ht="30" customHeight="1" x14ac:dyDescent="0.15">
      <c r="B9" s="31" t="s">
        <v>21</v>
      </c>
    </row>
    <row r="10" spans="1:4" ht="30" customHeight="1" x14ac:dyDescent="0.15">
      <c r="B10" s="31" t="s">
        <v>39</v>
      </c>
    </row>
    <row r="11" spans="1:4" ht="30" customHeight="1" x14ac:dyDescent="0.15">
      <c r="B11" s="31" t="s">
        <v>38</v>
      </c>
    </row>
    <row r="12" spans="1:4" ht="30" customHeight="1" x14ac:dyDescent="0.15">
      <c r="B12" s="31" t="s">
        <v>22</v>
      </c>
    </row>
    <row r="13" spans="1:4" ht="30" customHeight="1" x14ac:dyDescent="0.15">
      <c r="B13" s="31" t="s">
        <v>40</v>
      </c>
    </row>
    <row r="14" spans="1:4" ht="30" customHeight="1" x14ac:dyDescent="0.15">
      <c r="B14" s="31" t="s">
        <v>23</v>
      </c>
    </row>
    <row r="15" spans="1:4" ht="30" customHeight="1" x14ac:dyDescent="0.15">
      <c r="B15" s="31" t="s">
        <v>24</v>
      </c>
    </row>
    <row r="16" spans="1:4" ht="30" customHeight="1" x14ac:dyDescent="0.15">
      <c r="B16" s="31" t="s">
        <v>25</v>
      </c>
    </row>
    <row r="17" spans="2:2" ht="30" customHeight="1" x14ac:dyDescent="0.15">
      <c r="B17" s="31" t="s">
        <v>26</v>
      </c>
    </row>
    <row r="18" spans="2:2" ht="30" customHeight="1" x14ac:dyDescent="0.15">
      <c r="B18" s="31" t="s">
        <v>37</v>
      </c>
    </row>
    <row r="19" spans="2:2" ht="30" customHeight="1" x14ac:dyDescent="0.15">
      <c r="B19" s="31" t="s">
        <v>27</v>
      </c>
    </row>
    <row r="20" spans="2:2" ht="30" customHeight="1" x14ac:dyDescent="0.15">
      <c r="B20" s="31" t="s">
        <v>28</v>
      </c>
    </row>
    <row r="21" spans="2:2" ht="30" customHeight="1" x14ac:dyDescent="0.15">
      <c r="B21" s="31" t="s">
        <v>29</v>
      </c>
    </row>
    <row r="22" spans="2:2" ht="30" customHeight="1" x14ac:dyDescent="0.15">
      <c r="B22" s="31" t="s">
        <v>30</v>
      </c>
    </row>
    <row r="23" spans="2:2" ht="30" customHeight="1" x14ac:dyDescent="0.15">
      <c r="B23" s="31" t="s">
        <v>31</v>
      </c>
    </row>
    <row r="24" spans="2:2" ht="30" customHeight="1" x14ac:dyDescent="0.15">
      <c r="B24" s="31" t="s">
        <v>33</v>
      </c>
    </row>
    <row r="25" spans="2:2" ht="30" customHeight="1" x14ac:dyDescent="0.15">
      <c r="B25" s="31" t="s">
        <v>34</v>
      </c>
    </row>
    <row r="26" spans="2:2" ht="30" customHeight="1" x14ac:dyDescent="0.15">
      <c r="B26" s="31" t="s">
        <v>32</v>
      </c>
    </row>
    <row r="27" spans="2:2" ht="30" customHeight="1" x14ac:dyDescent="0.15">
      <c r="B27" s="31" t="s">
        <v>36</v>
      </c>
    </row>
    <row r="28" spans="2:2" ht="30" customHeight="1" x14ac:dyDescent="0.15">
      <c r="B28" s="31" t="s">
        <v>35</v>
      </c>
    </row>
  </sheetData>
  <dataValidations count="3">
    <dataValidation allowBlank="1" showInputMessage="1" showErrorMessage="1" prompt="Add employees in this worksheet. Entries in this table are used for selection in Calendar View and Employee Leave Tracker worksheets" sqref="A1" xr:uid="{00000000-0002-0000-0200-000000000000}"/>
    <dataValidation allowBlank="1" showInputMessage="1" showErrorMessage="1" prompt="Worksheet title is in this cell" sqref="B1" xr:uid="{00000000-0002-0000-0200-000001000000}"/>
    <dataValidation allowBlank="1" showInputMessage="1" showErrorMessage="1" prompt="Employee names are in this column under this heading" sqref="B3" xr:uid="{00000000-0002-0000-0200-000002000000}"/>
  </dataValidations>
  <pageMargins left="0.7" right="0.7" top="0.75" bottom="0.75" header="0.3" footer="0.3"/>
  <pageSetup fitToHeight="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Calendar</vt:lpstr>
      <vt:lpstr>Laptops tracker</vt:lpstr>
      <vt:lpstr>Laptops list</vt:lpstr>
      <vt:lpstr>Calendar_Year</vt:lpstr>
      <vt:lpstr>ColumnTitle3</vt:lpstr>
      <vt:lpstr>lstEDates</vt:lpstr>
      <vt:lpstr>lstEmployees</vt:lpstr>
      <vt:lpstr>lstEmpNames</vt:lpstr>
      <vt:lpstr>lstSdates</vt:lpstr>
      <vt:lpstr>Title1</vt:lpstr>
      <vt:lpstr>Title2</vt:lpstr>
      <vt:lpstr>valSelEmployee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Alex</dc:creator>
  <cp:lastModifiedBy>Microsoft Office User</cp:lastModifiedBy>
  <cp:lastPrinted>2017-08-17T11:01:30Z</cp:lastPrinted>
  <dcterms:created xsi:type="dcterms:W3CDTF">2016-12-03T09:43:22Z</dcterms:created>
  <dcterms:modified xsi:type="dcterms:W3CDTF">2022-07-29T13:15:19Z</dcterms:modified>
</cp:coreProperties>
</file>