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31cf061855cba/MyStuff/Research/Vanderbilt/CrossSectionCalculations/SiVH3/GaNPaper/results/"/>
    </mc:Choice>
  </mc:AlternateContent>
  <xr:revisionPtr revIDLastSave="77" documentId="8_{963318A7-2A15-4F01-8A85-B9085F9DF424}" xr6:coauthVersionLast="47" xr6:coauthVersionMax="47" xr10:uidLastSave="{FE6E8B72-A1C1-4BBA-9A9D-C487ACC35E80}"/>
  <bookViews>
    <workbookView xWindow="34450" yWindow="5380" windowWidth="19420" windowHeight="10300" xr2:uid="{F31CF017-805E-479A-A06B-5890CF8E57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1" i="2"/>
  <c r="B1" i="2"/>
  <c r="A1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  <c r="F43" i="1"/>
  <c r="G43" i="1"/>
  <c r="I43" i="1" s="1"/>
  <c r="J43" i="1" s="1"/>
  <c r="F44" i="1"/>
  <c r="G44" i="1"/>
  <c r="F45" i="1"/>
  <c r="G45" i="1"/>
  <c r="I45" i="1" s="1"/>
  <c r="J45" i="1" s="1"/>
  <c r="F46" i="1"/>
  <c r="G46" i="1"/>
  <c r="I46" i="1"/>
  <c r="J46" i="1" s="1"/>
  <c r="F47" i="1"/>
  <c r="G47" i="1"/>
  <c r="F48" i="1"/>
  <c r="G48" i="1"/>
  <c r="F49" i="1"/>
  <c r="G49" i="1"/>
  <c r="I49" i="1" s="1"/>
  <c r="J49" i="1" s="1"/>
  <c r="F50" i="1"/>
  <c r="G50" i="1"/>
  <c r="F51" i="1"/>
  <c r="G51" i="1"/>
  <c r="F52" i="1"/>
  <c r="G52" i="1"/>
  <c r="F53" i="1"/>
  <c r="G53" i="1"/>
  <c r="I53" i="1" s="1"/>
  <c r="J53" i="1" s="1"/>
  <c r="F54" i="1"/>
  <c r="G54" i="1"/>
  <c r="I54" i="1" s="1"/>
  <c r="J54" i="1" s="1"/>
  <c r="F55" i="1"/>
  <c r="G55" i="1"/>
  <c r="F56" i="1"/>
  <c r="G56" i="1"/>
  <c r="I56" i="1" s="1"/>
  <c r="J56" i="1" s="1"/>
  <c r="F57" i="1"/>
  <c r="G57" i="1"/>
  <c r="I57" i="1" s="1"/>
  <c r="J57" i="1" s="1"/>
  <c r="F58" i="1"/>
  <c r="G58" i="1"/>
  <c r="F59" i="1"/>
  <c r="G59" i="1"/>
  <c r="F60" i="1"/>
  <c r="G60" i="1"/>
  <c r="F61" i="1"/>
  <c r="G61" i="1"/>
  <c r="I61" i="1" s="1"/>
  <c r="J61" i="1" s="1"/>
  <c r="F62" i="1"/>
  <c r="G62" i="1"/>
  <c r="I62" i="1" s="1"/>
  <c r="J62" i="1" s="1"/>
  <c r="F63" i="1"/>
  <c r="G63" i="1"/>
  <c r="F64" i="1"/>
  <c r="G64" i="1"/>
  <c r="I64" i="1" s="1"/>
  <c r="J64" i="1" s="1"/>
  <c r="F65" i="1"/>
  <c r="G65" i="1"/>
  <c r="I65" i="1" s="1"/>
  <c r="J65" i="1" s="1"/>
  <c r="F3" i="1"/>
  <c r="G3" i="1"/>
  <c r="F4" i="1"/>
  <c r="G4" i="1"/>
  <c r="I4" i="1" s="1"/>
  <c r="J4" i="1" s="1"/>
  <c r="F5" i="1"/>
  <c r="G5" i="1"/>
  <c r="I5" i="1" s="1"/>
  <c r="J5" i="1" s="1"/>
  <c r="F6" i="1"/>
  <c r="G6" i="1"/>
  <c r="I6" i="1" s="1"/>
  <c r="J6" i="1" s="1"/>
  <c r="F7" i="1"/>
  <c r="G7" i="1"/>
  <c r="I7" i="1" s="1"/>
  <c r="J7" i="1" s="1"/>
  <c r="F8" i="1"/>
  <c r="G8" i="1"/>
  <c r="I8" i="1" s="1"/>
  <c r="J8" i="1" s="1"/>
  <c r="F9" i="1"/>
  <c r="G9" i="1"/>
  <c r="I9" i="1" s="1"/>
  <c r="J9" i="1" s="1"/>
  <c r="F10" i="1"/>
  <c r="G10" i="1"/>
  <c r="I10" i="1" s="1"/>
  <c r="J10" i="1" s="1"/>
  <c r="F11" i="1"/>
  <c r="G11" i="1"/>
  <c r="F12" i="1"/>
  <c r="G12" i="1"/>
  <c r="I12" i="1" s="1"/>
  <c r="J12" i="1" s="1"/>
  <c r="F13" i="1"/>
  <c r="G13" i="1"/>
  <c r="I13" i="1" s="1"/>
  <c r="J13" i="1" s="1"/>
  <c r="F14" i="1"/>
  <c r="G14" i="1"/>
  <c r="I14" i="1" s="1"/>
  <c r="J14" i="1" s="1"/>
  <c r="F15" i="1"/>
  <c r="G15" i="1"/>
  <c r="I15" i="1" s="1"/>
  <c r="J15" i="1" s="1"/>
  <c r="F16" i="1"/>
  <c r="G16" i="1"/>
  <c r="I16" i="1" s="1"/>
  <c r="J16" i="1" s="1"/>
  <c r="F17" i="1"/>
  <c r="G17" i="1"/>
  <c r="I17" i="1" s="1"/>
  <c r="J17" i="1" s="1"/>
  <c r="F18" i="1"/>
  <c r="G18" i="1"/>
  <c r="I18" i="1" s="1"/>
  <c r="J18" i="1" s="1"/>
  <c r="F19" i="1"/>
  <c r="G19" i="1"/>
  <c r="F20" i="1"/>
  <c r="G20" i="1"/>
  <c r="I20" i="1" s="1"/>
  <c r="J20" i="1" s="1"/>
  <c r="F21" i="1"/>
  <c r="G21" i="1"/>
  <c r="I21" i="1" s="1"/>
  <c r="J21" i="1" s="1"/>
  <c r="F22" i="1"/>
  <c r="G22" i="1"/>
  <c r="I22" i="1" s="1"/>
  <c r="J22" i="1" s="1"/>
  <c r="F23" i="1"/>
  <c r="G23" i="1"/>
  <c r="I23" i="1" s="1"/>
  <c r="J23" i="1" s="1"/>
  <c r="F24" i="1"/>
  <c r="G24" i="1"/>
  <c r="I24" i="1" s="1"/>
  <c r="J24" i="1" s="1"/>
  <c r="F25" i="1"/>
  <c r="G25" i="1"/>
  <c r="I25" i="1" s="1"/>
  <c r="J25" i="1" s="1"/>
  <c r="F26" i="1"/>
  <c r="G26" i="1"/>
  <c r="I26" i="1" s="1"/>
  <c r="J26" i="1" s="1"/>
  <c r="F27" i="1"/>
  <c r="G27" i="1"/>
  <c r="F28" i="1"/>
  <c r="G28" i="1"/>
  <c r="I28" i="1" s="1"/>
  <c r="J28" i="1" s="1"/>
  <c r="F29" i="1"/>
  <c r="G29" i="1"/>
  <c r="I29" i="1" s="1"/>
  <c r="J29" i="1" s="1"/>
  <c r="F30" i="1"/>
  <c r="G30" i="1"/>
  <c r="I30" i="1" s="1"/>
  <c r="J30" i="1" s="1"/>
  <c r="F31" i="1"/>
  <c r="G31" i="1"/>
  <c r="I31" i="1" s="1"/>
  <c r="J31" i="1" s="1"/>
  <c r="F32" i="1"/>
  <c r="G32" i="1"/>
  <c r="I32" i="1" s="1"/>
  <c r="J32" i="1" s="1"/>
  <c r="F33" i="1"/>
  <c r="G33" i="1"/>
  <c r="I33" i="1" s="1"/>
  <c r="J33" i="1" s="1"/>
  <c r="F34" i="1"/>
  <c r="G34" i="1"/>
  <c r="I34" i="1" s="1"/>
  <c r="J34" i="1" s="1"/>
  <c r="F35" i="1"/>
  <c r="G35" i="1"/>
  <c r="F36" i="1"/>
  <c r="G36" i="1"/>
  <c r="I36" i="1" s="1"/>
  <c r="J36" i="1" s="1"/>
  <c r="F37" i="1"/>
  <c r="G37" i="1"/>
  <c r="I37" i="1" s="1"/>
  <c r="J37" i="1" s="1"/>
  <c r="F38" i="1"/>
  <c r="G38" i="1"/>
  <c r="I38" i="1" s="1"/>
  <c r="J38" i="1" s="1"/>
  <c r="F39" i="1"/>
  <c r="G39" i="1"/>
  <c r="I39" i="1" s="1"/>
  <c r="J39" i="1" s="1"/>
  <c r="F40" i="1"/>
  <c r="G40" i="1"/>
  <c r="I40" i="1" s="1"/>
  <c r="J40" i="1" s="1"/>
  <c r="F41" i="1"/>
  <c r="G41" i="1"/>
  <c r="I41" i="1" s="1"/>
  <c r="J41" i="1" s="1"/>
  <c r="F42" i="1"/>
  <c r="G42" i="1"/>
  <c r="I42" i="1" s="1"/>
  <c r="J42" i="1" s="1"/>
  <c r="G2" i="1"/>
  <c r="I2" i="1" s="1"/>
  <c r="J2" i="1" s="1"/>
  <c r="F2" i="1"/>
  <c r="I60" i="1" l="1"/>
  <c r="J60" i="1" s="1"/>
  <c r="I52" i="1"/>
  <c r="J52" i="1" s="1"/>
  <c r="I44" i="1"/>
  <c r="J44" i="1" s="1"/>
  <c r="I48" i="1"/>
  <c r="J48" i="1" s="1"/>
  <c r="I35" i="1"/>
  <c r="J35" i="1" s="1"/>
  <c r="I27" i="1"/>
  <c r="J27" i="1" s="1"/>
  <c r="I19" i="1"/>
  <c r="J19" i="1" s="1"/>
  <c r="I11" i="1"/>
  <c r="J11" i="1" s="1"/>
  <c r="I3" i="1"/>
  <c r="J3" i="1" s="1"/>
  <c r="I58" i="1"/>
  <c r="J58" i="1" s="1"/>
  <c r="I50" i="1"/>
  <c r="J50" i="1" s="1"/>
  <c r="I51" i="1"/>
  <c r="J51" i="1" s="1"/>
  <c r="I55" i="1"/>
  <c r="J55" i="1" s="1"/>
  <c r="I47" i="1"/>
  <c r="J47" i="1" s="1"/>
  <c r="I59" i="1"/>
  <c r="J59" i="1" s="1"/>
  <c r="I63" i="1"/>
  <c r="J63" i="1" s="1"/>
</calcChain>
</file>

<file path=xl/sharedStrings.xml><?xml version="1.0" encoding="utf-8"?>
<sst xmlns="http://schemas.openxmlformats.org/spreadsheetml/2006/main" count="10" uniqueCount="10">
  <si>
    <t>|&lt;phi_f|phi_i&gt;|^2</t>
  </si>
  <si>
    <t>|&lt;phi_f^1|phi_i&gt;|^2</t>
  </si>
  <si>
    <t>dq</t>
  </si>
  <si>
    <t>Diff</t>
  </si>
  <si>
    <t>SQRTNonDisp</t>
  </si>
  <si>
    <t>SQRTDisp</t>
  </si>
  <si>
    <t>Diff^2</t>
  </si>
  <si>
    <t>dEFirst</t>
  </si>
  <si>
    <t>MjAdj</t>
  </si>
  <si>
    <t>MjOrig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</si>
</sst>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9F62-4447-4D41-AE01-2FE34D82A68A}">
  <dimension ref="A1:P65"/>
  <sheetViews>
    <sheetView tabSelected="1" topLeftCell="A46" workbookViewId="0">
      <selection activeCell="P34" sqref="P34:P65"/>
    </sheetView>
  </sheetViews>
  <sheetFormatPr defaultRowHeight="14.4" x14ac:dyDescent="0.55000000000000004"/>
  <cols>
    <col min="3" max="3" width="15.41796875" bestFit="1" customWidth="1"/>
    <col min="4" max="4" width="17.41796875" bestFit="1" customWidth="1"/>
    <col min="6" max="6" width="11.83984375" bestFit="1" customWidth="1"/>
    <col min="7" max="7" width="9.68359375" bestFit="1" customWidth="1"/>
  </cols>
  <sheetData>
    <row r="1" spans="1:16" x14ac:dyDescent="0.55000000000000004">
      <c r="C1" t="s">
        <v>0</v>
      </c>
      <c r="D1" t="s">
        <v>1</v>
      </c>
      <c r="F1" t="s">
        <v>4</v>
      </c>
      <c r="G1" t="s">
        <v>5</v>
      </c>
      <c r="H1" s="1"/>
      <c r="I1" s="1" t="s">
        <v>3</v>
      </c>
      <c r="J1" t="s">
        <v>6</v>
      </c>
      <c r="L1" t="s">
        <v>7</v>
      </c>
      <c r="M1" t="s">
        <v>2</v>
      </c>
      <c r="O1" t="s">
        <v>8</v>
      </c>
      <c r="P1" t="s">
        <v>9</v>
      </c>
    </row>
    <row r="2" spans="1:16" x14ac:dyDescent="0.55000000000000004">
      <c r="A2">
        <v>1024</v>
      </c>
      <c r="B2">
        <v>1025</v>
      </c>
      <c r="C2" s="1">
        <v>7.4051303404186904E-14</v>
      </c>
      <c r="D2" s="1">
        <v>1.7967287624041299E-11</v>
      </c>
      <c r="E2" s="1"/>
      <c r="F2" s="1">
        <f>SQRT(C2)</f>
        <v>2.7212369136880918E-7</v>
      </c>
      <c r="G2" s="1">
        <f>SQRT(D2)</f>
        <v>4.2387837434860131E-6</v>
      </c>
      <c r="H2" s="1"/>
      <c r="I2" s="1">
        <f>G2-F2</f>
        <v>3.966660052117204E-6</v>
      </c>
      <c r="J2" s="1">
        <f>I2^2</f>
        <v>1.5734391969062459E-11</v>
      </c>
      <c r="L2" s="1">
        <v>1.4223925723923499E-2</v>
      </c>
      <c r="M2" s="1">
        <v>4.15373111142216</v>
      </c>
      <c r="O2" s="1">
        <f>J2*(L2/$M$2)^2</f>
        <v>1.8450670696531081E-16</v>
      </c>
      <c r="P2" s="1">
        <v>2.1069038315104201E-16</v>
      </c>
    </row>
    <row r="3" spans="1:16" x14ac:dyDescent="0.55000000000000004">
      <c r="A3">
        <v>1024</v>
      </c>
      <c r="B3">
        <v>1026</v>
      </c>
      <c r="C3" s="1">
        <v>3.53820844440317E-12</v>
      </c>
      <c r="D3" s="1">
        <v>7.0758140297973202E-10</v>
      </c>
      <c r="E3" s="1"/>
      <c r="F3" s="1">
        <f t="shared" ref="F3:F42" si="0">SQRT(C3)</f>
        <v>1.8810126114418185E-6</v>
      </c>
      <c r="G3" s="1">
        <f t="shared" ref="G3:G42" si="1">SQRT(D3)</f>
        <v>2.6600402308606763E-5</v>
      </c>
      <c r="H3" s="1"/>
      <c r="I3" s="1">
        <f t="shared" ref="I3:I42" si="2">G3-F3</f>
        <v>2.4719389697164944E-5</v>
      </c>
      <c r="J3" s="1">
        <f t="shared" ref="J3:J65" si="3">I3^2</f>
        <v>6.1104822700030442E-10</v>
      </c>
      <c r="L3" s="1">
        <v>1.4459239713594E-2</v>
      </c>
      <c r="O3" s="1">
        <f t="shared" ref="O3:O65" si="4">J3*(L3/$M$2)^2</f>
        <v>7.4043961282963437E-15</v>
      </c>
      <c r="P3" s="1">
        <v>8.5741399273792693E-15</v>
      </c>
    </row>
    <row r="4" spans="1:16" x14ac:dyDescent="0.55000000000000004">
      <c r="A4">
        <v>1024</v>
      </c>
      <c r="B4">
        <v>1027</v>
      </c>
      <c r="C4" s="1">
        <v>9.0807353799970601E-14</v>
      </c>
      <c r="D4" s="1">
        <v>3.7245453885804201E-11</v>
      </c>
      <c r="E4" s="1"/>
      <c r="F4" s="1">
        <f t="shared" si="0"/>
        <v>3.013425854405092E-7</v>
      </c>
      <c r="G4" s="1">
        <f t="shared" si="1"/>
        <v>6.1029053643165896E-6</v>
      </c>
      <c r="H4" s="1"/>
      <c r="I4" s="1">
        <f t="shared" si="2"/>
        <v>5.8015627788760802E-6</v>
      </c>
      <c r="J4" s="1">
        <f t="shared" si="3"/>
        <v>3.3658130677240345E-11</v>
      </c>
      <c r="L4" s="1">
        <v>1.44614752268194E-2</v>
      </c>
      <c r="O4" s="1">
        <f t="shared" si="4"/>
        <v>4.079795826526186E-16</v>
      </c>
      <c r="P4" s="1">
        <v>4.5146252707114502E-16</v>
      </c>
    </row>
    <row r="5" spans="1:16" x14ac:dyDescent="0.55000000000000004">
      <c r="A5">
        <v>1024</v>
      </c>
      <c r="B5">
        <v>1028</v>
      </c>
      <c r="C5" s="1">
        <v>1.1568551947680401E-13</v>
      </c>
      <c r="D5" s="1">
        <v>2.7327811862867699E-10</v>
      </c>
      <c r="E5" s="1"/>
      <c r="F5" s="1">
        <f t="shared" si="0"/>
        <v>3.4012574068541771E-7</v>
      </c>
      <c r="G5" s="1">
        <f t="shared" si="1"/>
        <v>1.6531125752007242E-5</v>
      </c>
      <c r="H5" s="1"/>
      <c r="I5" s="1">
        <f t="shared" si="2"/>
        <v>1.6191000011321823E-5</v>
      </c>
      <c r="J5" s="1">
        <f t="shared" si="3"/>
        <v>2.6214848136662327E-10</v>
      </c>
      <c r="L5" s="1">
        <v>1.4669894898902001E-2</v>
      </c>
      <c r="O5" s="1">
        <f t="shared" si="4"/>
        <v>3.2698256188912581E-15</v>
      </c>
      <c r="P5" s="1">
        <v>3.4086476058000201E-15</v>
      </c>
    </row>
    <row r="6" spans="1:16" x14ac:dyDescent="0.55000000000000004">
      <c r="A6">
        <v>1024</v>
      </c>
      <c r="B6">
        <v>1029</v>
      </c>
      <c r="C6" s="1">
        <v>3.28380119650027E-12</v>
      </c>
      <c r="D6" s="1">
        <v>1.8264820326729901E-7</v>
      </c>
      <c r="E6" s="1"/>
      <c r="F6" s="1">
        <f t="shared" si="0"/>
        <v>1.8121261535832073E-6</v>
      </c>
      <c r="G6" s="1">
        <f t="shared" si="1"/>
        <v>4.2737361086910713E-4</v>
      </c>
      <c r="H6" s="1"/>
      <c r="I6" s="1">
        <f t="shared" si="2"/>
        <v>4.2556148471552393E-4</v>
      </c>
      <c r="J6" s="1">
        <f t="shared" si="3"/>
        <v>1.811025772732811E-7</v>
      </c>
      <c r="L6" s="1">
        <v>1.46718858101291E-2</v>
      </c>
      <c r="O6" s="1">
        <f t="shared" si="4"/>
        <v>2.2595385152982121E-12</v>
      </c>
      <c r="P6" s="1">
        <v>2.2788226222188201E-12</v>
      </c>
    </row>
    <row r="7" spans="1:16" x14ac:dyDescent="0.55000000000000004">
      <c r="A7">
        <v>1024</v>
      </c>
      <c r="B7">
        <v>1030</v>
      </c>
      <c r="C7" s="1">
        <v>3.08009099080722E-10</v>
      </c>
      <c r="D7" s="1">
        <v>5.5779831072431301E-11</v>
      </c>
      <c r="E7" s="1"/>
      <c r="F7" s="1">
        <f t="shared" si="0"/>
        <v>1.755018800699075E-5</v>
      </c>
      <c r="G7" s="1">
        <f t="shared" si="1"/>
        <v>7.4685896307422929E-6</v>
      </c>
      <c r="H7" s="1"/>
      <c r="I7" s="1">
        <f t="shared" si="2"/>
        <v>-1.0081598376248457E-5</v>
      </c>
      <c r="J7" s="1">
        <f t="shared" si="3"/>
        <v>1.0163862581997552E-10</v>
      </c>
      <c r="L7" s="1">
        <v>1.5010131436929501E-2</v>
      </c>
      <c r="O7" s="1">
        <f t="shared" si="4"/>
        <v>1.3272447502674702E-15</v>
      </c>
      <c r="P7" s="1">
        <v>7.2839914318421902E-16</v>
      </c>
    </row>
    <row r="8" spans="1:16" x14ac:dyDescent="0.55000000000000004">
      <c r="A8">
        <v>1024</v>
      </c>
      <c r="B8">
        <v>1031</v>
      </c>
      <c r="C8" s="1">
        <v>2.1217775379271099E-10</v>
      </c>
      <c r="D8" s="1">
        <v>5.1780333305337795E-10</v>
      </c>
      <c r="E8" s="1"/>
      <c r="F8" s="1">
        <f t="shared" si="0"/>
        <v>1.4566322589889013E-5</v>
      </c>
      <c r="G8" s="1">
        <f t="shared" si="1"/>
        <v>2.2755292418542503E-5</v>
      </c>
      <c r="H8" s="1"/>
      <c r="I8" s="1">
        <f t="shared" si="2"/>
        <v>8.1889698286534903E-6</v>
      </c>
      <c r="J8" s="1">
        <f t="shared" si="3"/>
        <v>6.705922685459717E-11</v>
      </c>
      <c r="L8" s="1">
        <v>1.8040029634745099E-2</v>
      </c>
      <c r="O8" s="1">
        <f t="shared" si="4"/>
        <v>1.2649002444193679E-15</v>
      </c>
      <c r="P8" s="1">
        <v>9.7670312239139699E-15</v>
      </c>
    </row>
    <row r="9" spans="1:16" x14ac:dyDescent="0.55000000000000004">
      <c r="A9">
        <v>1024</v>
      </c>
      <c r="B9">
        <v>1032</v>
      </c>
      <c r="C9" s="1">
        <v>1.10373841450182E-13</v>
      </c>
      <c r="D9" s="1">
        <v>1.11217483521404E-7</v>
      </c>
      <c r="E9" s="1"/>
      <c r="F9" s="1">
        <f t="shared" si="0"/>
        <v>3.3222558819299576E-7</v>
      </c>
      <c r="G9" s="1">
        <f t="shared" si="1"/>
        <v>3.3349285377861395E-4</v>
      </c>
      <c r="H9" s="1"/>
      <c r="I9" s="1">
        <f t="shared" si="2"/>
        <v>3.3316062819042095E-4</v>
      </c>
      <c r="J9" s="1">
        <f t="shared" si="3"/>
        <v>1.1099600417623591E-7</v>
      </c>
      <c r="L9" s="1">
        <v>1.8302861569287E-2</v>
      </c>
      <c r="O9" s="1">
        <f t="shared" si="4"/>
        <v>2.1551057013147006E-12</v>
      </c>
      <c r="P9" s="1">
        <v>2.1594059588153301E-12</v>
      </c>
    </row>
    <row r="10" spans="1:16" x14ac:dyDescent="0.55000000000000004">
      <c r="A10">
        <v>1024</v>
      </c>
      <c r="B10">
        <v>1033</v>
      </c>
      <c r="C10" s="1">
        <v>6.6045565271327502E-15</v>
      </c>
      <c r="D10" s="1">
        <v>5.7958160983664198E-10</v>
      </c>
      <c r="E10" s="1"/>
      <c r="F10" s="1">
        <f t="shared" si="0"/>
        <v>8.1268422693766801E-8</v>
      </c>
      <c r="G10" s="1">
        <f t="shared" si="1"/>
        <v>2.4074501237546793E-5</v>
      </c>
      <c r="H10" s="1"/>
      <c r="I10" s="1">
        <f t="shared" si="2"/>
        <v>2.3993232814853027E-5</v>
      </c>
      <c r="J10" s="1">
        <f t="shared" si="3"/>
        <v>5.7567522090774017E-10</v>
      </c>
      <c r="L10" s="1">
        <v>1.8303120800252499E-2</v>
      </c>
      <c r="O10" s="1">
        <f t="shared" si="4"/>
        <v>1.1177664489436913E-14</v>
      </c>
      <c r="P10" s="1">
        <v>1.12535133417528E-14</v>
      </c>
    </row>
    <row r="11" spans="1:16" x14ac:dyDescent="0.55000000000000004">
      <c r="A11">
        <v>1024</v>
      </c>
      <c r="B11">
        <v>1034</v>
      </c>
      <c r="C11" s="1">
        <v>3.1885150984135798E-14</v>
      </c>
      <c r="D11" s="1">
        <v>1.8786575684712799E-8</v>
      </c>
      <c r="E11" s="1"/>
      <c r="F11" s="1">
        <f t="shared" si="0"/>
        <v>1.7856413689242248E-7</v>
      </c>
      <c r="G11" s="1">
        <f t="shared" si="1"/>
        <v>1.3706412982510339E-4</v>
      </c>
      <c r="H11" s="1"/>
      <c r="I11" s="1">
        <f t="shared" si="2"/>
        <v>1.3688556568821096E-4</v>
      </c>
      <c r="J11" s="1">
        <f t="shared" si="3"/>
        <v>1.8737658093781518E-8</v>
      </c>
      <c r="L11" s="1">
        <v>1.83617862320824E-2</v>
      </c>
      <c r="O11" s="1">
        <f t="shared" si="4"/>
        <v>3.6615789725078913E-13</v>
      </c>
      <c r="P11" s="1">
        <v>3.6711380978501902E-13</v>
      </c>
    </row>
    <row r="12" spans="1:16" x14ac:dyDescent="0.55000000000000004">
      <c r="A12">
        <v>1024</v>
      </c>
      <c r="B12">
        <v>1035</v>
      </c>
      <c r="C12" s="1">
        <v>4.0726041740925002E-14</v>
      </c>
      <c r="D12" s="1">
        <v>1.2039670873946899E-8</v>
      </c>
      <c r="E12" s="1"/>
      <c r="F12" s="1">
        <f t="shared" si="0"/>
        <v>2.0180694175603821E-7</v>
      </c>
      <c r="G12" s="1">
        <f t="shared" si="1"/>
        <v>1.0972543403398731E-4</v>
      </c>
      <c r="H12" s="1"/>
      <c r="I12" s="1">
        <f t="shared" si="2"/>
        <v>1.0952362709223127E-4</v>
      </c>
      <c r="J12" s="1">
        <f t="shared" si="3"/>
        <v>1.1995424891438135E-8</v>
      </c>
      <c r="L12" s="1">
        <v>1.8361837500295099E-2</v>
      </c>
      <c r="O12" s="1">
        <f t="shared" si="4"/>
        <v>2.3440731280778164E-13</v>
      </c>
      <c r="P12" s="1">
        <v>2.35271940943619E-13</v>
      </c>
    </row>
    <row r="13" spans="1:16" x14ac:dyDescent="0.55000000000000004">
      <c r="A13">
        <v>1024</v>
      </c>
      <c r="B13">
        <v>1036</v>
      </c>
      <c r="C13" s="1">
        <v>7.7133386364397002E-12</v>
      </c>
      <c r="D13" s="1">
        <v>1.3117270626203001E-10</v>
      </c>
      <c r="E13" s="1"/>
      <c r="F13" s="1">
        <f t="shared" si="0"/>
        <v>2.7772898005861217E-6</v>
      </c>
      <c r="G13" s="1">
        <f t="shared" si="1"/>
        <v>1.1453065365308539E-5</v>
      </c>
      <c r="H13" s="1"/>
      <c r="I13" s="1">
        <f t="shared" si="2"/>
        <v>8.6757755647224165E-6</v>
      </c>
      <c r="J13" s="1">
        <f t="shared" si="3"/>
        <v>7.5269081649434564E-11</v>
      </c>
      <c r="L13" s="1">
        <v>1.8520050064312898E-2</v>
      </c>
      <c r="O13" s="1">
        <f t="shared" si="4"/>
        <v>1.496318933299677E-15</v>
      </c>
      <c r="P13" s="1">
        <v>2.6076604046557799E-15</v>
      </c>
    </row>
    <row r="14" spans="1:16" x14ac:dyDescent="0.55000000000000004">
      <c r="A14">
        <v>1024</v>
      </c>
      <c r="B14">
        <v>1037</v>
      </c>
      <c r="C14" s="1">
        <v>8.1565563972079401E-14</v>
      </c>
      <c r="D14" s="1">
        <v>1.47143850894915E-9</v>
      </c>
      <c r="E14" s="1"/>
      <c r="F14" s="1">
        <f t="shared" si="0"/>
        <v>2.8559685567610756E-7</v>
      </c>
      <c r="G14" s="1">
        <f t="shared" si="1"/>
        <v>3.8359334052472156E-5</v>
      </c>
      <c r="H14" s="1"/>
      <c r="I14" s="1">
        <f t="shared" si="2"/>
        <v>3.8073737196796046E-5</v>
      </c>
      <c r="J14" s="1">
        <f t="shared" si="3"/>
        <v>1.4496094641306908E-9</v>
      </c>
      <c r="L14" s="1">
        <v>3.26835841917828E-2</v>
      </c>
      <c r="O14" s="1">
        <f t="shared" si="4"/>
        <v>8.9749824969811337E-14</v>
      </c>
      <c r="P14" s="1">
        <v>9.1101328943945505E-14</v>
      </c>
    </row>
    <row r="15" spans="1:16" x14ac:dyDescent="0.55000000000000004">
      <c r="A15">
        <v>1024</v>
      </c>
      <c r="B15">
        <v>1038</v>
      </c>
      <c r="C15" s="1">
        <v>3.0182016903238599E-15</v>
      </c>
      <c r="D15" s="1">
        <v>2.6864138377107601E-11</v>
      </c>
      <c r="E15" s="1"/>
      <c r="F15" s="1">
        <f t="shared" si="0"/>
        <v>5.4938162422162065E-8</v>
      </c>
      <c r="G15" s="1">
        <f t="shared" si="1"/>
        <v>5.1830626445285807E-6</v>
      </c>
      <c r="H15" s="1"/>
      <c r="I15" s="1">
        <f t="shared" si="2"/>
        <v>5.1281244821064184E-6</v>
      </c>
      <c r="J15" s="1">
        <f t="shared" si="3"/>
        <v>2.6297660703979223E-11</v>
      </c>
      <c r="L15" s="1">
        <v>3.2683777889646798E-2</v>
      </c>
      <c r="O15" s="1">
        <f t="shared" si="4"/>
        <v>1.628189163464422E-15</v>
      </c>
      <c r="P15" s="1">
        <v>1.663261971617E-15</v>
      </c>
    </row>
    <row r="16" spans="1:16" x14ac:dyDescent="0.55000000000000004">
      <c r="A16">
        <v>1024</v>
      </c>
      <c r="B16">
        <v>1039</v>
      </c>
      <c r="C16" s="1">
        <v>3.4442146252528E-12</v>
      </c>
      <c r="D16" s="1">
        <v>2.89599977182479E-11</v>
      </c>
      <c r="E16" s="1"/>
      <c r="F16" s="1">
        <f t="shared" si="0"/>
        <v>1.8558595381258787E-6</v>
      </c>
      <c r="G16" s="1">
        <f t="shared" si="1"/>
        <v>5.3814494068278575E-6</v>
      </c>
      <c r="H16" s="1"/>
      <c r="I16" s="1">
        <f t="shared" si="2"/>
        <v>3.5255898687019788E-6</v>
      </c>
      <c r="J16" s="1">
        <f t="shared" si="3"/>
        <v>1.2429783922294037E-11</v>
      </c>
      <c r="L16" s="1">
        <v>3.2785137881049801E-2</v>
      </c>
      <c r="O16" s="1">
        <f t="shared" si="4"/>
        <v>7.7435632340228105E-16</v>
      </c>
      <c r="P16" s="1">
        <v>1.8041630891602899E-15</v>
      </c>
    </row>
    <row r="17" spans="1:16" x14ac:dyDescent="0.55000000000000004">
      <c r="A17">
        <v>1024</v>
      </c>
      <c r="B17">
        <v>1040</v>
      </c>
      <c r="C17" s="1">
        <v>3.62174621861313E-14</v>
      </c>
      <c r="D17" s="1">
        <v>3.1762339355618699E-8</v>
      </c>
      <c r="E17" s="1"/>
      <c r="F17" s="1">
        <f t="shared" si="0"/>
        <v>1.9030885997801389E-7</v>
      </c>
      <c r="G17" s="1">
        <f t="shared" si="1"/>
        <v>1.7821991851535199E-4</v>
      </c>
      <c r="H17" s="1"/>
      <c r="I17" s="1">
        <f t="shared" si="2"/>
        <v>1.7802960965537397E-4</v>
      </c>
      <c r="J17" s="1">
        <f t="shared" si="3"/>
        <v>3.1694541914044824E-8</v>
      </c>
      <c r="L17" s="1">
        <v>3.3023782331885798E-2</v>
      </c>
      <c r="O17" s="1">
        <f t="shared" si="4"/>
        <v>2.0033708329655238E-12</v>
      </c>
      <c r="P17" s="1">
        <v>2.0076562211994801E-12</v>
      </c>
    </row>
    <row r="18" spans="1:16" x14ac:dyDescent="0.55000000000000004">
      <c r="A18">
        <v>1024</v>
      </c>
      <c r="B18">
        <v>1041</v>
      </c>
      <c r="C18" s="1">
        <v>4.3984154709259198E-13</v>
      </c>
      <c r="D18" s="1">
        <v>7.4133251455825205E-10</v>
      </c>
      <c r="E18" s="1"/>
      <c r="F18" s="1">
        <f t="shared" si="0"/>
        <v>6.6320550894318721E-7</v>
      </c>
      <c r="G18" s="1">
        <f t="shared" si="1"/>
        <v>2.7227422106366443E-5</v>
      </c>
      <c r="H18" s="1"/>
      <c r="I18" s="1">
        <f t="shared" si="2"/>
        <v>2.6564216597423257E-5</v>
      </c>
      <c r="J18" s="1">
        <f t="shared" si="3"/>
        <v>7.0565760343481722E-10</v>
      </c>
      <c r="L18" s="1">
        <v>3.3024099586405002E-2</v>
      </c>
      <c r="O18" s="1">
        <f t="shared" si="4"/>
        <v>4.4604557688055943E-14</v>
      </c>
      <c r="P18" s="1">
        <v>4.6859565815901698E-14</v>
      </c>
    </row>
    <row r="19" spans="1:16" x14ac:dyDescent="0.55000000000000004">
      <c r="A19">
        <v>1024</v>
      </c>
      <c r="B19">
        <v>1042</v>
      </c>
      <c r="C19" s="1">
        <v>3.1512631029427102E-11</v>
      </c>
      <c r="D19" s="1">
        <v>9.2763387958999994E-11</v>
      </c>
      <c r="E19" s="1"/>
      <c r="F19" s="1">
        <f t="shared" si="0"/>
        <v>5.6136112289173625E-6</v>
      </c>
      <c r="G19" s="1">
        <f t="shared" si="1"/>
        <v>9.6313751852474309E-6</v>
      </c>
      <c r="H19" s="1"/>
      <c r="I19" s="1">
        <f t="shared" si="2"/>
        <v>4.0177639563300684E-6</v>
      </c>
      <c r="J19" s="1">
        <f t="shared" si="3"/>
        <v>1.6142427208785043E-11</v>
      </c>
      <c r="L19" s="1">
        <v>3.3118789261811797E-2</v>
      </c>
      <c r="O19" s="1">
        <f t="shared" si="4"/>
        <v>1.0262211979777305E-15</v>
      </c>
      <c r="P19" s="1">
        <v>5.8972392372288899E-15</v>
      </c>
    </row>
    <row r="20" spans="1:16" x14ac:dyDescent="0.55000000000000004">
      <c r="A20">
        <v>1024</v>
      </c>
      <c r="B20">
        <v>1043</v>
      </c>
      <c r="C20" s="1">
        <v>6.6708167950166799E-11</v>
      </c>
      <c r="D20" s="1">
        <v>2.5445893522439402E-10</v>
      </c>
      <c r="E20" s="1"/>
      <c r="F20" s="1">
        <f t="shared" si="0"/>
        <v>8.1675068380850952E-6</v>
      </c>
      <c r="G20" s="1">
        <f t="shared" si="1"/>
        <v>1.5951769031188797E-5</v>
      </c>
      <c r="H20" s="1"/>
      <c r="I20" s="1">
        <f t="shared" si="2"/>
        <v>7.784262193103702E-6</v>
      </c>
      <c r="J20" s="1">
        <f t="shared" si="3"/>
        <v>6.0594737890983659E-11</v>
      </c>
      <c r="L20" s="1">
        <v>3.5401987200845003E-2</v>
      </c>
      <c r="O20" s="1">
        <f t="shared" si="4"/>
        <v>4.4016289950785065E-15</v>
      </c>
      <c r="P20" s="1">
        <v>1.8484011422832699E-14</v>
      </c>
    </row>
    <row r="21" spans="1:16" x14ac:dyDescent="0.55000000000000004">
      <c r="A21">
        <v>1024</v>
      </c>
      <c r="B21">
        <v>1044</v>
      </c>
      <c r="C21" s="1">
        <v>1.11613393636005E-13</v>
      </c>
      <c r="D21" s="1">
        <v>8.2241387814448194E-11</v>
      </c>
      <c r="E21" s="1"/>
      <c r="F21" s="1">
        <f t="shared" si="0"/>
        <v>3.3408590756870456E-7</v>
      </c>
      <c r="G21" s="1">
        <f t="shared" si="1"/>
        <v>9.0687037560198313E-6</v>
      </c>
      <c r="H21" s="1"/>
      <c r="I21" s="1">
        <f t="shared" si="2"/>
        <v>8.7346178484511269E-6</v>
      </c>
      <c r="J21" s="1">
        <f t="shared" si="3"/>
        <v>7.629354895848099E-11</v>
      </c>
      <c r="L21" s="1">
        <v>3.55654953149468E-2</v>
      </c>
      <c r="O21" s="1">
        <f t="shared" si="4"/>
        <v>5.5933086029322666E-15</v>
      </c>
      <c r="P21" s="1">
        <v>6.02936248554875E-15</v>
      </c>
    </row>
    <row r="22" spans="1:16" x14ac:dyDescent="0.55000000000000004">
      <c r="A22">
        <v>1024</v>
      </c>
      <c r="B22">
        <v>1045</v>
      </c>
      <c r="C22" s="1">
        <v>4.83526682198135E-14</v>
      </c>
      <c r="D22" s="1">
        <v>1.26918534712061E-12</v>
      </c>
      <c r="E22" s="1"/>
      <c r="F22" s="1">
        <f t="shared" si="0"/>
        <v>2.1989240145992652E-7</v>
      </c>
      <c r="G22" s="1">
        <f t="shared" si="1"/>
        <v>1.1265812652093102E-6</v>
      </c>
      <c r="H22" s="1"/>
      <c r="I22" s="1">
        <f t="shared" si="2"/>
        <v>9.0668886374938369E-7</v>
      </c>
      <c r="J22" s="1">
        <f t="shared" si="3"/>
        <v>8.2208469564714848E-13</v>
      </c>
      <c r="L22" s="1">
        <v>3.5566073796613598E-2</v>
      </c>
      <c r="O22" s="1">
        <f t="shared" si="4"/>
        <v>6.0271452113196786E-17</v>
      </c>
      <c r="P22" s="1">
        <v>9.3050806415431003E-17</v>
      </c>
    </row>
    <row r="23" spans="1:16" x14ac:dyDescent="0.55000000000000004">
      <c r="A23">
        <v>1024</v>
      </c>
      <c r="B23">
        <v>1046</v>
      </c>
      <c r="C23" s="1">
        <v>1.3990263191302299E-14</v>
      </c>
      <c r="D23" s="1">
        <v>8.7609011953416594E-9</v>
      </c>
      <c r="E23" s="1"/>
      <c r="F23" s="1">
        <f t="shared" si="0"/>
        <v>1.1828044297897392E-7</v>
      </c>
      <c r="G23" s="1">
        <f t="shared" si="1"/>
        <v>9.3599685872024482E-5</v>
      </c>
      <c r="H23" s="1"/>
      <c r="I23" s="1">
        <f t="shared" si="2"/>
        <v>9.3481405429045501E-5</v>
      </c>
      <c r="J23" s="1">
        <f t="shared" si="3"/>
        <v>8.7387731609895769E-9</v>
      </c>
      <c r="L23" s="1">
        <v>3.5633959333514501E-2</v>
      </c>
      <c r="O23" s="1">
        <f t="shared" si="4"/>
        <v>6.4313458910158527E-13</v>
      </c>
      <c r="P23" s="1">
        <v>6.4476311338279402E-13</v>
      </c>
    </row>
    <row r="24" spans="1:16" x14ac:dyDescent="0.55000000000000004">
      <c r="A24">
        <v>1024</v>
      </c>
      <c r="B24">
        <v>1047</v>
      </c>
      <c r="C24" s="1">
        <v>2.3553844853400698E-13</v>
      </c>
      <c r="D24" s="1">
        <v>1.3232984981142299E-12</v>
      </c>
      <c r="E24" s="1"/>
      <c r="F24" s="1">
        <f t="shared" si="0"/>
        <v>4.8532303523942377E-7</v>
      </c>
      <c r="G24" s="1">
        <f t="shared" si="1"/>
        <v>1.1503471207049765E-6</v>
      </c>
      <c r="H24" s="1"/>
      <c r="I24" s="1">
        <f t="shared" si="2"/>
        <v>6.6502408546555271E-7</v>
      </c>
      <c r="J24" s="1">
        <f t="shared" si="3"/>
        <v>4.4225703424929478E-13</v>
      </c>
      <c r="L24" s="1">
        <v>3.56351558954019E-2</v>
      </c>
      <c r="O24" s="1">
        <f t="shared" si="4"/>
        <v>3.2550324059155295E-17</v>
      </c>
      <c r="P24" s="1">
        <v>9.7395386856259199E-17</v>
      </c>
    </row>
    <row r="25" spans="1:16" x14ac:dyDescent="0.55000000000000004">
      <c r="A25">
        <v>1024</v>
      </c>
      <c r="B25">
        <v>1048</v>
      </c>
      <c r="C25" s="1">
        <v>1.6484175796455101E-14</v>
      </c>
      <c r="D25" s="1">
        <v>3.2312016639108098E-12</v>
      </c>
      <c r="E25" s="1"/>
      <c r="F25" s="1">
        <f t="shared" si="0"/>
        <v>1.2839071538259726E-7</v>
      </c>
      <c r="G25" s="1">
        <f t="shared" si="1"/>
        <v>1.7975543563160502E-6</v>
      </c>
      <c r="H25" s="1"/>
      <c r="I25" s="1">
        <f t="shared" si="2"/>
        <v>1.669163640933453E-6</v>
      </c>
      <c r="J25" s="1">
        <f t="shared" si="3"/>
        <v>2.7861072602142214E-12</v>
      </c>
      <c r="L25" s="1">
        <v>3.5675758651226699E-2</v>
      </c>
      <c r="O25" s="1">
        <f t="shared" si="4"/>
        <v>2.0552634910777751E-16</v>
      </c>
      <c r="P25" s="1">
        <v>2.38360199084189E-16</v>
      </c>
    </row>
    <row r="26" spans="1:16" x14ac:dyDescent="0.55000000000000004">
      <c r="A26">
        <v>1024</v>
      </c>
      <c r="B26">
        <v>1049</v>
      </c>
      <c r="C26" s="1">
        <v>6.6117354331014505E-10</v>
      </c>
      <c r="D26" s="1">
        <v>8.8806436334878303E-10</v>
      </c>
      <c r="E26" s="1"/>
      <c r="F26" s="1">
        <f t="shared" si="0"/>
        <v>2.5713295069091108E-5</v>
      </c>
      <c r="G26" s="1">
        <f t="shared" si="1"/>
        <v>2.9800408778216164E-5</v>
      </c>
      <c r="H26" s="1"/>
      <c r="I26" s="1">
        <f t="shared" si="2"/>
        <v>4.0871137091250558E-6</v>
      </c>
      <c r="J26" s="1">
        <f t="shared" si="3"/>
        <v>1.6704498471317971E-11</v>
      </c>
      <c r="L26" s="1">
        <v>3.5826552989118701E-2</v>
      </c>
      <c r="O26" s="1">
        <f t="shared" si="4"/>
        <v>1.2427012419672813E-15</v>
      </c>
      <c r="P26" s="1">
        <v>6.6065957572765503E-14</v>
      </c>
    </row>
    <row r="27" spans="1:16" x14ac:dyDescent="0.55000000000000004">
      <c r="A27">
        <v>1024</v>
      </c>
      <c r="B27">
        <v>1050</v>
      </c>
      <c r="C27" s="1">
        <v>3.7189067756845801E-14</v>
      </c>
      <c r="D27" s="1">
        <v>5.2703921248155099E-11</v>
      </c>
      <c r="E27" s="1"/>
      <c r="F27" s="1">
        <f t="shared" si="0"/>
        <v>1.9284467261722788E-7</v>
      </c>
      <c r="G27" s="1">
        <f t="shared" si="1"/>
        <v>7.2597466380139668E-6</v>
      </c>
      <c r="H27" s="1"/>
      <c r="I27" s="1">
        <f t="shared" si="2"/>
        <v>7.0669019653967387E-6</v>
      </c>
      <c r="J27" s="1">
        <f t="shared" si="3"/>
        <v>4.9941103388528286E-11</v>
      </c>
      <c r="L27" s="1">
        <v>3.6362639058500401E-2</v>
      </c>
      <c r="O27" s="1">
        <f t="shared" si="4"/>
        <v>3.8272969978543207E-15</v>
      </c>
      <c r="P27" s="1">
        <v>4.0390288936737803E-15</v>
      </c>
    </row>
    <row r="28" spans="1:16" x14ac:dyDescent="0.55000000000000004">
      <c r="A28">
        <v>1024</v>
      </c>
      <c r="B28">
        <v>1051</v>
      </c>
      <c r="C28" s="1">
        <v>3.0382697590699399E-14</v>
      </c>
      <c r="D28" s="1">
        <v>4.0253566314558402E-8</v>
      </c>
      <c r="E28" s="1"/>
      <c r="F28" s="1">
        <f t="shared" si="0"/>
        <v>1.7430633261789257E-7</v>
      </c>
      <c r="G28" s="1">
        <f t="shared" si="1"/>
        <v>2.0063291433500735E-4</v>
      </c>
      <c r="H28" s="1"/>
      <c r="I28" s="1">
        <f t="shared" si="2"/>
        <v>2.0045860800238947E-4</v>
      </c>
      <c r="J28" s="1">
        <f t="shared" si="3"/>
        <v>4.0183653522255643E-8</v>
      </c>
      <c r="L28" s="1">
        <v>3.6363363462263501E-2</v>
      </c>
      <c r="O28" s="1">
        <f t="shared" si="4"/>
        <v>3.0796456987429339E-12</v>
      </c>
      <c r="P28" s="1">
        <v>3.0850037638074499E-12</v>
      </c>
    </row>
    <row r="29" spans="1:16" x14ac:dyDescent="0.55000000000000004">
      <c r="A29">
        <v>1024</v>
      </c>
      <c r="B29">
        <v>1052</v>
      </c>
      <c r="C29" s="1">
        <v>2.2952069408102402E-13</v>
      </c>
      <c r="D29" s="1">
        <v>1.5425408684087401E-8</v>
      </c>
      <c r="E29" s="1"/>
      <c r="F29" s="1">
        <f t="shared" si="0"/>
        <v>4.7908318075363906E-7</v>
      </c>
      <c r="G29" s="1">
        <f t="shared" si="1"/>
        <v>1.2419906877302826E-4</v>
      </c>
      <c r="H29" s="1"/>
      <c r="I29" s="1">
        <f t="shared" si="2"/>
        <v>1.2371998559227462E-4</v>
      </c>
      <c r="J29" s="1">
        <f t="shared" si="3"/>
        <v>1.5306634834952641E-8</v>
      </c>
      <c r="L29" s="1">
        <v>3.6474998901961E-2</v>
      </c>
      <c r="O29" s="1">
        <f t="shared" si="4"/>
        <v>1.1803030726509275E-12</v>
      </c>
      <c r="P29" s="1">
        <v>1.18946178980829E-12</v>
      </c>
    </row>
    <row r="30" spans="1:16" x14ac:dyDescent="0.55000000000000004">
      <c r="A30">
        <v>1024</v>
      </c>
      <c r="B30">
        <v>1053</v>
      </c>
      <c r="C30" s="1">
        <v>1.6686407896859499E-13</v>
      </c>
      <c r="D30" s="1">
        <v>2.4343283995828E-10</v>
      </c>
      <c r="E30" s="1"/>
      <c r="F30" s="1">
        <f t="shared" si="0"/>
        <v>4.0848999861513742E-7</v>
      </c>
      <c r="G30" s="1">
        <f t="shared" si="1"/>
        <v>1.5602334439380538E-5</v>
      </c>
      <c r="H30" s="1"/>
      <c r="I30" s="1">
        <f t="shared" si="2"/>
        <v>1.5193844440765401E-5</v>
      </c>
      <c r="J30" s="1">
        <f t="shared" si="3"/>
        <v>2.3085290889017766E-10</v>
      </c>
      <c r="L30" s="1">
        <v>3.64762896425503E-2</v>
      </c>
      <c r="O30" s="1">
        <f t="shared" si="4"/>
        <v>1.7802455289132107E-14</v>
      </c>
      <c r="P30" s="1">
        <v>1.8772569382374001E-14</v>
      </c>
    </row>
    <row r="31" spans="1:16" x14ac:dyDescent="0.55000000000000004">
      <c r="A31">
        <v>1024</v>
      </c>
      <c r="B31">
        <v>1054</v>
      </c>
      <c r="C31" s="1">
        <v>2.5528110392747698E-12</v>
      </c>
      <c r="D31" s="1">
        <v>4.1254552678771701E-12</v>
      </c>
      <c r="E31" s="1"/>
      <c r="F31" s="1">
        <f t="shared" si="0"/>
        <v>1.597751870371232E-6</v>
      </c>
      <c r="G31" s="1">
        <f t="shared" si="1"/>
        <v>2.0311216772702637E-6</v>
      </c>
      <c r="H31" s="1"/>
      <c r="I31" s="1">
        <f t="shared" si="2"/>
        <v>4.3336980689903178E-7</v>
      </c>
      <c r="J31" s="1">
        <f t="shared" si="3"/>
        <v>1.878093895317041E-13</v>
      </c>
      <c r="L31" s="1">
        <v>3.6563033789914601E-2</v>
      </c>
      <c r="O31" s="1">
        <f t="shared" si="4"/>
        <v>1.4552077194587163E-17</v>
      </c>
      <c r="P31" s="1">
        <v>3.19653578932648E-16</v>
      </c>
    </row>
    <row r="32" spans="1:16" x14ac:dyDescent="0.55000000000000004">
      <c r="A32">
        <v>1024</v>
      </c>
      <c r="B32">
        <v>1055</v>
      </c>
      <c r="C32" s="1">
        <v>1.3457564218709501E-9</v>
      </c>
      <c r="D32" s="1">
        <v>2.03188661175184E-9</v>
      </c>
      <c r="E32" s="1"/>
      <c r="F32" s="1">
        <f t="shared" si="0"/>
        <v>3.6684552905425332E-5</v>
      </c>
      <c r="G32" s="1">
        <f t="shared" si="1"/>
        <v>4.5076452963291597E-5</v>
      </c>
      <c r="H32" s="1"/>
      <c r="I32" s="1">
        <f t="shared" si="2"/>
        <v>8.3919000578662654E-6</v>
      </c>
      <c r="J32" s="1">
        <f t="shared" si="3"/>
        <v>7.0423986581215835E-11</v>
      </c>
      <c r="L32" s="1">
        <v>4.4269785429384E-2</v>
      </c>
      <c r="O32" s="1">
        <f t="shared" si="4"/>
        <v>7.9994233491932275E-15</v>
      </c>
      <c r="P32" s="1">
        <v>2.30800924429578E-13</v>
      </c>
    </row>
    <row r="33" spans="1:16" x14ac:dyDescent="0.55000000000000004">
      <c r="A33">
        <v>1024</v>
      </c>
      <c r="B33">
        <v>1056</v>
      </c>
      <c r="C33" s="1">
        <v>1.8630243277955499E-14</v>
      </c>
      <c r="D33" s="1">
        <v>5.1208510651087298E-9</v>
      </c>
      <c r="E33" s="1"/>
      <c r="F33" s="1">
        <f t="shared" si="0"/>
        <v>1.3649264917187116E-7</v>
      </c>
      <c r="G33" s="1">
        <f t="shared" si="1"/>
        <v>7.1560122031119611E-5</v>
      </c>
      <c r="H33" s="1"/>
      <c r="I33" s="1">
        <f t="shared" si="2"/>
        <v>7.1423629381947733E-5</v>
      </c>
      <c r="J33" s="1">
        <f t="shared" si="3"/>
        <v>5.1013348340898275E-9</v>
      </c>
      <c r="L33" s="1">
        <v>4.43949553878831E-2</v>
      </c>
      <c r="O33" s="1">
        <f t="shared" si="4"/>
        <v>5.8273931496163943E-13</v>
      </c>
      <c r="P33" s="1">
        <v>5.8496870696676497E-13</v>
      </c>
    </row>
    <row r="34" spans="1:16" x14ac:dyDescent="0.55000000000000004">
      <c r="A34">
        <v>1024</v>
      </c>
      <c r="B34">
        <v>1057</v>
      </c>
      <c r="C34" s="1">
        <v>2.9310309862389903E-14</v>
      </c>
      <c r="D34" s="1">
        <v>7.5727706077375999E-13</v>
      </c>
      <c r="E34" s="1"/>
      <c r="F34" s="1">
        <f t="shared" si="0"/>
        <v>1.7120254046710259E-7</v>
      </c>
      <c r="G34" s="1">
        <f t="shared" si="1"/>
        <v>8.7021667461257028E-7</v>
      </c>
      <c r="H34" s="1"/>
      <c r="I34" s="1">
        <f t="shared" si="2"/>
        <v>6.9901413414546766E-7</v>
      </c>
      <c r="J34" s="1">
        <f t="shared" si="3"/>
        <v>4.8862075973513782E-13</v>
      </c>
      <c r="L34" s="1">
        <v>4.4395018557052197E-2</v>
      </c>
      <c r="O34" s="1">
        <f t="shared" si="4"/>
        <v>5.5816633561374929E-17</v>
      </c>
      <c r="P34" s="1">
        <v>8.6506058867732505E-17</v>
      </c>
    </row>
    <row r="35" spans="1:16" x14ac:dyDescent="0.55000000000000004">
      <c r="A35">
        <v>1024</v>
      </c>
      <c r="B35">
        <v>1058</v>
      </c>
      <c r="C35" s="1">
        <v>1.08578404243633E-8</v>
      </c>
      <c r="D35" s="1">
        <v>1.17876861168482E-8</v>
      </c>
      <c r="E35" s="1"/>
      <c r="F35" s="1">
        <f t="shared" si="0"/>
        <v>1.0420096172475234E-4</v>
      </c>
      <c r="G35" s="1">
        <f t="shared" si="1"/>
        <v>1.0857111087599777E-4</v>
      </c>
      <c r="H35" s="1"/>
      <c r="I35" s="1">
        <f t="shared" si="2"/>
        <v>4.370149151245432E-6</v>
      </c>
      <c r="J35" s="1">
        <f t="shared" si="3"/>
        <v>1.909820360413117E-11</v>
      </c>
      <c r="L35" s="1">
        <v>4.4748689782520203E-2</v>
      </c>
      <c r="O35" s="1">
        <f t="shared" si="4"/>
        <v>2.2165442618225337E-15</v>
      </c>
      <c r="P35" s="1">
        <v>1.36808301786108E-12</v>
      </c>
    </row>
    <row r="36" spans="1:16" x14ac:dyDescent="0.55000000000000004">
      <c r="A36">
        <v>1024</v>
      </c>
      <c r="B36">
        <v>1059</v>
      </c>
      <c r="C36" s="1">
        <v>5.6747426646604899E-10</v>
      </c>
      <c r="D36" s="1">
        <v>1.3791482211124E-9</v>
      </c>
      <c r="E36" s="1"/>
      <c r="F36" s="1">
        <f t="shared" si="0"/>
        <v>2.3821718377691583E-5</v>
      </c>
      <c r="G36" s="1">
        <f t="shared" si="1"/>
        <v>3.7136884913955831E-5</v>
      </c>
      <c r="H36" s="1"/>
      <c r="I36" s="1">
        <f t="shared" si="2"/>
        <v>1.3315166536264248E-5</v>
      </c>
      <c r="J36" s="1">
        <f t="shared" si="3"/>
        <v>1.7729365988845124E-10</v>
      </c>
      <c r="L36" s="1">
        <v>4.6474752713654102E-2</v>
      </c>
      <c r="O36" s="1">
        <f t="shared" si="4"/>
        <v>2.2194768613760408E-14</v>
      </c>
      <c r="P36" s="1">
        <v>1.72650706578724E-13</v>
      </c>
    </row>
    <row r="37" spans="1:16" x14ac:dyDescent="0.55000000000000004">
      <c r="A37">
        <v>1024</v>
      </c>
      <c r="B37">
        <v>1060</v>
      </c>
      <c r="C37" s="1">
        <v>6.2655487360493403E-13</v>
      </c>
      <c r="D37" s="1">
        <v>9.0515759586746104E-10</v>
      </c>
      <c r="E37" s="1"/>
      <c r="F37" s="1">
        <f t="shared" si="0"/>
        <v>7.9155219259688366E-7</v>
      </c>
      <c r="G37" s="1">
        <f t="shared" si="1"/>
        <v>3.0085837130906977E-5</v>
      </c>
      <c r="H37" s="1"/>
      <c r="I37" s="1">
        <f t="shared" si="2"/>
        <v>2.9294284938310093E-5</v>
      </c>
      <c r="J37" s="1">
        <f t="shared" si="3"/>
        <v>8.5815513004690153E-10</v>
      </c>
      <c r="L37" s="1">
        <v>4.6669068849432803E-2</v>
      </c>
      <c r="O37" s="1">
        <f t="shared" si="4"/>
        <v>1.0832964399968778E-13</v>
      </c>
      <c r="P37" s="1">
        <v>1.1426302388773901E-13</v>
      </c>
    </row>
    <row r="38" spans="1:16" x14ac:dyDescent="0.55000000000000004">
      <c r="A38">
        <v>1024</v>
      </c>
      <c r="B38">
        <v>1061</v>
      </c>
      <c r="C38" s="1">
        <v>6.8560146920413404E-13</v>
      </c>
      <c r="D38" s="1">
        <v>5.4566277448006298E-9</v>
      </c>
      <c r="E38" s="1"/>
      <c r="F38" s="1">
        <f t="shared" si="0"/>
        <v>8.2801054896911431E-7</v>
      </c>
      <c r="G38" s="1">
        <f t="shared" si="1"/>
        <v>7.3868990414115106E-5</v>
      </c>
      <c r="H38" s="1"/>
      <c r="I38" s="1">
        <f t="shared" si="2"/>
        <v>7.3040979865145991E-5</v>
      </c>
      <c r="J38" s="1">
        <f t="shared" si="3"/>
        <v>5.3349847396606621E-9</v>
      </c>
      <c r="L38" s="1">
        <v>4.6669123489634097E-2</v>
      </c>
      <c r="O38" s="1">
        <f t="shared" si="4"/>
        <v>6.7346605602539472E-13</v>
      </c>
      <c r="P38" s="1">
        <v>6.8882175785255903E-13</v>
      </c>
    </row>
    <row r="39" spans="1:16" x14ac:dyDescent="0.55000000000000004">
      <c r="A39">
        <v>1024</v>
      </c>
      <c r="B39">
        <v>1062</v>
      </c>
      <c r="C39" s="1">
        <v>5.09689677488484E-15</v>
      </c>
      <c r="D39" s="1">
        <v>3.6479224105077103E-12</v>
      </c>
      <c r="E39" s="1"/>
      <c r="F39" s="1">
        <f t="shared" si="0"/>
        <v>7.1392554057722575E-8</v>
      </c>
      <c r="G39" s="1">
        <f t="shared" si="1"/>
        <v>1.9099535100383228E-6</v>
      </c>
      <c r="H39" s="1"/>
      <c r="I39" s="1">
        <f t="shared" si="2"/>
        <v>1.8385609559806003E-6</v>
      </c>
      <c r="J39" s="1">
        <f t="shared" si="3"/>
        <v>3.3803063888562988E-12</v>
      </c>
      <c r="L39" s="1">
        <v>4.6785134154199597E-2</v>
      </c>
      <c r="O39" s="1">
        <f t="shared" si="4"/>
        <v>4.2883978117101286E-16</v>
      </c>
      <c r="P39" s="1">
        <v>4.6279066696680699E-16</v>
      </c>
    </row>
    <row r="40" spans="1:16" x14ac:dyDescent="0.55000000000000004">
      <c r="A40">
        <v>1024</v>
      </c>
      <c r="B40">
        <v>1063</v>
      </c>
      <c r="C40" s="1">
        <v>1.1426059476672301E-13</v>
      </c>
      <c r="D40" s="1">
        <v>9.731730666696419E-10</v>
      </c>
      <c r="E40" s="1"/>
      <c r="F40" s="1">
        <f t="shared" si="0"/>
        <v>3.3802454758008774E-7</v>
      </c>
      <c r="G40" s="1">
        <f t="shared" si="1"/>
        <v>3.1195721928970355E-5</v>
      </c>
      <c r="H40" s="1"/>
      <c r="I40" s="1">
        <f t="shared" si="2"/>
        <v>3.0857697381390265E-5</v>
      </c>
      <c r="J40" s="1">
        <f t="shared" si="3"/>
        <v>9.5219748768145955E-10</v>
      </c>
      <c r="L40" s="1">
        <v>4.6785796009781402E-2</v>
      </c>
      <c r="O40" s="1">
        <f t="shared" si="4"/>
        <v>1.2080316654550342E-13</v>
      </c>
      <c r="P40" s="1">
        <v>1.23464291359083E-13</v>
      </c>
    </row>
    <row r="41" spans="1:16" x14ac:dyDescent="0.55000000000000004">
      <c r="A41">
        <v>1024</v>
      </c>
      <c r="B41">
        <v>1064</v>
      </c>
      <c r="C41" s="1">
        <v>7.0062893217620606E-14</v>
      </c>
      <c r="D41" s="1">
        <v>3.2786806362003997E-11</v>
      </c>
      <c r="E41" s="1"/>
      <c r="F41" s="1">
        <f t="shared" si="0"/>
        <v>2.6469396143021586E-7</v>
      </c>
      <c r="G41" s="1">
        <f t="shared" si="1"/>
        <v>5.7259764548943086E-6</v>
      </c>
      <c r="H41" s="1"/>
      <c r="I41" s="1">
        <f t="shared" si="2"/>
        <v>5.4612824934640924E-6</v>
      </c>
      <c r="J41" s="1">
        <f t="shared" si="3"/>
        <v>2.9825606473417377E-11</v>
      </c>
      <c r="L41" s="1">
        <v>4.68556319396859E-2</v>
      </c>
      <c r="O41" s="1">
        <f t="shared" si="4"/>
        <v>3.7952127268781326E-15</v>
      </c>
      <c r="P41" s="1">
        <v>4.1720159115513599E-15</v>
      </c>
    </row>
    <row r="42" spans="1:16" x14ac:dyDescent="0.55000000000000004">
      <c r="A42">
        <v>1024</v>
      </c>
      <c r="B42">
        <v>1065</v>
      </c>
      <c r="C42" s="1">
        <v>1.6456858998365401E-13</v>
      </c>
      <c r="D42" s="1">
        <v>7.4734383080131807E-9</v>
      </c>
      <c r="E42" s="1"/>
      <c r="F42" s="1">
        <f t="shared" si="0"/>
        <v>4.0567054364798784E-7</v>
      </c>
      <c r="G42" s="1">
        <f t="shared" si="1"/>
        <v>8.6449050359232868E-5</v>
      </c>
      <c r="H42" s="1"/>
      <c r="I42" s="1">
        <f t="shared" si="2"/>
        <v>8.6043379815584883E-5</v>
      </c>
      <c r="J42" s="1">
        <f t="shared" si="3"/>
        <v>7.4034632100890001E-9</v>
      </c>
      <c r="L42" s="1">
        <v>4.6898553383741E-2</v>
      </c>
      <c r="O42" s="1">
        <f t="shared" si="4"/>
        <v>9.4379366402891518E-13</v>
      </c>
      <c r="P42" s="1">
        <v>9.5098206994382502E-13</v>
      </c>
    </row>
    <row r="43" spans="1:16" x14ac:dyDescent="0.55000000000000004">
      <c r="A43">
        <v>1024</v>
      </c>
      <c r="B43">
        <v>1066</v>
      </c>
      <c r="C43" s="1">
        <v>1.3128397052102801E-9</v>
      </c>
      <c r="D43" s="1">
        <v>1.58610903577407E-9</v>
      </c>
      <c r="F43" s="1">
        <f t="shared" ref="F43:F65" si="5">SQRT(C43)</f>
        <v>3.6233129939466729E-5</v>
      </c>
      <c r="G43" s="1">
        <f t="shared" ref="G43:G65" si="6">SQRT(D43)</f>
        <v>3.9825984429440911E-5</v>
      </c>
      <c r="H43" s="1"/>
      <c r="I43" s="1">
        <f t="shared" ref="I43:I65" si="7">G43-F43</f>
        <v>3.5928544899741822E-6</v>
      </c>
      <c r="J43" s="1">
        <f t="shared" si="3"/>
        <v>1.2908603386127642E-11</v>
      </c>
      <c r="L43" s="1">
        <v>4.6898553383741E-2</v>
      </c>
      <c r="O43" s="1">
        <f t="shared" si="4"/>
        <v>1.6455890630599906E-15</v>
      </c>
      <c r="P43" s="1">
        <v>2.0219721715948001E-13</v>
      </c>
    </row>
    <row r="44" spans="1:16" x14ac:dyDescent="0.55000000000000004">
      <c r="A44">
        <v>1024</v>
      </c>
      <c r="B44">
        <v>1067</v>
      </c>
      <c r="C44" s="1">
        <v>2.32018940428201E-15</v>
      </c>
      <c r="D44" s="1">
        <v>6.9276943546996199E-10</v>
      </c>
      <c r="F44" s="1">
        <f t="shared" si="5"/>
        <v>4.8168344421227621E-8</v>
      </c>
      <c r="G44" s="1">
        <f t="shared" si="6"/>
        <v>2.6320513586743743E-5</v>
      </c>
      <c r="H44" s="1"/>
      <c r="I44" s="1">
        <f t="shared" si="7"/>
        <v>2.6272345242322515E-5</v>
      </c>
      <c r="J44" s="1">
        <f t="shared" si="3"/>
        <v>6.902361245317865E-10</v>
      </c>
      <c r="L44" s="1">
        <v>4.6915738015901001E-2</v>
      </c>
      <c r="O44" s="1">
        <f t="shared" si="4"/>
        <v>8.8055812990389991E-14</v>
      </c>
      <c r="P44" s="1">
        <v>8.8378996240716098E-14</v>
      </c>
    </row>
    <row r="45" spans="1:16" x14ac:dyDescent="0.55000000000000004">
      <c r="A45">
        <v>1024</v>
      </c>
      <c r="B45">
        <v>1068</v>
      </c>
      <c r="C45" s="1">
        <v>6.2645508833289497E-13</v>
      </c>
      <c r="D45" s="1">
        <v>2.0437206840837001E-11</v>
      </c>
      <c r="F45" s="1">
        <f t="shared" si="5"/>
        <v>7.9148915869574293E-7</v>
      </c>
      <c r="G45" s="1">
        <f t="shared" si="6"/>
        <v>4.5207529064124932E-6</v>
      </c>
      <c r="H45" s="1"/>
      <c r="I45" s="1">
        <f t="shared" si="7"/>
        <v>3.7292637477167503E-6</v>
      </c>
      <c r="J45" s="1">
        <f t="shared" si="3"/>
        <v>1.3907408100034381E-11</v>
      </c>
      <c r="L45" s="1">
        <v>4.6916295648101403E-2</v>
      </c>
      <c r="O45" s="1">
        <f t="shared" si="4"/>
        <v>1.774258394936847E-15</v>
      </c>
      <c r="P45" s="1">
        <v>2.60730723838659E-15</v>
      </c>
    </row>
    <row r="46" spans="1:16" x14ac:dyDescent="0.55000000000000004">
      <c r="A46">
        <v>1024</v>
      </c>
      <c r="B46">
        <v>1069</v>
      </c>
      <c r="C46" s="1">
        <v>1.0612656663386199E-14</v>
      </c>
      <c r="D46" s="1">
        <v>2.9796590255052498E-13</v>
      </c>
      <c r="F46" s="1">
        <f t="shared" si="5"/>
        <v>1.0301774926383415E-7</v>
      </c>
      <c r="G46" s="1">
        <f t="shared" si="6"/>
        <v>5.4586253081753562E-7</v>
      </c>
      <c r="H46" s="1"/>
      <c r="I46" s="1">
        <f t="shared" si="7"/>
        <v>4.4284478155370146E-7</v>
      </c>
      <c r="J46" s="1">
        <f t="shared" si="3"/>
        <v>1.9611150054934556E-13</v>
      </c>
      <c r="L46" s="1">
        <v>4.6943905668738302E-2</v>
      </c>
      <c r="O46" s="1">
        <f t="shared" si="4"/>
        <v>2.5048674131348637E-17</v>
      </c>
      <c r="P46" s="1">
        <v>3.8058200433601298E-17</v>
      </c>
    </row>
    <row r="47" spans="1:16" x14ac:dyDescent="0.55000000000000004">
      <c r="A47">
        <v>1024</v>
      </c>
      <c r="B47">
        <v>1070</v>
      </c>
      <c r="C47" s="1">
        <v>1.35937021977162E-14</v>
      </c>
      <c r="D47" s="1">
        <v>4.2342221868327001E-11</v>
      </c>
      <c r="F47" s="1">
        <f t="shared" si="5"/>
        <v>1.1659203316571935E-7</v>
      </c>
      <c r="G47" s="1">
        <f t="shared" si="6"/>
        <v>6.5070901229602621E-6</v>
      </c>
      <c r="H47" s="1"/>
      <c r="I47" s="1">
        <f t="shared" si="7"/>
        <v>6.3904980897945425E-6</v>
      </c>
      <c r="J47" s="1">
        <f t="shared" si="3"/>
        <v>4.0838465835667696E-11</v>
      </c>
      <c r="L47" s="1">
        <v>4.6961146540620002E-2</v>
      </c>
      <c r="O47" s="1">
        <f t="shared" si="4"/>
        <v>5.2199944709696755E-15</v>
      </c>
      <c r="P47" s="1">
        <v>5.4122053686012397E-15</v>
      </c>
    </row>
    <row r="48" spans="1:16" x14ac:dyDescent="0.55000000000000004">
      <c r="A48">
        <v>1024</v>
      </c>
      <c r="B48">
        <v>1071</v>
      </c>
      <c r="C48" s="1">
        <v>1.1311652317119301E-13</v>
      </c>
      <c r="D48" s="1">
        <v>9.4572120925203795E-12</v>
      </c>
      <c r="F48" s="1">
        <f t="shared" si="5"/>
        <v>3.3632799938630297E-7</v>
      </c>
      <c r="G48" s="1">
        <f t="shared" si="6"/>
        <v>3.0752580529965905E-6</v>
      </c>
      <c r="H48" s="1"/>
      <c r="I48" s="1">
        <f t="shared" si="7"/>
        <v>2.7389300536102875E-6</v>
      </c>
      <c r="J48" s="1">
        <f t="shared" si="3"/>
        <v>7.5017378385696514E-12</v>
      </c>
      <c r="L48" s="1">
        <v>4.6961905240631999E-2</v>
      </c>
      <c r="O48" s="1">
        <f t="shared" si="4"/>
        <v>9.5890711240850709E-16</v>
      </c>
      <c r="P48" s="1">
        <v>1.20886495025833E-15</v>
      </c>
    </row>
    <row r="49" spans="1:16" x14ac:dyDescent="0.55000000000000004">
      <c r="A49">
        <v>1024</v>
      </c>
      <c r="B49">
        <v>1072</v>
      </c>
      <c r="C49" s="1">
        <v>2.09513279309949E-14</v>
      </c>
      <c r="D49" s="1">
        <v>2.1638924110241301E-13</v>
      </c>
      <c r="F49" s="1">
        <f t="shared" si="5"/>
        <v>1.4474573545011575E-7</v>
      </c>
      <c r="G49" s="1">
        <f t="shared" si="6"/>
        <v>4.6517656981238102E-7</v>
      </c>
      <c r="H49" s="1"/>
      <c r="I49" s="1">
        <f t="shared" si="7"/>
        <v>3.2043083436226527E-7</v>
      </c>
      <c r="J49" s="1">
        <f t="shared" si="3"/>
        <v>1.0267591961009748E-13</v>
      </c>
      <c r="L49" s="1">
        <v>4.7051827509929103E-2</v>
      </c>
      <c r="O49" s="1">
        <f t="shared" si="4"/>
        <v>1.3174824385762775E-17</v>
      </c>
      <c r="P49" s="1">
        <v>2.7765909098440703E-17</v>
      </c>
    </row>
    <row r="50" spans="1:16" x14ac:dyDescent="0.55000000000000004">
      <c r="A50">
        <v>1024</v>
      </c>
      <c r="B50">
        <v>1073</v>
      </c>
      <c r="C50" s="1">
        <v>9.9169899110121797E-11</v>
      </c>
      <c r="D50" s="1">
        <v>4.6534876158826597E-11</v>
      </c>
      <c r="F50" s="1">
        <f t="shared" si="5"/>
        <v>9.9584084627073714E-6</v>
      </c>
      <c r="G50" s="1">
        <f t="shared" si="6"/>
        <v>6.8216476132109458E-6</v>
      </c>
      <c r="H50" s="1"/>
      <c r="I50" s="1">
        <f t="shared" si="7"/>
        <v>-3.1367608494964256E-6</v>
      </c>
      <c r="J50" s="1">
        <f t="shared" si="3"/>
        <v>9.8392686269335383E-12</v>
      </c>
      <c r="L50" s="1">
        <v>4.7053681105710003E-2</v>
      </c>
      <c r="O50" s="1">
        <f t="shared" si="4"/>
        <v>1.2626217566406174E-15</v>
      </c>
      <c r="P50" s="1">
        <v>5.9715766799857197E-15</v>
      </c>
    </row>
    <row r="51" spans="1:16" x14ac:dyDescent="0.55000000000000004">
      <c r="A51">
        <v>1024</v>
      </c>
      <c r="B51">
        <v>1074</v>
      </c>
      <c r="C51" s="1">
        <v>6.0128392543974598E-12</v>
      </c>
      <c r="D51" s="1">
        <v>8.1826551384450705E-14</v>
      </c>
      <c r="F51" s="1">
        <f t="shared" si="5"/>
        <v>2.4521091440630166E-6</v>
      </c>
      <c r="G51" s="1">
        <f t="shared" si="6"/>
        <v>2.8605340652481438E-7</v>
      </c>
      <c r="H51" s="1"/>
      <c r="I51" s="1">
        <f t="shared" si="7"/>
        <v>-2.1660557375382024E-6</v>
      </c>
      <c r="J51" s="1">
        <f t="shared" si="3"/>
        <v>4.6917974581221656E-12</v>
      </c>
      <c r="L51" s="1">
        <v>4.7165997365608898E-2</v>
      </c>
      <c r="O51" s="1">
        <f t="shared" si="4"/>
        <v>6.0495147735582702E-16</v>
      </c>
      <c r="P51" s="1">
        <v>1.05505605450343E-17</v>
      </c>
    </row>
    <row r="52" spans="1:16" x14ac:dyDescent="0.55000000000000004">
      <c r="A52">
        <v>1024</v>
      </c>
      <c r="B52">
        <v>1075</v>
      </c>
      <c r="C52" s="1">
        <v>3.2827275006927198E-14</v>
      </c>
      <c r="D52" s="1">
        <v>5.7934754470708901E-13</v>
      </c>
      <c r="F52" s="1">
        <f t="shared" si="5"/>
        <v>1.8118298763108859E-7</v>
      </c>
      <c r="G52" s="1">
        <f t="shared" si="6"/>
        <v>7.6114883216562121E-7</v>
      </c>
      <c r="H52" s="1"/>
      <c r="I52" s="1">
        <f t="shared" si="7"/>
        <v>5.7996584453453257E-7</v>
      </c>
      <c r="J52" s="1">
        <f t="shared" si="3"/>
        <v>3.3636038082665358E-13</v>
      </c>
      <c r="L52" s="1">
        <v>4.7211812620509802E-2</v>
      </c>
      <c r="O52" s="1">
        <f t="shared" si="4"/>
        <v>4.345396660795333E-17</v>
      </c>
      <c r="P52" s="1">
        <v>7.4845166961193796E-17</v>
      </c>
    </row>
    <row r="53" spans="1:16" x14ac:dyDescent="0.55000000000000004">
      <c r="A53">
        <v>1024</v>
      </c>
      <c r="B53">
        <v>1076</v>
      </c>
      <c r="C53" s="1">
        <v>1.30291610461992E-13</v>
      </c>
      <c r="D53" s="1">
        <v>1.6844919871844E-13</v>
      </c>
      <c r="F53" s="1">
        <f t="shared" si="5"/>
        <v>3.6095929197347447E-7</v>
      </c>
      <c r="G53" s="1">
        <f t="shared" si="6"/>
        <v>4.1042563116652449E-7</v>
      </c>
      <c r="H53" s="1"/>
      <c r="I53" s="1">
        <f t="shared" si="7"/>
        <v>4.9466339193050019E-8</v>
      </c>
      <c r="J53" s="1">
        <f t="shared" si="3"/>
        <v>2.4469187131618766E-15</v>
      </c>
      <c r="L53" s="1">
        <v>4.7212038750328998E-2</v>
      </c>
      <c r="O53" s="1">
        <f t="shared" si="4"/>
        <v>3.1611732141008486E-19</v>
      </c>
      <c r="P53" s="1">
        <v>2.1761944606545599E-17</v>
      </c>
    </row>
    <row r="54" spans="1:16" x14ac:dyDescent="0.55000000000000004">
      <c r="A54">
        <v>1024</v>
      </c>
      <c r="B54">
        <v>1077</v>
      </c>
      <c r="C54" s="1">
        <v>3.4575938911301798E-10</v>
      </c>
      <c r="D54" s="1">
        <v>3.3146271171249402E-10</v>
      </c>
      <c r="F54" s="1">
        <f t="shared" si="5"/>
        <v>1.8594606452222054E-5</v>
      </c>
      <c r="G54" s="1">
        <f t="shared" si="6"/>
        <v>1.8206117425538428E-5</v>
      </c>
      <c r="H54" s="1"/>
      <c r="I54" s="1">
        <f t="shared" si="7"/>
        <v>-3.8848902668362628E-7</v>
      </c>
      <c r="J54" s="1">
        <f t="shared" si="3"/>
        <v>1.5092372385359129E-13</v>
      </c>
      <c r="L54" s="1">
        <v>4.7537646263180702E-2</v>
      </c>
      <c r="O54" s="1">
        <f t="shared" si="4"/>
        <v>1.9767698242340921E-17</v>
      </c>
      <c r="P54" s="1">
        <v>4.3414346640935603E-14</v>
      </c>
    </row>
    <row r="55" spans="1:16" x14ac:dyDescent="0.55000000000000004">
      <c r="A55">
        <v>1024</v>
      </c>
      <c r="B55">
        <v>1078</v>
      </c>
      <c r="C55" s="1">
        <v>7.7390887121204095E-14</v>
      </c>
      <c r="D55" s="1">
        <v>2.1853557551658401E-11</v>
      </c>
      <c r="F55" s="1">
        <f t="shared" si="5"/>
        <v>2.7819217659956596E-7</v>
      </c>
      <c r="G55" s="1">
        <f t="shared" si="6"/>
        <v>4.6747788773008721E-6</v>
      </c>
      <c r="H55" s="1"/>
      <c r="I55" s="1">
        <f t="shared" si="7"/>
        <v>4.396586700701306E-6</v>
      </c>
      <c r="J55" s="1">
        <f t="shared" si="3"/>
        <v>1.9329974616783596E-11</v>
      </c>
      <c r="L55" s="1">
        <v>4.76176397260007E-2</v>
      </c>
      <c r="O55" s="1">
        <f t="shared" si="4"/>
        <v>2.5403306877390989E-15</v>
      </c>
      <c r="P55" s="1">
        <v>2.87197805405024E-15</v>
      </c>
    </row>
    <row r="56" spans="1:16" x14ac:dyDescent="0.55000000000000004">
      <c r="A56">
        <v>1024</v>
      </c>
      <c r="B56">
        <v>1079</v>
      </c>
      <c r="C56" s="1">
        <v>6.0840074649141606E-14</v>
      </c>
      <c r="D56" s="1">
        <v>1.00723023886425E-11</v>
      </c>
      <c r="F56" s="1">
        <f t="shared" si="5"/>
        <v>2.4665780881444156E-7</v>
      </c>
      <c r="G56" s="1">
        <f t="shared" si="6"/>
        <v>3.1736890819112227E-6</v>
      </c>
      <c r="H56" s="1"/>
      <c r="I56" s="1">
        <f t="shared" si="7"/>
        <v>2.9270312730967811E-6</v>
      </c>
      <c r="J56" s="1">
        <f t="shared" si="3"/>
        <v>8.5675120736865633E-12</v>
      </c>
      <c r="L56" s="1">
        <v>4.7618536297721302E-2</v>
      </c>
      <c r="O56" s="1">
        <f t="shared" si="4"/>
        <v>1.1259783760232884E-15</v>
      </c>
      <c r="P56" s="1">
        <v>1.3237442315618599E-15</v>
      </c>
    </row>
    <row r="57" spans="1:16" x14ac:dyDescent="0.55000000000000004">
      <c r="A57">
        <v>1024</v>
      </c>
      <c r="B57">
        <v>1080</v>
      </c>
      <c r="C57" s="1">
        <v>4.6560667593684603E-13</v>
      </c>
      <c r="D57" s="1">
        <v>2.22682139830437E-11</v>
      </c>
      <c r="F57" s="1">
        <f t="shared" si="5"/>
        <v>6.8235377623110294E-7</v>
      </c>
      <c r="G57" s="1">
        <f t="shared" si="6"/>
        <v>4.7189208494150118E-6</v>
      </c>
      <c r="H57" s="1"/>
      <c r="I57" s="1">
        <f t="shared" si="7"/>
        <v>4.0365670731839086E-6</v>
      </c>
      <c r="J57" s="1">
        <f t="shared" si="3"/>
        <v>1.6293873736312505E-11</v>
      </c>
      <c r="L57" s="1">
        <v>4.7732717061274701E-2</v>
      </c>
      <c r="O57" s="1">
        <f t="shared" si="4"/>
        <v>2.1516909840981398E-15</v>
      </c>
      <c r="P57" s="1">
        <v>2.94063376424118E-15</v>
      </c>
    </row>
    <row r="58" spans="1:16" x14ac:dyDescent="0.55000000000000004">
      <c r="A58">
        <v>1024</v>
      </c>
      <c r="B58">
        <v>1081</v>
      </c>
      <c r="C58" s="1">
        <v>3.24268413708992E-14</v>
      </c>
      <c r="D58" s="1">
        <v>8.98319262439107E-9</v>
      </c>
      <c r="F58" s="1">
        <f t="shared" si="5"/>
        <v>1.8007454392806108E-7</v>
      </c>
      <c r="G58" s="1">
        <f t="shared" si="6"/>
        <v>9.4779705762315338E-5</v>
      </c>
      <c r="H58" s="1"/>
      <c r="I58" s="1">
        <f t="shared" si="7"/>
        <v>9.4599631218387272E-5</v>
      </c>
      <c r="J58" s="1">
        <f t="shared" si="3"/>
        <v>8.9490902266548714E-9</v>
      </c>
      <c r="L58" s="1">
        <v>4.7767396551192498E-2</v>
      </c>
      <c r="O58" s="1">
        <f t="shared" si="4"/>
        <v>1.1834918497162862E-12</v>
      </c>
      <c r="P58" s="1">
        <v>1.1880017952810699E-12</v>
      </c>
    </row>
    <row r="59" spans="1:16" x14ac:dyDescent="0.55000000000000004">
      <c r="A59">
        <v>1024</v>
      </c>
      <c r="B59">
        <v>1082</v>
      </c>
      <c r="C59" s="1">
        <v>1.19957481490415E-13</v>
      </c>
      <c r="D59" s="1">
        <v>1.3991847461413901E-10</v>
      </c>
      <c r="F59" s="1">
        <f t="shared" si="5"/>
        <v>3.4634878589424128E-7</v>
      </c>
      <c r="G59" s="1">
        <f t="shared" si="6"/>
        <v>1.1828713988178894E-5</v>
      </c>
      <c r="H59" s="1"/>
      <c r="I59" s="1">
        <f t="shared" si="7"/>
        <v>1.1482365202284652E-5</v>
      </c>
      <c r="J59" s="1">
        <f t="shared" si="3"/>
        <v>1.3184471063863746E-10</v>
      </c>
      <c r="L59" s="1">
        <v>4.7767912395531298E-2</v>
      </c>
      <c r="O59" s="1">
        <f t="shared" si="4"/>
        <v>1.7436466350536097E-14</v>
      </c>
      <c r="P59" s="1">
        <v>1.8504221842577499E-14</v>
      </c>
    </row>
    <row r="60" spans="1:16" x14ac:dyDescent="0.55000000000000004">
      <c r="A60">
        <v>1024</v>
      </c>
      <c r="B60">
        <v>1083</v>
      </c>
      <c r="C60" s="1">
        <v>4.9252152999665205E-10</v>
      </c>
      <c r="D60" s="1">
        <v>7.8533823430055199E-10</v>
      </c>
      <c r="F60" s="1">
        <f t="shared" si="5"/>
        <v>2.2192826093056557E-5</v>
      </c>
      <c r="G60" s="1">
        <f t="shared" si="6"/>
        <v>2.802388685212228E-5</v>
      </c>
      <c r="H60" s="1"/>
      <c r="I60" s="1">
        <f t="shared" si="7"/>
        <v>5.8310607590657226E-6</v>
      </c>
      <c r="J60" s="1">
        <f t="shared" si="3"/>
        <v>3.4001269575916121E-11</v>
      </c>
      <c r="L60" s="1">
        <v>4.8347954124296898E-2</v>
      </c>
      <c r="O60" s="1">
        <f t="shared" si="4"/>
        <v>4.6065371444823793E-15</v>
      </c>
      <c r="P60" s="1">
        <v>1.06398666650088E-13</v>
      </c>
    </row>
    <row r="61" spans="1:16" x14ac:dyDescent="0.55000000000000004">
      <c r="A61">
        <v>1024</v>
      </c>
      <c r="B61">
        <v>1084</v>
      </c>
      <c r="C61" s="1">
        <v>1.11388856470855E-14</v>
      </c>
      <c r="D61" s="1">
        <v>3.2756154644682297E-8</v>
      </c>
      <c r="F61" s="1">
        <f t="shared" si="5"/>
        <v>1.0554091930187789E-7</v>
      </c>
      <c r="G61" s="1">
        <f t="shared" si="6"/>
        <v>1.80986614545613E-4</v>
      </c>
      <c r="H61" s="1"/>
      <c r="I61" s="1">
        <f t="shared" si="7"/>
        <v>1.8088107362631111E-4</v>
      </c>
      <c r="J61" s="1">
        <f t="shared" si="3"/>
        <v>3.2717962796206977E-8</v>
      </c>
      <c r="L61" s="1">
        <v>4.9127724529998501E-2</v>
      </c>
      <c r="O61" s="1">
        <f t="shared" si="4"/>
        <v>4.5768090534434455E-12</v>
      </c>
      <c r="P61" s="1">
        <v>4.5821515865026798E-12</v>
      </c>
    </row>
    <row r="62" spans="1:16" x14ac:dyDescent="0.55000000000000004">
      <c r="A62">
        <v>1024</v>
      </c>
      <c r="B62">
        <v>1085</v>
      </c>
      <c r="C62" s="1">
        <v>1.0495113663137501E-13</v>
      </c>
      <c r="D62" s="1">
        <v>8.9308879327270603E-10</v>
      </c>
      <c r="F62" s="1">
        <f t="shared" si="5"/>
        <v>3.2396162833177484E-7</v>
      </c>
      <c r="G62" s="1">
        <f t="shared" si="6"/>
        <v>2.9884591234827122E-5</v>
      </c>
      <c r="H62" s="1"/>
      <c r="I62" s="1">
        <f t="shared" si="7"/>
        <v>2.9560629606495349E-5</v>
      </c>
      <c r="J62" s="1">
        <f t="shared" si="3"/>
        <v>8.7383082273240938E-10</v>
      </c>
      <c r="L62" s="1">
        <v>4.9128498204058201E-2</v>
      </c>
      <c r="O62" s="1">
        <f t="shared" si="4"/>
        <v>1.2224119246178045E-13</v>
      </c>
      <c r="P62" s="1">
        <v>1.2493521196990199E-13</v>
      </c>
    </row>
    <row r="63" spans="1:16" x14ac:dyDescent="0.55000000000000004">
      <c r="A63">
        <v>1024</v>
      </c>
      <c r="B63">
        <v>1086</v>
      </c>
      <c r="C63" s="1">
        <v>1.54992004630683E-10</v>
      </c>
      <c r="D63" s="1">
        <v>1.91701276840346E-10</v>
      </c>
      <c r="F63" s="1">
        <f t="shared" si="5"/>
        <v>1.2449578492088919E-5</v>
      </c>
      <c r="G63" s="1">
        <f t="shared" si="6"/>
        <v>1.3845623021025309E-5</v>
      </c>
      <c r="H63" s="1"/>
      <c r="I63" s="1">
        <f t="shared" si="7"/>
        <v>1.3960445289363903E-6</v>
      </c>
      <c r="J63" s="1">
        <f t="shared" si="3"/>
        <v>1.9489403267732278E-12</v>
      </c>
      <c r="L63" s="1">
        <v>4.9152460004237897E-2</v>
      </c>
      <c r="O63" s="1">
        <f t="shared" si="4"/>
        <v>2.7290550743080798E-16</v>
      </c>
      <c r="P63" s="1">
        <v>2.68434766896463E-14</v>
      </c>
    </row>
    <row r="64" spans="1:16" x14ac:dyDescent="0.55000000000000004">
      <c r="A64">
        <v>1024</v>
      </c>
      <c r="B64">
        <v>1087</v>
      </c>
      <c r="C64" s="1">
        <v>2.3865838982094099E-14</v>
      </c>
      <c r="D64" s="1">
        <v>1.3297720335886E-8</v>
      </c>
      <c r="F64" s="1">
        <f t="shared" si="5"/>
        <v>1.5448572420160414E-7</v>
      </c>
      <c r="G64" s="1">
        <f t="shared" si="6"/>
        <v>1.1531574192574923E-4</v>
      </c>
      <c r="H64" s="1"/>
      <c r="I64" s="1">
        <f t="shared" si="7"/>
        <v>1.1516125620154762E-4</v>
      </c>
      <c r="J64" s="1">
        <f t="shared" si="3"/>
        <v>1.3262114929918491E-8</v>
      </c>
      <c r="L64" s="1">
        <v>4.95846739786759E-2</v>
      </c>
      <c r="O64" s="1">
        <f t="shared" si="4"/>
        <v>1.8898657421102187E-12</v>
      </c>
      <c r="P64" s="1">
        <v>1.8949395510258798E-12</v>
      </c>
    </row>
    <row r="65" spans="1:16" x14ac:dyDescent="0.55000000000000004">
      <c r="A65">
        <v>1024</v>
      </c>
      <c r="B65">
        <v>1088</v>
      </c>
      <c r="C65" s="1">
        <v>4.3512006036770298E-15</v>
      </c>
      <c r="D65" s="1">
        <v>1.06770873187014E-10</v>
      </c>
      <c r="F65" s="1">
        <f t="shared" si="5"/>
        <v>6.5963630916415072E-8</v>
      </c>
      <c r="G65" s="1">
        <f t="shared" si="6"/>
        <v>1.0332999234830804E-5</v>
      </c>
      <c r="H65" s="1"/>
      <c r="I65" s="1">
        <f t="shared" si="7"/>
        <v>1.0267035603914389E-5</v>
      </c>
      <c r="J65" s="1">
        <f t="shared" si="3"/>
        <v>1.054120200920457E-10</v>
      </c>
      <c r="L65" s="1">
        <v>4.95868168587539E-2</v>
      </c>
      <c r="O65" s="1">
        <f t="shared" si="4"/>
        <v>1.5022625406903473E-14</v>
      </c>
      <c r="P65" s="1">
        <v>1.5216280181860801E-14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0DBC-962B-497B-BDCD-53F2013E68DF}">
  <dimension ref="A1:D2"/>
  <sheetViews>
    <sheetView workbookViewId="0">
      <selection activeCell="D3" sqref="D3"/>
    </sheetView>
  </sheetViews>
  <sheetFormatPr defaultRowHeight="14.4" x14ac:dyDescent="0.55000000000000004"/>
  <sheetData>
    <row r="1" spans="1:4" x14ac:dyDescent="0.55000000000000004">
      <c r="A1">
        <f>0.229695572671908-0.215471623166817</f>
        <v>1.4223949505090983E-2</v>
      </c>
      <c r="B1">
        <f>0.237157219637881-0.203261981911064</f>
        <v>3.389523772681699E-2</v>
      </c>
      <c r="D1">
        <f>B1-A1</f>
        <v>1.9671288221726008E-2</v>
      </c>
    </row>
    <row r="2" spans="1:4" x14ac:dyDescent="0.55000000000000004">
      <c r="D2">
        <f>D1*27.2114</f>
        <v>0.53528329231667515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Nichols</dc:creator>
  <cp:lastModifiedBy>Laura Nichols</cp:lastModifiedBy>
  <dcterms:created xsi:type="dcterms:W3CDTF">2023-11-07T21:23:39Z</dcterms:created>
  <dcterms:modified xsi:type="dcterms:W3CDTF">2023-11-17T15:31:21Z</dcterms:modified>
</cp:coreProperties>
</file>